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CER\Downloads\DS\Folder Baru\"/>
    </mc:Choice>
  </mc:AlternateContent>
  <bookViews>
    <workbookView xWindow="120" yWindow="90" windowWidth="23895" windowHeight="14535"/>
  </bookViews>
  <sheets>
    <sheet name="SheetSummary " sheetId="5" r:id="rId1"/>
    <sheet name="SheetPT" sheetId="4" r:id="rId2"/>
    <sheet name="Query1" sheetId="1" r:id="rId3"/>
  </sheets>
  <definedNames>
    <definedName name="Query1">Query1!$A$1:$O$3340</definedName>
    <definedName name="Slicer_CustomerCity">#N/A</definedName>
    <definedName name="Slicer_CustomerState">#N/A</definedName>
    <definedName name="Slicer_Month">#N/A</definedName>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4" i="5" l="1"/>
  <c r="F43" i="5"/>
  <c r="F42" i="5"/>
  <c r="F41" i="5"/>
  <c r="F40" i="5"/>
  <c r="F39" i="5"/>
  <c r="F38" i="5"/>
  <c r="F37" i="5"/>
  <c r="F36" i="5"/>
  <c r="F35" i="5"/>
  <c r="F30" i="5"/>
  <c r="F31" i="5"/>
  <c r="F29" i="5"/>
  <c r="F28" i="5"/>
  <c r="F27" i="5"/>
  <c r="F26" i="5"/>
  <c r="F25" i="5"/>
  <c r="F24" i="5"/>
  <c r="F23" i="5"/>
  <c r="F22" i="5"/>
  <c r="G36" i="5"/>
  <c r="G40" i="5"/>
  <c r="G44" i="5"/>
  <c r="G41" i="5"/>
  <c r="G37" i="5"/>
  <c r="G38" i="5"/>
  <c r="G42" i="5"/>
  <c r="G39" i="5"/>
  <c r="G43" i="5"/>
  <c r="G35" i="5"/>
  <c r="G23" i="5"/>
  <c r="G27" i="5"/>
  <c r="G31" i="5"/>
  <c r="G24" i="5"/>
  <c r="G28" i="5"/>
  <c r="G30" i="5"/>
  <c r="G25" i="5"/>
  <c r="G29" i="5"/>
  <c r="G26" i="5"/>
  <c r="G22" i="5"/>
  <c r="N5" i="5"/>
  <c r="I5" i="5"/>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2" i="1"/>
</calcChain>
</file>

<file path=xl/sharedStrings.xml><?xml version="1.0" encoding="utf-8"?>
<sst xmlns="http://schemas.openxmlformats.org/spreadsheetml/2006/main" count="34028" uniqueCount="8678">
  <si>
    <t>OrderID</t>
  </si>
  <si>
    <t>Date</t>
  </si>
  <si>
    <t>FirstName</t>
  </si>
  <si>
    <t>LastName</t>
  </si>
  <si>
    <t>CustomerEmail</t>
  </si>
  <si>
    <t>CustomerPhone</t>
  </si>
  <si>
    <t>CustomerAddress</t>
  </si>
  <si>
    <t>CustomerCity</t>
  </si>
  <si>
    <t>CustomerState</t>
  </si>
  <si>
    <t>CustomerZip</t>
  </si>
  <si>
    <t>ProdName</t>
  </si>
  <si>
    <t>Quantity</t>
  </si>
  <si>
    <t>Price</t>
  </si>
  <si>
    <t>CategoryName</t>
  </si>
  <si>
    <t>CategoryAbbreviation</t>
  </si>
  <si>
    <t>Farrand</t>
  </si>
  <si>
    <t>Vasler</t>
  </si>
  <si>
    <t>fvaslerqt@comsenz.com#mailto:fvaslerqt@comsenz.com#</t>
  </si>
  <si>
    <t>601-786-0195</t>
  </si>
  <si>
    <t>134 Melrose Pass</t>
  </si>
  <si>
    <t>Jackson</t>
  </si>
  <si>
    <t>Mississippi</t>
  </si>
  <si>
    <t>Polar Robots</t>
  </si>
  <si>
    <t>eBooks</t>
  </si>
  <si>
    <t>EB</t>
  </si>
  <si>
    <t>Terencio</t>
  </si>
  <si>
    <t>McKern</t>
  </si>
  <si>
    <t>tmckernot@tinyurl.com#mailto:tmckernot@tinyurl.com#</t>
  </si>
  <si>
    <t>832-987-8363</t>
  </si>
  <si>
    <t>26 Muir Lane</t>
  </si>
  <si>
    <t>Katy</t>
  </si>
  <si>
    <t>Texas</t>
  </si>
  <si>
    <t>RWW-75 Robot</t>
  </si>
  <si>
    <t>Robots</t>
  </si>
  <si>
    <t>RS</t>
  </si>
  <si>
    <t>Geordie</t>
  </si>
  <si>
    <t>Stiggers</t>
  </si>
  <si>
    <t>gstiggersdd@eventbrite.com#mailto:gstiggersdd@eventbrite.com#</t>
  </si>
  <si>
    <t>727-777-8163</t>
  </si>
  <si>
    <t>11106 Cordelia Plaza</t>
  </si>
  <si>
    <t>Saint Petersburg</t>
  </si>
  <si>
    <t>Florida</t>
  </si>
  <si>
    <t>Drone Video Techniques</t>
  </si>
  <si>
    <t>Training Videos</t>
  </si>
  <si>
    <t>TV</t>
  </si>
  <si>
    <t>Elna</t>
  </si>
  <si>
    <t>De Angelo</t>
  </si>
  <si>
    <t>edew@nba.com#mailto:edew@nba.com#</t>
  </si>
  <si>
    <t>808-945-4067</t>
  </si>
  <si>
    <t>78 Shasta Park</t>
  </si>
  <si>
    <t>Honolulu</t>
  </si>
  <si>
    <t>Hawaii</t>
  </si>
  <si>
    <t>BYOD-220</t>
  </si>
  <si>
    <t>Drone Kits</t>
  </si>
  <si>
    <t>DK</t>
  </si>
  <si>
    <t>Lucita</t>
  </si>
  <si>
    <t>Lesper</t>
  </si>
  <si>
    <t>llespercx@com.com#mailto:llespercx@com.com#</t>
  </si>
  <si>
    <t>515-193-2721</t>
  </si>
  <si>
    <t>393 Holmberg Center</t>
  </si>
  <si>
    <t>Des Moines</t>
  </si>
  <si>
    <t>Iowa</t>
  </si>
  <si>
    <t>SCARA Robots</t>
  </si>
  <si>
    <t>Llewellyn</t>
  </si>
  <si>
    <t>Fromont</t>
  </si>
  <si>
    <t>lfromonte9@de.vu#mailto:lfromonte9@de.vu#</t>
  </si>
  <si>
    <t>205-279-7028</t>
  </si>
  <si>
    <t>14 Rowland Lane</t>
  </si>
  <si>
    <t>Birmingham</t>
  </si>
  <si>
    <t>Alabama</t>
  </si>
  <si>
    <t>Spherical Robots</t>
  </si>
  <si>
    <t>Anne-marie</t>
  </si>
  <si>
    <t>Guion</t>
  </si>
  <si>
    <t>aguiongo@behance.net#mailto:aguiongo@behance.net#</t>
  </si>
  <si>
    <t>281-632-1326</t>
  </si>
  <si>
    <t>23 Schlimgen Pass</t>
  </si>
  <si>
    <t>Houston</t>
  </si>
  <si>
    <t>BYOR-2640S</t>
  </si>
  <si>
    <t>Robot Kits</t>
  </si>
  <si>
    <t>RK</t>
  </si>
  <si>
    <t>Kalinda</t>
  </si>
  <si>
    <t>Steers</t>
  </si>
  <si>
    <t>ksteershp@ameblo.jp#mailto:ksteershp@ameblo.jp#</t>
  </si>
  <si>
    <t>619-322-8326</t>
  </si>
  <si>
    <t>13871 Summit Place</t>
  </si>
  <si>
    <t>San Diego</t>
  </si>
  <si>
    <t>California</t>
  </si>
  <si>
    <t>Understanding Automation</t>
  </si>
  <si>
    <t>Lolly</t>
  </si>
  <si>
    <t>Gatenby</t>
  </si>
  <si>
    <t>lgatenbyel@quantcast.com#mailto:lgatenbyel@quantcast.com#</t>
  </si>
  <si>
    <t>515-695-5334</t>
  </si>
  <si>
    <t>9861 Brown Trail</t>
  </si>
  <si>
    <t>Joycelin</t>
  </si>
  <si>
    <t>Colthurst</t>
  </si>
  <si>
    <t>jcolthurstgu@cbsnews.com#mailto:jcolthurstgu@cbsnews.com#</t>
  </si>
  <si>
    <t>916-287-8146</t>
  </si>
  <si>
    <t>8555 Melby Center</t>
  </si>
  <si>
    <t>Sacramento</t>
  </si>
  <si>
    <t>DTE-QFN20 Drone</t>
  </si>
  <si>
    <t>Drones</t>
  </si>
  <si>
    <t>DS</t>
  </si>
  <si>
    <t>Gayel</t>
  </si>
  <si>
    <t>Mirrlees</t>
  </si>
  <si>
    <t>gmirrlees4v@state.tx.us#mailto:gmirrlees4v@state.tx.us#</t>
  </si>
  <si>
    <t>202-827-8759</t>
  </si>
  <si>
    <t>18028 Green Trail</t>
  </si>
  <si>
    <t>Washington</t>
  </si>
  <si>
    <t>District of Columbia</t>
  </si>
  <si>
    <t>Jake</t>
  </si>
  <si>
    <t>Zellick</t>
  </si>
  <si>
    <t>jzellick84@ustream.tv#mailto:jzellick84@ustream.tv#</t>
  </si>
  <si>
    <t>202-419-8193</t>
  </si>
  <si>
    <t>7998 Laurel Center</t>
  </si>
  <si>
    <t>BYOD-100</t>
  </si>
  <si>
    <t>Odelia</t>
  </si>
  <si>
    <t>Halbard</t>
  </si>
  <si>
    <t>ohalbardv@booking.com#mailto:ohalbardv@booking.com#</t>
  </si>
  <si>
    <t>205-438-8465</t>
  </si>
  <si>
    <t>1613 Calypso Street</t>
  </si>
  <si>
    <t>Fixed Wing Drones</t>
  </si>
  <si>
    <t>Aindrea</t>
  </si>
  <si>
    <t>Kingaby</t>
  </si>
  <si>
    <t>akingaby78@deviantart.com#mailto:akingaby78@deviantart.com#</t>
  </si>
  <si>
    <t>561-589-4452</t>
  </si>
  <si>
    <t>40 Browning Plaza</t>
  </si>
  <si>
    <t>West Palm Beach</t>
  </si>
  <si>
    <t>Ladybug Robot Blueprint</t>
  </si>
  <si>
    <t>Blueprints</t>
  </si>
  <si>
    <t>BP</t>
  </si>
  <si>
    <t>Catlee</t>
  </si>
  <si>
    <t>Royle</t>
  </si>
  <si>
    <t>croylede@dot.gov#mailto:croylede@dot.gov#</t>
  </si>
  <si>
    <t>757-631-1417</t>
  </si>
  <si>
    <t>36 Artisan Street</t>
  </si>
  <si>
    <t>Virginia Beach</t>
  </si>
  <si>
    <t>Virginia</t>
  </si>
  <si>
    <t>BYOR-3000</t>
  </si>
  <si>
    <t>Bee</t>
  </si>
  <si>
    <t>Bockh</t>
  </si>
  <si>
    <t>bbockhc0@jimdo.com#mailto:bbockhc0@jimdo.com#</t>
  </si>
  <si>
    <t>818-466-4284</t>
  </si>
  <si>
    <t>26267 Esker Circle</t>
  </si>
  <si>
    <t>Torrance</t>
  </si>
  <si>
    <t>BYOD-350</t>
  </si>
  <si>
    <t>Christyna</t>
  </si>
  <si>
    <t>Ciobutaru</t>
  </si>
  <si>
    <t>cciobutaru6v@netlog.com#mailto:cciobutaru6v@netlog.com#</t>
  </si>
  <si>
    <t>704-120-3431</t>
  </si>
  <si>
    <t>714 Aberg Circle</t>
  </si>
  <si>
    <t>Charlotte</t>
  </si>
  <si>
    <t>North Carolina</t>
  </si>
  <si>
    <t>MICR-23K Robot</t>
  </si>
  <si>
    <t>Cheri</t>
  </si>
  <si>
    <t>Gabriel</t>
  </si>
  <si>
    <t>cgabrielaq@spotify.com#mailto:cgabrielaq@spotify.com#</t>
  </si>
  <si>
    <t>203-932-4595</t>
  </si>
  <si>
    <t>98 Union Place</t>
  </si>
  <si>
    <t>Stamford</t>
  </si>
  <si>
    <t>Connecticut</t>
  </si>
  <si>
    <t>DA-SA702 Drone</t>
  </si>
  <si>
    <t>Remy</t>
  </si>
  <si>
    <t>Rehm</t>
  </si>
  <si>
    <t>rrehm6a@yandex.ru#mailto:rrehm6a@yandex.ru#</t>
  </si>
  <si>
    <t>920-575-7737</t>
  </si>
  <si>
    <t>52749 Roxbury Avenue</t>
  </si>
  <si>
    <t>Green Bay</t>
  </si>
  <si>
    <t>Wisconsin</t>
  </si>
  <si>
    <t>Norris</t>
  </si>
  <si>
    <t>Maven</t>
  </si>
  <si>
    <t>nmaven3o@go.com#mailto:nmaven3o@go.com#</t>
  </si>
  <si>
    <t>941-794-7947</t>
  </si>
  <si>
    <t>142 Scoville Park</t>
  </si>
  <si>
    <t>Sarasota</t>
  </si>
  <si>
    <t>BYOD-550</t>
  </si>
  <si>
    <t>Malvin</t>
  </si>
  <si>
    <t>Chesman</t>
  </si>
  <si>
    <t>mchesmanfc@mit.edu#mailto:mchesmanfc@mit.edu#</t>
  </si>
  <si>
    <t>847-262-5168</t>
  </si>
  <si>
    <t>4427 Golden Leaf Crossing</t>
  </si>
  <si>
    <t>Palatine</t>
  </si>
  <si>
    <t>Illinois</t>
  </si>
  <si>
    <t>Sabine</t>
  </si>
  <si>
    <t>Abrahamian</t>
  </si>
  <si>
    <t>sabrahamian3i@zimbio.com#mailto:sabrahamian3i@zimbio.com#</t>
  </si>
  <si>
    <t>704-564-1416</t>
  </si>
  <si>
    <t>12510 Moulton Pass</t>
  </si>
  <si>
    <t>DC-304 Drone</t>
  </si>
  <si>
    <t>Deina</t>
  </si>
  <si>
    <t>Kainz</t>
  </si>
  <si>
    <t>dkainzh6@freewebs.com#mailto:dkainzh6@freewebs.com#</t>
  </si>
  <si>
    <t>518-801-6959</t>
  </si>
  <si>
    <t>6962 Northport Alley</t>
  </si>
  <si>
    <t>Albany</t>
  </si>
  <si>
    <t>New York</t>
  </si>
  <si>
    <t>Paula</t>
  </si>
  <si>
    <t>Olivi</t>
  </si>
  <si>
    <t>polivio2@ft.com#mailto:polivio2@ft.com#</t>
  </si>
  <si>
    <t>916-157-5425</t>
  </si>
  <si>
    <t>5707 Hayes Drive</t>
  </si>
  <si>
    <t>RTF Drones</t>
  </si>
  <si>
    <t>Xena</t>
  </si>
  <si>
    <t>Hulle</t>
  </si>
  <si>
    <t>xhulle6v@shinystat.com#mailto:xhulle6v@shinystat.com#</t>
  </si>
  <si>
    <t>704-860-5834</t>
  </si>
  <si>
    <t>3663 Gateway Center</t>
  </si>
  <si>
    <t>AI for Educators</t>
  </si>
  <si>
    <t>Bird</t>
  </si>
  <si>
    <t>Chittenden</t>
  </si>
  <si>
    <t>bchittendenot@e-recht24.de#mailto:bchittendenot@e-recht24.de#</t>
  </si>
  <si>
    <t>202-884-7359</t>
  </si>
  <si>
    <t>290 Columbus Parkway</t>
  </si>
  <si>
    <t>Ousley</t>
  </si>
  <si>
    <t>mousley1o@pcworld.com#mailto:mousley1o@pcworld.com#</t>
  </si>
  <si>
    <t>561-309-0608</t>
  </si>
  <si>
    <t>683 Bowman Parkway</t>
  </si>
  <si>
    <t>Boynton Beach</t>
  </si>
  <si>
    <t>Elke</t>
  </si>
  <si>
    <t>Porter</t>
  </si>
  <si>
    <t>eporter9k@google.co.uk#mailto:eporter9k@google.co.uk#</t>
  </si>
  <si>
    <t>510-401-0835</t>
  </si>
  <si>
    <t>63 Anthes Trail</t>
  </si>
  <si>
    <t>Oakland</t>
  </si>
  <si>
    <t>Helicopter Drones</t>
  </si>
  <si>
    <t>Peterus</t>
  </si>
  <si>
    <t>Gaskal</t>
  </si>
  <si>
    <t>pgaskalb9@webnode.com#mailto:pgaskalb9@webnode.com#</t>
  </si>
  <si>
    <t>347-728-4628</t>
  </si>
  <si>
    <t>3351 Cherokee Lane</t>
  </si>
  <si>
    <t>Flushing</t>
  </si>
  <si>
    <t>Single Rotor Drones</t>
  </si>
  <si>
    <t>Ariela</t>
  </si>
  <si>
    <t>Berick</t>
  </si>
  <si>
    <t>aberickkg@intel.com#mailto:aberickkg@intel.com#</t>
  </si>
  <si>
    <t>770-530-0536</t>
  </si>
  <si>
    <t>297 Rowland Court</t>
  </si>
  <si>
    <t>Atlanta</t>
  </si>
  <si>
    <t>Georgia</t>
  </si>
  <si>
    <t>Understanding 3D Printing</t>
  </si>
  <si>
    <t>Oswell</t>
  </si>
  <si>
    <t>Cuthbert</t>
  </si>
  <si>
    <t>ocuthbertp9@indiatimes.com#mailto:ocuthbertp9@indiatimes.com#</t>
  </si>
  <si>
    <t>251-612-2332</t>
  </si>
  <si>
    <t>767 Lunder Plaza</t>
  </si>
  <si>
    <t>Mobile</t>
  </si>
  <si>
    <t>Tome</t>
  </si>
  <si>
    <t>Beller</t>
  </si>
  <si>
    <t>tbeller7o@addtoany.com#mailto:tbeller7o@addtoany.com#</t>
  </si>
  <si>
    <t>321-799-2137</t>
  </si>
  <si>
    <t>519 Declaration Way</t>
  </si>
  <si>
    <t>Melbourne</t>
  </si>
  <si>
    <t>BYOR-3535</t>
  </si>
  <si>
    <t>Reeta</t>
  </si>
  <si>
    <t>Deere</t>
  </si>
  <si>
    <t>rdeerec6@china.com.cn#mailto:rdeerec6@china.com.cn#</t>
  </si>
  <si>
    <t>315-634-5232</t>
  </si>
  <si>
    <t>86413 Shopko Trail</t>
  </si>
  <si>
    <t>Syracuse</t>
  </si>
  <si>
    <t>Cartesian Robots</t>
  </si>
  <si>
    <t>Audrey</t>
  </si>
  <si>
    <t>Scarsbrooke</t>
  </si>
  <si>
    <t>ascarsbrooke6g@bloglovin.com#mailto:ascarsbrooke6g@bloglovin.com#</t>
  </si>
  <si>
    <t>601-921-1043</t>
  </si>
  <si>
    <t>46414 Grover Way</t>
  </si>
  <si>
    <t>DX-145 Drone</t>
  </si>
  <si>
    <t>Christen</t>
  </si>
  <si>
    <t>Loins</t>
  </si>
  <si>
    <t>cloinsjc@mail.ru#mailto:cloinsjc@mail.ru#</t>
  </si>
  <si>
    <t>405-188-4079</t>
  </si>
  <si>
    <t>878 Thackeray Hill</t>
  </si>
  <si>
    <t>Oklahoma City</t>
  </si>
  <si>
    <t>Oklahoma</t>
  </si>
  <si>
    <t>Melina</t>
  </si>
  <si>
    <t>Ellse</t>
  </si>
  <si>
    <t>mellseo8@engadget.com#mailto:mellseo8@engadget.com#</t>
  </si>
  <si>
    <t>775-823-2463</t>
  </si>
  <si>
    <t>16029 Ramsey Plaza</t>
  </si>
  <si>
    <t>Reno</t>
  </si>
  <si>
    <t>Nevada</t>
  </si>
  <si>
    <t>Nona</t>
  </si>
  <si>
    <t>Clandillon</t>
  </si>
  <si>
    <t>nclandillon9s@huffingtonpost.com#mailto:nclandillon9s@huffingtonpost.com#</t>
  </si>
  <si>
    <t>402-493-0147</t>
  </si>
  <si>
    <t>85735 Ruskin Trail</t>
  </si>
  <si>
    <t>Lincoln</t>
  </si>
  <si>
    <t>Nebraska</t>
  </si>
  <si>
    <t>Articulated Robots</t>
  </si>
  <si>
    <t>Milli</t>
  </si>
  <si>
    <t>Mulcaster</t>
  </si>
  <si>
    <t>mmulcasterks@spiegel.de#mailto:mmulcasterks@spiegel.de#</t>
  </si>
  <si>
    <t>614-135-7193</t>
  </si>
  <si>
    <t>400 Northview Circle</t>
  </si>
  <si>
    <t>Columbus</t>
  </si>
  <si>
    <t>Ohio</t>
  </si>
  <si>
    <t>Hamlen</t>
  </si>
  <si>
    <t>Wimes</t>
  </si>
  <si>
    <t>hwimesbb@deviantart.com#mailto:hwimesbb@deviantart.com#</t>
  </si>
  <si>
    <t>786-176-6425</t>
  </si>
  <si>
    <t>43661 Coleman Court</t>
  </si>
  <si>
    <t>Miami</t>
  </si>
  <si>
    <t>Building Your First Robot</t>
  </si>
  <si>
    <t>Trudy</t>
  </si>
  <si>
    <t>Leishman</t>
  </si>
  <si>
    <t>tleishmanmi@msu.edu#mailto:tleishmanmi@msu.edu#</t>
  </si>
  <si>
    <t>850-337-6470</t>
  </si>
  <si>
    <t>366 Helena Way</t>
  </si>
  <si>
    <t>Pensacola</t>
  </si>
  <si>
    <t>Natividad</t>
  </si>
  <si>
    <t>de Pinna</t>
  </si>
  <si>
    <t>ndegv@sakura.ne.jp#mailto:ndegv@sakura.ne.jp#</t>
  </si>
  <si>
    <t>256-667-5155</t>
  </si>
  <si>
    <t>285 Cherokee Place</t>
  </si>
  <si>
    <t>Anniston</t>
  </si>
  <si>
    <t>Creature Robot Arms Blueprint</t>
  </si>
  <si>
    <t>Myrlene</t>
  </si>
  <si>
    <t>Knyvett</t>
  </si>
  <si>
    <t>mknyvettt@spiegel.de#mailto:mknyvettt@spiegel.de#</t>
  </si>
  <si>
    <t>913-324-6134</t>
  </si>
  <si>
    <t>8047 Chive Hill</t>
  </si>
  <si>
    <t>Shawnee Mission</t>
  </si>
  <si>
    <t>Kansas</t>
  </si>
  <si>
    <t>BYOR-1000</t>
  </si>
  <si>
    <t>Devi</t>
  </si>
  <si>
    <t>Shelborne</t>
  </si>
  <si>
    <t>dshelborne6w@4shared.com#mailto:dshelborne6w@4shared.com#</t>
  </si>
  <si>
    <t>706-386-0118</t>
  </si>
  <si>
    <t>85 Judy Street</t>
  </si>
  <si>
    <t>Earlie</t>
  </si>
  <si>
    <t>Mergue</t>
  </si>
  <si>
    <t>emergue9q@nhs.uk#mailto:emergue9q@nhs.uk#</t>
  </si>
  <si>
    <t>336-581-3838</t>
  </si>
  <si>
    <t>4881 Schurz Street</t>
  </si>
  <si>
    <t>Greensboro</t>
  </si>
  <si>
    <t>GPS Drones</t>
  </si>
  <si>
    <t>Yardley</t>
  </si>
  <si>
    <t>Kikke</t>
  </si>
  <si>
    <t>ykikkec5@bing.com#mailto:ykikkec5@bing.com#</t>
  </si>
  <si>
    <t>571-733-0022</t>
  </si>
  <si>
    <t>42 Chive Point</t>
  </si>
  <si>
    <t>Arlington</t>
  </si>
  <si>
    <t>Fiorenze</t>
  </si>
  <si>
    <t>Uebel</t>
  </si>
  <si>
    <t>fuebeli@army.mil#mailto:fuebeli@army.mil#</t>
  </si>
  <si>
    <t>419-405-2775</t>
  </si>
  <si>
    <t>244 Ohio Street</t>
  </si>
  <si>
    <t>Lima</t>
  </si>
  <si>
    <t>RXW-9807 Robot</t>
  </si>
  <si>
    <t>Nelia</t>
  </si>
  <si>
    <t>Tolussi</t>
  </si>
  <si>
    <t>ntolussidy@sciencedaily.com#mailto:ntolussidy@sciencedaily.com#</t>
  </si>
  <si>
    <t>915-527-3472</t>
  </si>
  <si>
    <t>68 Forest Dale Park</t>
  </si>
  <si>
    <t>El Paso</t>
  </si>
  <si>
    <t>Photograph Drones</t>
  </si>
  <si>
    <t>Darla</t>
  </si>
  <si>
    <t>Hassen</t>
  </si>
  <si>
    <t>dhassencj@hp.com#mailto:dhassencj@hp.com#</t>
  </si>
  <si>
    <t>585-418-2593</t>
  </si>
  <si>
    <t>6900 Birchwood Center</t>
  </si>
  <si>
    <t>Rochester</t>
  </si>
  <si>
    <t>Trip</t>
  </si>
  <si>
    <t>Trowel</t>
  </si>
  <si>
    <t>ttrowel3@joomla.org#mailto:ttrowel3@joomla.org#</t>
  </si>
  <si>
    <t>240-538-1627</t>
  </si>
  <si>
    <t>43 Loomis Drive</t>
  </si>
  <si>
    <t>Hagerstown</t>
  </si>
  <si>
    <t>Maryland</t>
  </si>
  <si>
    <t>Chancey</t>
  </si>
  <si>
    <t>Dives</t>
  </si>
  <si>
    <t>cdivesa9@mit.edu#mailto:cdivesa9@mit.edu#</t>
  </si>
  <si>
    <t>217-450-9824</t>
  </si>
  <si>
    <t>5716 Westerfield Park</t>
  </si>
  <si>
    <t>Springfield</t>
  </si>
  <si>
    <t>Pace</t>
  </si>
  <si>
    <t>Grigoroni</t>
  </si>
  <si>
    <t>pgrigoroni8x@nbcnews.com#mailto:pgrigoroni8x@nbcnews.com#</t>
  </si>
  <si>
    <t>914-144-0790</t>
  </si>
  <si>
    <t>4582 Arapahoe Parkway</t>
  </si>
  <si>
    <t>Bronx</t>
  </si>
  <si>
    <t>RQTE-554 Robot</t>
  </si>
  <si>
    <t>Lyn</t>
  </si>
  <si>
    <t>Lucken</t>
  </si>
  <si>
    <t>llucken6y@arstechnica.com#mailto:llucken6y@arstechnica.com#</t>
  </si>
  <si>
    <t>214-888-4139</t>
  </si>
  <si>
    <t>90 Butterfield Court</t>
  </si>
  <si>
    <t>Dallas</t>
  </si>
  <si>
    <t>Nancey</t>
  </si>
  <si>
    <t>Kelley</t>
  </si>
  <si>
    <t>nkelleyql@php.net#mailto:nkelleyql@php.net#</t>
  </si>
  <si>
    <t>303-554-1838</t>
  </si>
  <si>
    <t>18867 Hagan Pass</t>
  </si>
  <si>
    <t>Denver</t>
  </si>
  <si>
    <t>Colorado</t>
  </si>
  <si>
    <t>Understanding Raspberry PI</t>
  </si>
  <si>
    <t>Evangeline</t>
  </si>
  <si>
    <t>Bartolozzi</t>
  </si>
  <si>
    <t>ebartolozzigq@time.com#mailto:ebartolozzigq@time.com#</t>
  </si>
  <si>
    <t>818-625-6637</t>
  </si>
  <si>
    <t>1933 Hauk Alley</t>
  </si>
  <si>
    <t>Glendale</t>
  </si>
  <si>
    <t>BYOD-500</t>
  </si>
  <si>
    <t>Shepherd</t>
  </si>
  <si>
    <t>Byas</t>
  </si>
  <si>
    <t>sbyasnq@netvibes.com#mailto:sbyasnq@netvibes.com#</t>
  </si>
  <si>
    <t>213-844-8441</t>
  </si>
  <si>
    <t>78 Dottie Street</t>
  </si>
  <si>
    <t>Los Angeles</t>
  </si>
  <si>
    <t>Dill</t>
  </si>
  <si>
    <t>Gyrgorcewicx</t>
  </si>
  <si>
    <t>dgyrgorcewicx5@1und1.de#mailto:dgyrgorcewicx5@1und1.de#</t>
  </si>
  <si>
    <t>918-471-3145</t>
  </si>
  <si>
    <t>771 Corry Court</t>
  </si>
  <si>
    <t>Tulsa</t>
  </si>
  <si>
    <t>Uriel</t>
  </si>
  <si>
    <t>Castanho</t>
  </si>
  <si>
    <t>ucastanhoq7@who.int#mailto:ucastanhoq7@who.int#</t>
  </si>
  <si>
    <t>786-457-5685</t>
  </si>
  <si>
    <t>45 Hollow Ridge Pass</t>
  </si>
  <si>
    <t>Dayna</t>
  </si>
  <si>
    <t>Edgeler</t>
  </si>
  <si>
    <t>dedgeler3u@booking.com#mailto:dedgeler3u@booking.com#</t>
  </si>
  <si>
    <t>614-713-9393</t>
  </si>
  <si>
    <t>8479 Boyd Parkway</t>
  </si>
  <si>
    <t>Renato</t>
  </si>
  <si>
    <t>Gifkins</t>
  </si>
  <si>
    <t>rgifkins7u@mysql.com#mailto:rgifkins7u@mysql.com#</t>
  </si>
  <si>
    <t>773-997-0880</t>
  </si>
  <si>
    <t>54 Hansons Hill</t>
  </si>
  <si>
    <t>Chicago</t>
  </si>
  <si>
    <t>Roby</t>
  </si>
  <si>
    <t>Pitts</t>
  </si>
  <si>
    <t>rpittsel@t.co#mailto:rpittsel@t.co#</t>
  </si>
  <si>
    <t>912-562-7602</t>
  </si>
  <si>
    <t>2870 5th Trail</t>
  </si>
  <si>
    <t>Savannah</t>
  </si>
  <si>
    <t>Lotti</t>
  </si>
  <si>
    <t>Cridlon</t>
  </si>
  <si>
    <t>lcridlonkj@sina.com.cn#mailto:lcridlonkj@sina.com.cn#</t>
  </si>
  <si>
    <t>217-724-8971</t>
  </si>
  <si>
    <t>30 Rieder Avenue</t>
  </si>
  <si>
    <t>Helli</t>
  </si>
  <si>
    <t>Bamlet</t>
  </si>
  <si>
    <t>hbamletr9@google.nl#mailto:hbamletr9@google.nl#</t>
  </si>
  <si>
    <t>712-962-2122</t>
  </si>
  <si>
    <t>90 Dorton Road</t>
  </si>
  <si>
    <t>Sioux City</t>
  </si>
  <si>
    <t>Carlie</t>
  </si>
  <si>
    <t>Pala</t>
  </si>
  <si>
    <t>cpala1d@mysql.com#mailto:cpala1d@mysql.com#</t>
  </si>
  <si>
    <t>563-279-3211</t>
  </si>
  <si>
    <t>765 Del Sol Way</t>
  </si>
  <si>
    <t>Davenport</t>
  </si>
  <si>
    <t>Industrial 3D Printing</t>
  </si>
  <si>
    <t>Blake</t>
  </si>
  <si>
    <t>Heditch</t>
  </si>
  <si>
    <t>bheditchad@icq.com#mailto:bheditchad@icq.com#</t>
  </si>
  <si>
    <t>305-763-2489</t>
  </si>
  <si>
    <t>40588 Hoffman Trail</t>
  </si>
  <si>
    <t>Sleepy Eye Blueprint</t>
  </si>
  <si>
    <t>Nina</t>
  </si>
  <si>
    <t>Bukac</t>
  </si>
  <si>
    <t>nbukacrm@nymag.com#mailto:nbukacrm@nymag.com#</t>
  </si>
  <si>
    <t>801-421-9223</t>
  </si>
  <si>
    <t>44036 Lukken Drive</t>
  </si>
  <si>
    <t>Salt Lake City</t>
  </si>
  <si>
    <t>Utah</t>
  </si>
  <si>
    <t>Delivery Drones</t>
  </si>
  <si>
    <t>Joey</t>
  </si>
  <si>
    <t>Sumpner</t>
  </si>
  <si>
    <t>jsumpner5u@google.com.au#mailto:jsumpner5u@google.com.au#</t>
  </si>
  <si>
    <t>786-405-4171</t>
  </si>
  <si>
    <t>420 Transport Center</t>
  </si>
  <si>
    <t>Danice</t>
  </si>
  <si>
    <t>Bannell</t>
  </si>
  <si>
    <t>dbannellcg@google.ru#mailto:dbannellcg@google.ru#</t>
  </si>
  <si>
    <t>904-596-6916</t>
  </si>
  <si>
    <t>74726 Meadow Vale Court</t>
  </si>
  <si>
    <t>Jacksonville</t>
  </si>
  <si>
    <t>MICR-564K Drone</t>
  </si>
  <si>
    <t>Tadio</t>
  </si>
  <si>
    <t>Spavon</t>
  </si>
  <si>
    <t>tspavon3q@tumblr.com#mailto:tspavon3q@tumblr.com#</t>
  </si>
  <si>
    <t>312-557-3715</t>
  </si>
  <si>
    <t>71 John Wall Point</t>
  </si>
  <si>
    <t>Panda Robot Blueprint</t>
  </si>
  <si>
    <t>Umberto</t>
  </si>
  <si>
    <t>Lamboll</t>
  </si>
  <si>
    <t>ulamboll9z@sciencedirect.com#mailto:ulamboll9z@sciencedirect.com#</t>
  </si>
  <si>
    <t>559-628-8903</t>
  </si>
  <si>
    <t>552 Rockefeller Park</t>
  </si>
  <si>
    <t>Fresno</t>
  </si>
  <si>
    <t>Genni</t>
  </si>
  <si>
    <t>Masic</t>
  </si>
  <si>
    <t>gmasic8k@whitehouse.gov#mailto:gmasic8k@whitehouse.gov#</t>
  </si>
  <si>
    <t>970-861-1444</t>
  </si>
  <si>
    <t>58200 Cottonwood Pass</t>
  </si>
  <si>
    <t>Greeley</t>
  </si>
  <si>
    <t>Roobbie</t>
  </si>
  <si>
    <t>Dermot</t>
  </si>
  <si>
    <t>rdermotm7@spotify.com#mailto:rdermotm7@spotify.com#</t>
  </si>
  <si>
    <t>202-245-2944</t>
  </si>
  <si>
    <t>5977 Bunker Hill Crossing</t>
  </si>
  <si>
    <t>Amity</t>
  </si>
  <si>
    <t>Brabyn</t>
  </si>
  <si>
    <t>abrabyndc@dailymail.co.uk#mailto:abrabyndc@dailymail.co.uk#</t>
  </si>
  <si>
    <t>315-521-0940</t>
  </si>
  <si>
    <t>18759 Karstens Alley</t>
  </si>
  <si>
    <t>BYOD-200</t>
  </si>
  <si>
    <t>Alano</t>
  </si>
  <si>
    <t>Cudmore</t>
  </si>
  <si>
    <t>acudmore4i@artisteer.com#mailto:acudmore4i@artisteer.com#</t>
  </si>
  <si>
    <t>423-201-7853</t>
  </si>
  <si>
    <t>10179 Manufacturers Street</t>
  </si>
  <si>
    <t>Chattanooga</t>
  </si>
  <si>
    <t>Tennessee</t>
  </si>
  <si>
    <t>Hyman</t>
  </si>
  <si>
    <t>Skelbeck</t>
  </si>
  <si>
    <t>hskelbeck49@admin.ch#mailto:hskelbeck49@admin.ch#</t>
  </si>
  <si>
    <t>505-257-1643</t>
  </si>
  <si>
    <t>653 Vermont Road</t>
  </si>
  <si>
    <t>Albuquerque</t>
  </si>
  <si>
    <t>New Mexico</t>
  </si>
  <si>
    <t>Building Your Own Drone</t>
  </si>
  <si>
    <t>Ashlee</t>
  </si>
  <si>
    <t>Ghiron</t>
  </si>
  <si>
    <t>aghironq4@123-reg.co.uk#mailto:aghironq4@123-reg.co.uk#</t>
  </si>
  <si>
    <t>304-126-4623</t>
  </si>
  <si>
    <t>97842 Continental Avenue</t>
  </si>
  <si>
    <t>Charleston</t>
  </si>
  <si>
    <t>West Virginia</t>
  </si>
  <si>
    <t>Bryanty</t>
  </si>
  <si>
    <t>Issit</t>
  </si>
  <si>
    <t>bissitbb@oaic.gov.au#mailto:bissitbb@oaic.gov.au#</t>
  </si>
  <si>
    <t>205-871-2970</t>
  </si>
  <si>
    <t>89 Dennis Place</t>
  </si>
  <si>
    <t>Prisca</t>
  </si>
  <si>
    <t>McTerlagh</t>
  </si>
  <si>
    <t>pmcterlaghct@joomla.org#mailto:pmcterlaghct@joomla.org#</t>
  </si>
  <si>
    <t>559-456-3212</t>
  </si>
  <si>
    <t>738 Vernon Road</t>
  </si>
  <si>
    <t>Patricia</t>
  </si>
  <si>
    <t>Sherrott</t>
  </si>
  <si>
    <t>psherrottp2@e-recht24.de#mailto:psherrottp2@e-recht24.de#</t>
  </si>
  <si>
    <t>302-391-3666</t>
  </si>
  <si>
    <t>8329 Sundown Alley</t>
  </si>
  <si>
    <t>Newark</t>
  </si>
  <si>
    <t>Delaware</t>
  </si>
  <si>
    <t>QuadroCopter Blueprint</t>
  </si>
  <si>
    <t>Elianore</t>
  </si>
  <si>
    <t>Petegree</t>
  </si>
  <si>
    <t>epetegreem0@hhs.gov#mailto:epetegreem0@hhs.gov#</t>
  </si>
  <si>
    <t>509-711-6514</t>
  </si>
  <si>
    <t>4783 Coleman Parkway</t>
  </si>
  <si>
    <t>Spokane</t>
  </si>
  <si>
    <t>Understanding Artificial Intelligence</t>
  </si>
  <si>
    <t>Marco</t>
  </si>
  <si>
    <t>Fernley</t>
  </si>
  <si>
    <t>mfernleyah@fastcompany.com#mailto:mfernleyah@fastcompany.com#</t>
  </si>
  <si>
    <t>205-426-6515</t>
  </si>
  <si>
    <t>285 Lunder Place</t>
  </si>
  <si>
    <t>Row</t>
  </si>
  <si>
    <t>Hebner</t>
  </si>
  <si>
    <t>rhebner7v@hugedomains.com#mailto:rhebner7v@hugedomains.com#</t>
  </si>
  <si>
    <t>714-296-4939</t>
  </si>
  <si>
    <t>91 Ilene Pass</t>
  </si>
  <si>
    <t>Irvine</t>
  </si>
  <si>
    <t>Everett</t>
  </si>
  <si>
    <t>Silman</t>
  </si>
  <si>
    <t>esilmanri@indiegogo.com#mailto:esilmanri@indiegogo.com#</t>
  </si>
  <si>
    <t>210-355-3453</t>
  </si>
  <si>
    <t>72 Vahlen Place</t>
  </si>
  <si>
    <t>San Antonio</t>
  </si>
  <si>
    <t>Drusy</t>
  </si>
  <si>
    <t>Fison</t>
  </si>
  <si>
    <t>dfison78@163.com#mailto:dfison78@163.com#</t>
  </si>
  <si>
    <t>310-411-4694</t>
  </si>
  <si>
    <t>35 Hermina Lane</t>
  </si>
  <si>
    <t>Long Beach</t>
  </si>
  <si>
    <t>BYOR-1500</t>
  </si>
  <si>
    <t>Leila</t>
  </si>
  <si>
    <t>Glabach</t>
  </si>
  <si>
    <t>lglabach3k@pagesperso-orange.fr#mailto:lglabach3k@pagesperso-orange.fr#</t>
  </si>
  <si>
    <t>540-545-7389</t>
  </si>
  <si>
    <t>4575 Rockefeller Parkway</t>
  </si>
  <si>
    <t>Roanoke</t>
  </si>
  <si>
    <t>BYOD-400S</t>
  </si>
  <si>
    <t>Marjie</t>
  </si>
  <si>
    <t>Bodesson</t>
  </si>
  <si>
    <t>mbodessondq@admin.ch#mailto:mbodessondq@admin.ch#</t>
  </si>
  <si>
    <t>585-185-5026</t>
  </si>
  <si>
    <t>52209 Manley Parkway</t>
  </si>
  <si>
    <t>Earvin</t>
  </si>
  <si>
    <t>Askell</t>
  </si>
  <si>
    <t>easkella0@eventbrite.com#mailto:easkella0@eventbrite.com#</t>
  </si>
  <si>
    <t>504-932-0002</t>
  </si>
  <si>
    <t>134 Cordelia Crossing</t>
  </si>
  <si>
    <t>New Orleans</t>
  </si>
  <si>
    <t>Louisiana</t>
  </si>
  <si>
    <t>Sidonia</t>
  </si>
  <si>
    <t>Maffy</t>
  </si>
  <si>
    <t>smaffyjj@nbcnews.com#mailto:smaffyjj@nbcnews.com#</t>
  </si>
  <si>
    <t>805-401-3418</t>
  </si>
  <si>
    <t>69473 Swallow Pass</t>
  </si>
  <si>
    <t>San Luis Obispo</t>
  </si>
  <si>
    <t>Jobye</t>
  </si>
  <si>
    <t>Dobbinson</t>
  </si>
  <si>
    <t>jdobbinson6o@globo.com#mailto:jdobbinson6o@globo.com#</t>
  </si>
  <si>
    <t>432-594-4957</t>
  </si>
  <si>
    <t>441 Arkansas Plaza</t>
  </si>
  <si>
    <t>Odessa</t>
  </si>
  <si>
    <t>Archibaldo</t>
  </si>
  <si>
    <t>Olekhov</t>
  </si>
  <si>
    <t>aolekhovn7@webmd.com#mailto:aolekhovn7@webmd.com#</t>
  </si>
  <si>
    <t>801-517-1671</t>
  </si>
  <si>
    <t>65938 Twin Pines Parkway</t>
  </si>
  <si>
    <t>Brunhilda</t>
  </si>
  <si>
    <t>Wailes</t>
  </si>
  <si>
    <t>bwailes4a@mac.com#mailto:bwailes4a@mac.com#</t>
  </si>
  <si>
    <t>213-147-9443</t>
  </si>
  <si>
    <t>180 Myrtle Court</t>
  </si>
  <si>
    <t>Ellsworth</t>
  </si>
  <si>
    <t>Cowthart</t>
  </si>
  <si>
    <t>ecowthart1h@scientificamerican.com#mailto:ecowthart1h@scientificamerican.com#</t>
  </si>
  <si>
    <t>952-881-0228</t>
  </si>
  <si>
    <t>263 Hintze Alley</t>
  </si>
  <si>
    <t>Saint Paul</t>
  </si>
  <si>
    <t>Minnesota</t>
  </si>
  <si>
    <t>Beret</t>
  </si>
  <si>
    <t>Kleanthous</t>
  </si>
  <si>
    <t>bkleanthousre@ox.ac.uk#mailto:bkleanthousre@ox.ac.uk#</t>
  </si>
  <si>
    <t>812-539-4778</t>
  </si>
  <si>
    <t>186 Derek Avenue</t>
  </si>
  <si>
    <t>Evansville</t>
  </si>
  <si>
    <t>Indiana</t>
  </si>
  <si>
    <t>Stedman</t>
  </si>
  <si>
    <t>cstedmanby@prnewswire.com#mailto:cstedmanby@prnewswire.com#</t>
  </si>
  <si>
    <t>916-941-5428</t>
  </si>
  <si>
    <t>795 Artisan Lane</t>
  </si>
  <si>
    <t>Dalston</t>
  </si>
  <si>
    <t>Monahan</t>
  </si>
  <si>
    <t>dmonahanjn@youku.com#mailto:dmonahanjn@youku.com#</t>
  </si>
  <si>
    <t>508-760-5676</t>
  </si>
  <si>
    <t>39 Goodland Center</t>
  </si>
  <si>
    <t>Boston</t>
  </si>
  <si>
    <t>Massachusetts</t>
  </si>
  <si>
    <t>Hambelton</t>
  </si>
  <si>
    <t>jhambelton76@moonfruit.com#mailto:jhambelton76@moonfruit.com#</t>
  </si>
  <si>
    <t>951-239-4546</t>
  </si>
  <si>
    <t>1846 Ridge Oak Crossing</t>
  </si>
  <si>
    <t>Riverside</t>
  </si>
  <si>
    <t>Marybeth</t>
  </si>
  <si>
    <t>O'Rodane</t>
  </si>
  <si>
    <t>morodaneac@furl.net#mailto:morodaneac@furl.net#</t>
  </si>
  <si>
    <t>415-631-8243</t>
  </si>
  <si>
    <t>8220 Arapahoe Alley</t>
  </si>
  <si>
    <t>San Francisco</t>
  </si>
  <si>
    <t>DTD-7000 Drone</t>
  </si>
  <si>
    <t>Buffy</t>
  </si>
  <si>
    <t>Mourant</t>
  </si>
  <si>
    <t>bmourant33@bluehost.com#mailto:bmourant33@bluehost.com#</t>
  </si>
  <si>
    <t>812-979-6980</t>
  </si>
  <si>
    <t>4387 Chive Plaza</t>
  </si>
  <si>
    <t>Vassili</t>
  </si>
  <si>
    <t>Lanfare</t>
  </si>
  <si>
    <t>vlanfare8n@java.com#mailto:vlanfare8n@java.com#</t>
  </si>
  <si>
    <t>305-469-7894</t>
  </si>
  <si>
    <t>469 Grover Circle</t>
  </si>
  <si>
    <t>RLK-9920 Robot</t>
  </si>
  <si>
    <t>Selia</t>
  </si>
  <si>
    <t>Albrighton</t>
  </si>
  <si>
    <t>salbrightonbf@paginegialle.it#mailto:salbrightonbf@paginegialle.it#</t>
  </si>
  <si>
    <t>202-636-8025</t>
  </si>
  <si>
    <t>15 Welch Plaza</t>
  </si>
  <si>
    <t>Lynette</t>
  </si>
  <si>
    <t>McIver</t>
  </si>
  <si>
    <t>lmciverr0@linkedin.com#mailto:lmciverr0@linkedin.com#</t>
  </si>
  <si>
    <t>239-233-7953</t>
  </si>
  <si>
    <t>2742 Nova Street</t>
  </si>
  <si>
    <t>Lehigh Acres</t>
  </si>
  <si>
    <t>Bradley</t>
  </si>
  <si>
    <t>Simper</t>
  </si>
  <si>
    <t>bsimperl7@amazon.co.uk#mailto:bsimperl7@amazon.co.uk#</t>
  </si>
  <si>
    <t>718-335-8868</t>
  </si>
  <si>
    <t>881 North Road</t>
  </si>
  <si>
    <t>Thaddus</t>
  </si>
  <si>
    <t>Widdicombe</t>
  </si>
  <si>
    <t>twiddicombem5@ucoz.ru#mailto:twiddicombem5@ucoz.ru#</t>
  </si>
  <si>
    <t>954-110-0278</t>
  </si>
  <si>
    <t>225 Brown Court</t>
  </si>
  <si>
    <t>Fort Lauderdale</t>
  </si>
  <si>
    <t>Adolphe</t>
  </si>
  <si>
    <t>Volker</t>
  </si>
  <si>
    <t>avolkernk@pen.io#mailto:avolkernk@pen.io#</t>
  </si>
  <si>
    <t>208-130-9339</t>
  </si>
  <si>
    <t>7219 Gateway Pass</t>
  </si>
  <si>
    <t>Idaho Falls</t>
  </si>
  <si>
    <t>Idaho</t>
  </si>
  <si>
    <t>DTI-84 Drone</t>
  </si>
  <si>
    <t>Bone</t>
  </si>
  <si>
    <t>Gellion</t>
  </si>
  <si>
    <t>bgellion2q@un.org#mailto:bgellion2q@un.org#</t>
  </si>
  <si>
    <t>727-166-4638</t>
  </si>
  <si>
    <t>3940 Goodland Parkway</t>
  </si>
  <si>
    <t>Virtual Reality Basics</t>
  </si>
  <si>
    <t>Charlena</t>
  </si>
  <si>
    <t>Lille</t>
  </si>
  <si>
    <t>clillea8@nasa.gov#mailto:clillea8@nasa.gov#</t>
  </si>
  <si>
    <t>205-464-9921</t>
  </si>
  <si>
    <t>13293 Macpherson Pass</t>
  </si>
  <si>
    <t>Cloud Computing</t>
  </si>
  <si>
    <t>Jolynn</t>
  </si>
  <si>
    <t>Ratter</t>
  </si>
  <si>
    <t>jratterb4@google.co.jp#mailto:jratterb4@google.co.jp#</t>
  </si>
  <si>
    <t>908-130-0265</t>
  </si>
  <si>
    <t>7992 Iowa Drive</t>
  </si>
  <si>
    <t>Jersey City</t>
  </si>
  <si>
    <t>New Jersey</t>
  </si>
  <si>
    <t>Multi Rotor Drones</t>
  </si>
  <si>
    <t>Karel</t>
  </si>
  <si>
    <t>Lornsen</t>
  </si>
  <si>
    <t>klornsenhy@is.gd#mailto:klornsenhy@is.gd#</t>
  </si>
  <si>
    <t>513-863-2101</t>
  </si>
  <si>
    <t>493 Comanche Lane</t>
  </si>
  <si>
    <t>Cincinnati</t>
  </si>
  <si>
    <t>RCB-889 Robot</t>
  </si>
  <si>
    <t>Delcine</t>
  </si>
  <si>
    <t>Giffard</t>
  </si>
  <si>
    <t>dgiffard72@aboutads.info#mailto:dgiffard72@aboutads.info#</t>
  </si>
  <si>
    <t>315-900-9170</t>
  </si>
  <si>
    <t>50972 Prairie Rose Park</t>
  </si>
  <si>
    <t>Amabelle</t>
  </si>
  <si>
    <t>Kleinmintz</t>
  </si>
  <si>
    <t>akleinmintz3g@xing.com#mailto:akleinmintz3g@xing.com#</t>
  </si>
  <si>
    <t>303-213-8224</t>
  </si>
  <si>
    <t>4388 Dahle Trail</t>
  </si>
  <si>
    <t>Littleton</t>
  </si>
  <si>
    <t>Heddi</t>
  </si>
  <si>
    <t>Wissby</t>
  </si>
  <si>
    <t>hwissbypy@msu.edu#mailto:hwissbypy@msu.edu#</t>
  </si>
  <si>
    <t>312-802-9067</t>
  </si>
  <si>
    <t>9702 Redwing Place</t>
  </si>
  <si>
    <t>All Eyes Drone Blueprint</t>
  </si>
  <si>
    <t>Dorthea</t>
  </si>
  <si>
    <t>dmirrleesnf@sitemeter.com#mailto:dmirrleesnf@sitemeter.com#</t>
  </si>
  <si>
    <t>201-498-0813</t>
  </si>
  <si>
    <t>3089 Glendale Place</t>
  </si>
  <si>
    <t>BYOD-400</t>
  </si>
  <si>
    <t>Stephan</t>
  </si>
  <si>
    <t>Elliott</t>
  </si>
  <si>
    <t>selliottqs@google.cn#mailto:selliottqs@google.cn#</t>
  </si>
  <si>
    <t>316-469-8907</t>
  </si>
  <si>
    <t>25 Mariners Cove Drive</t>
  </si>
  <si>
    <t>Wichita</t>
  </si>
  <si>
    <t>Understanding Drone Regulations</t>
  </si>
  <si>
    <t>Waylan</t>
  </si>
  <si>
    <t>Waison</t>
  </si>
  <si>
    <t>wwaisona4@people.com.cn#mailto:wwaisona4@people.com.cn#</t>
  </si>
  <si>
    <t>319-169-0577</t>
  </si>
  <si>
    <t>7952 Lakewood Gardens Drive</t>
  </si>
  <si>
    <t>Cedar Rapids</t>
  </si>
  <si>
    <t>Robotic Essentials</t>
  </si>
  <si>
    <t>Fonsie</t>
  </si>
  <si>
    <t>Aron</t>
  </si>
  <si>
    <t>faron9f@51.la#mailto:faron9f@51.la#</t>
  </si>
  <si>
    <t>619-680-6204</t>
  </si>
  <si>
    <t>272 Elka Way</t>
  </si>
  <si>
    <t>Darryl</t>
  </si>
  <si>
    <t>Vassar</t>
  </si>
  <si>
    <t>dvassarph@ovh.net#mailto:dvassarph@ovh.net#</t>
  </si>
  <si>
    <t>775-324-9972</t>
  </si>
  <si>
    <t>72138 Mosinee Hill</t>
  </si>
  <si>
    <t>Carson City</t>
  </si>
  <si>
    <t>Dorie</t>
  </si>
  <si>
    <t>Westmacott</t>
  </si>
  <si>
    <t>dwestmacottdo@hubpages.com#mailto:dwestmacottdo@hubpages.com#</t>
  </si>
  <si>
    <t>907-144-6926</t>
  </si>
  <si>
    <t>9255 Talmadge Place</t>
  </si>
  <si>
    <t>Anchorage</t>
  </si>
  <si>
    <t>Alaska</t>
  </si>
  <si>
    <t>Marcella</t>
  </si>
  <si>
    <t>Patey</t>
  </si>
  <si>
    <t>mpatey9h@barnesandnoble.com#mailto:mpatey9h@barnesandnoble.com#</t>
  </si>
  <si>
    <t>408-799-0176</t>
  </si>
  <si>
    <t>233 Dwight Circle</t>
  </si>
  <si>
    <t>San Jose</t>
  </si>
  <si>
    <t>Betsy</t>
  </si>
  <si>
    <t>Soal</t>
  </si>
  <si>
    <t>bsoalqt@chicagotribune.com#mailto:bsoalqt@chicagotribune.com#</t>
  </si>
  <si>
    <t>919-551-6420</t>
  </si>
  <si>
    <t>46324 Graedel Street</t>
  </si>
  <si>
    <t>Durham</t>
  </si>
  <si>
    <t>BYOR-4005</t>
  </si>
  <si>
    <t>Shea</t>
  </si>
  <si>
    <t>Stronghill</t>
  </si>
  <si>
    <t>sstronghillc1@google.nl#mailto:sstronghillc1@google.nl#</t>
  </si>
  <si>
    <t>432-775-7828</t>
  </si>
  <si>
    <t>542 3rd Point</t>
  </si>
  <si>
    <t>Midland</t>
  </si>
  <si>
    <t>Johnathan</t>
  </si>
  <si>
    <t>Ramsbotham</t>
  </si>
  <si>
    <t>jramsbothamly@pagesperso-orange.fr#mailto:jramsbothamly@pagesperso-orange.fr#</t>
  </si>
  <si>
    <t>785-829-9822</t>
  </si>
  <si>
    <t>793 Hanson Alley</t>
  </si>
  <si>
    <t>Topeka</t>
  </si>
  <si>
    <t>Eugenia</t>
  </si>
  <si>
    <t>Casale</t>
  </si>
  <si>
    <t>ecasaleql@nhs.uk#mailto:ecasaleql@nhs.uk#</t>
  </si>
  <si>
    <t>504-459-0702</t>
  </si>
  <si>
    <t>847 North Parkway</t>
  </si>
  <si>
    <t>Merilee</t>
  </si>
  <si>
    <t>Denis</t>
  </si>
  <si>
    <t>mdeniscc@angelfire.com#mailto:mdeniscc@angelfire.com#</t>
  </si>
  <si>
    <t>334-558-7800</t>
  </si>
  <si>
    <t>4064 2nd Terrace</t>
  </si>
  <si>
    <t>Montgomery</t>
  </si>
  <si>
    <t>Mapping with Drones</t>
  </si>
  <si>
    <t>Chrysler</t>
  </si>
  <si>
    <t>Chadwick</t>
  </si>
  <si>
    <t>cchadwickg2@craigslist.org#mailto:cchadwickg2@craigslist.org#</t>
  </si>
  <si>
    <t>661-262-2696</t>
  </si>
  <si>
    <t>4171 Vidon Lane</t>
  </si>
  <si>
    <t>Bakersfield</t>
  </si>
  <si>
    <t>Trista</t>
  </si>
  <si>
    <t>Orsman</t>
  </si>
  <si>
    <t>torsman16@quantcast.com#mailto:torsman16@quantcast.com#</t>
  </si>
  <si>
    <t>765-730-7805</t>
  </si>
  <si>
    <t>490 Grayhawk Road</t>
  </si>
  <si>
    <t>Muncie</t>
  </si>
  <si>
    <t>Orton</t>
  </si>
  <si>
    <t>Chaffin</t>
  </si>
  <si>
    <t>ochaffing9@wp.com#mailto:ochaffing9@wp.com#</t>
  </si>
  <si>
    <t>314-199-4927</t>
  </si>
  <si>
    <t>8964 Maple Wood Place</t>
  </si>
  <si>
    <t>Saint Louis</t>
  </si>
  <si>
    <t>Missouri</t>
  </si>
  <si>
    <t>Brantley</t>
  </si>
  <si>
    <t>Nendick</t>
  </si>
  <si>
    <t>bnendick5z@mtv.com#mailto:bnendick5z@mtv.com#</t>
  </si>
  <si>
    <t>209-260-0008</t>
  </si>
  <si>
    <t>760 Sage Center</t>
  </si>
  <si>
    <t>Drone Building Essentials</t>
  </si>
  <si>
    <t>Cyrus</t>
  </si>
  <si>
    <t>Ranking</t>
  </si>
  <si>
    <t>crankingmd@shareasale.com#mailto:crankingmd@shareasale.com#</t>
  </si>
  <si>
    <t>916-748-6202</t>
  </si>
  <si>
    <t>58 Goodland Drive</t>
  </si>
  <si>
    <t>Bondy</t>
  </si>
  <si>
    <t>Flint</t>
  </si>
  <si>
    <t>bflintls@bloglovin.com#mailto:bflintls@bloglovin.com#</t>
  </si>
  <si>
    <t>702-505-0627</t>
  </si>
  <si>
    <t>840 Portage Point</t>
  </si>
  <si>
    <t>Santa Barbara</t>
  </si>
  <si>
    <t>Winona</t>
  </si>
  <si>
    <t>Crewe</t>
  </si>
  <si>
    <t>wcreweem@ycombinator.com#mailto:wcreweem@ycombinator.com#</t>
  </si>
  <si>
    <t>907-327-2711</t>
  </si>
  <si>
    <t>23 Sunfield Street</t>
  </si>
  <si>
    <t>Frasquito</t>
  </si>
  <si>
    <t>Honatsch</t>
  </si>
  <si>
    <t>fhonatsch4p@epa.gov#mailto:fhonatsch4p@epa.gov#</t>
  </si>
  <si>
    <t>860-967-3958</t>
  </si>
  <si>
    <t>604 Gale Park</t>
  </si>
  <si>
    <t>Hartford</t>
  </si>
  <si>
    <t>Bsquare Robot Blueprint</t>
  </si>
  <si>
    <t>Gladys</t>
  </si>
  <si>
    <t>O'Donnell</t>
  </si>
  <si>
    <t>godonnellal@freewebs.com#mailto:godonnellal@freewebs.com#</t>
  </si>
  <si>
    <t>757-472-4442</t>
  </si>
  <si>
    <t>38505 Fisk Street</t>
  </si>
  <si>
    <t>Norfolk</t>
  </si>
  <si>
    <t>Derry</t>
  </si>
  <si>
    <t>Game</t>
  </si>
  <si>
    <t>dgamelz@cam.ac.uk#mailto:dgamelz@cam.ac.uk#</t>
  </si>
  <si>
    <t>862-154-7445</t>
  </si>
  <si>
    <t>911 Beilfuss Hill</t>
  </si>
  <si>
    <t>Mattias</t>
  </si>
  <si>
    <t>Merigon</t>
  </si>
  <si>
    <t>mmerigonaz@go.com#mailto:mmerigonaz@go.com#</t>
  </si>
  <si>
    <t>561-826-5930</t>
  </si>
  <si>
    <t>43374 Bay Park</t>
  </si>
  <si>
    <t>Understanding Arduino</t>
  </si>
  <si>
    <t>Stan</t>
  </si>
  <si>
    <t>Maro</t>
  </si>
  <si>
    <t>smarojq@odnoklassniki.ru#mailto:smarojq@odnoklassniki.ru#</t>
  </si>
  <si>
    <t>267-256-7311</t>
  </si>
  <si>
    <t>9815 Sugar Alley</t>
  </si>
  <si>
    <t>Philadelphia</t>
  </si>
  <si>
    <t>Pennsylvania</t>
  </si>
  <si>
    <t>Daryl</t>
  </si>
  <si>
    <t>Wimbury</t>
  </si>
  <si>
    <t>dwimburya7@nationalgeographic.com#mailto:dwimburya7@nationalgeographic.com#</t>
  </si>
  <si>
    <t>860-145-2971</t>
  </si>
  <si>
    <t>225 Ridge Oak Pass</t>
  </si>
  <si>
    <t>Gehringer</t>
  </si>
  <si>
    <t>sgehringer4s@auda.org.au#mailto:sgehringer4s@auda.org.au#</t>
  </si>
  <si>
    <t>617-586-7398</t>
  </si>
  <si>
    <t>62 Talisman Avenue</t>
  </si>
  <si>
    <t>Issy</t>
  </si>
  <si>
    <t>Castro</t>
  </si>
  <si>
    <t>icastroj8@trellian.com#mailto:icastroj8@trellian.com#</t>
  </si>
  <si>
    <t>325-108-6097</t>
  </si>
  <si>
    <t>31245 John Wall Street</t>
  </si>
  <si>
    <t>San Angelo</t>
  </si>
  <si>
    <t>Doris</t>
  </si>
  <si>
    <t>Friel</t>
  </si>
  <si>
    <t>dfriel54@howstuffworks.com#mailto:dfriel54@howstuffworks.com#</t>
  </si>
  <si>
    <t>952-794-5973</t>
  </si>
  <si>
    <t>70935 Dakota Trail</t>
  </si>
  <si>
    <t>Young America</t>
  </si>
  <si>
    <t>Gabie</t>
  </si>
  <si>
    <t>Enoch</t>
  </si>
  <si>
    <t>genochef@networkadvertising.org#mailto:genochef@networkadvertising.org#</t>
  </si>
  <si>
    <t>813-179-7771</t>
  </si>
  <si>
    <t>48 Crowley Drive</t>
  </si>
  <si>
    <t>Zephyrhills</t>
  </si>
  <si>
    <t>Ravid</t>
  </si>
  <si>
    <t>Scoines</t>
  </si>
  <si>
    <t>rscoinesk6@blogspot.com#mailto:rscoinesk6@blogspot.com#</t>
  </si>
  <si>
    <t>608-267-9606</t>
  </si>
  <si>
    <t>773 Atwood Trail</t>
  </si>
  <si>
    <t>Madison</t>
  </si>
  <si>
    <t>Lucky</t>
  </si>
  <si>
    <t>Hollibone</t>
  </si>
  <si>
    <t>lholliboneai@columbia.edu#mailto:lholliboneai@columbia.edu#</t>
  </si>
  <si>
    <t>210-143-3816</t>
  </si>
  <si>
    <t>39704 Kenwood Drive</t>
  </si>
  <si>
    <t>Hendrika</t>
  </si>
  <si>
    <t>Tidman</t>
  </si>
  <si>
    <t>htidmanmv@ucla.edu#mailto:htidmanmv@ucla.edu#</t>
  </si>
  <si>
    <t>865-570-2574</t>
  </si>
  <si>
    <t>79403 Park Meadow Lane</t>
  </si>
  <si>
    <t>Knoxville</t>
  </si>
  <si>
    <t>Rahel</t>
  </si>
  <si>
    <t>Georgelin</t>
  </si>
  <si>
    <t>rgeorgelin5v@istockphoto.com#mailto:rgeorgelin5v@istockphoto.com#</t>
  </si>
  <si>
    <t>646-164-7966</t>
  </si>
  <si>
    <t>780 Dovetail Circle</t>
  </si>
  <si>
    <t>Brooklyn</t>
  </si>
  <si>
    <t>Raina</t>
  </si>
  <si>
    <t>Ranyelld</t>
  </si>
  <si>
    <t>rranyelld5n@msn.com#mailto:rranyelld5n@msn.com#</t>
  </si>
  <si>
    <t>805-711-8128</t>
  </si>
  <si>
    <t>83 Mayer Point</t>
  </si>
  <si>
    <t>Oxnard</t>
  </si>
  <si>
    <t>Loutitia</t>
  </si>
  <si>
    <t>Cota</t>
  </si>
  <si>
    <t>lcotaeq@prweb.com#mailto:lcotaeq@prweb.com#</t>
  </si>
  <si>
    <t>510-783-2470</t>
  </si>
  <si>
    <t>62921 Farwell Point</t>
  </si>
  <si>
    <t>Legra</t>
  </si>
  <si>
    <t>Domenget</t>
  </si>
  <si>
    <t>ldomengetg1@nsw.gov.au#mailto:ldomengetg1@nsw.gov.au#</t>
  </si>
  <si>
    <t>480-148-1281</t>
  </si>
  <si>
    <t>51 Loftsgordon Drive</t>
  </si>
  <si>
    <t>Scottsdale</t>
  </si>
  <si>
    <t>Arizona</t>
  </si>
  <si>
    <t>Elwin</t>
  </si>
  <si>
    <t>Yakobovicz</t>
  </si>
  <si>
    <t>eyakoboviczn6@fc2.com#mailto:eyakoboviczn6@fc2.com#</t>
  </si>
  <si>
    <t>608-958-8759</t>
  </si>
  <si>
    <t>291 Sachs Street</t>
  </si>
  <si>
    <t>Aerial Security</t>
  </si>
  <si>
    <t>Jeniffer</t>
  </si>
  <si>
    <t>Bernaert</t>
  </si>
  <si>
    <t>jbernaertqo@microsoft.com#mailto:jbernaertqo@microsoft.com#</t>
  </si>
  <si>
    <t>419-166-9761</t>
  </si>
  <si>
    <t>3719 Melrose Circle</t>
  </si>
  <si>
    <t>Toledo</t>
  </si>
  <si>
    <t>Carney</t>
  </si>
  <si>
    <t>Shenton</t>
  </si>
  <si>
    <t>cshentonl8@java.com#mailto:cshentonl8@java.com#</t>
  </si>
  <si>
    <t>706-993-5069</t>
  </si>
  <si>
    <t>86935 Oriole Terrace</t>
  </si>
  <si>
    <t>Cumming</t>
  </si>
  <si>
    <t>Godfry</t>
  </si>
  <si>
    <t>Macenzy</t>
  </si>
  <si>
    <t>gmacenzy8g@constantcontact.com#mailto:gmacenzy8g@constantcontact.com#</t>
  </si>
  <si>
    <t>217-620-3248</t>
  </si>
  <si>
    <t>61 Luster Avenue</t>
  </si>
  <si>
    <t>Benji</t>
  </si>
  <si>
    <t>Minkin</t>
  </si>
  <si>
    <t>bminkinan@mtv.com#mailto:bminkinan@mtv.com#</t>
  </si>
  <si>
    <t>907-154-4319</t>
  </si>
  <si>
    <t>8389 Superior Park</t>
  </si>
  <si>
    <t>Fairbanks</t>
  </si>
  <si>
    <t>Marlin</t>
  </si>
  <si>
    <t>Haskins</t>
  </si>
  <si>
    <t>mhaskins5@ibm.com#mailto:mhaskins5@ibm.com#</t>
  </si>
  <si>
    <t>775-601-7252</t>
  </si>
  <si>
    <t>92801 Oak Valley Plaza</t>
  </si>
  <si>
    <t>Carie</t>
  </si>
  <si>
    <t>Lowth</t>
  </si>
  <si>
    <t>clowth9p@rakuten.co.jp#mailto:clowth9p@rakuten.co.jp#</t>
  </si>
  <si>
    <t>646-838-7389</t>
  </si>
  <si>
    <t>4438 Spaight Pass</t>
  </si>
  <si>
    <t>New York City</t>
  </si>
  <si>
    <t>Alec</t>
  </si>
  <si>
    <t>Christol</t>
  </si>
  <si>
    <t>achristolqa@networksolutions.com#mailto:achristolqa@networksolutions.com#</t>
  </si>
  <si>
    <t>843-539-4800</t>
  </si>
  <si>
    <t>170 Moulton Lane</t>
  </si>
  <si>
    <t>South Carolina</t>
  </si>
  <si>
    <t>Hexacopter Drone Blueprint</t>
  </si>
  <si>
    <t>Farah</t>
  </si>
  <si>
    <t>Brignall</t>
  </si>
  <si>
    <t>fbrignalll3@google.com.au#mailto:fbrignalll3@google.com.au#</t>
  </si>
  <si>
    <t>915-315-4770</t>
  </si>
  <si>
    <t>79855 Sommers Junction</t>
  </si>
  <si>
    <t>Ginger</t>
  </si>
  <si>
    <t>Daspar</t>
  </si>
  <si>
    <t>gdaspark4@unesco.org#mailto:gdaspark4@unesco.org#</t>
  </si>
  <si>
    <t>205-171-0996</t>
  </si>
  <si>
    <t>82475 Lindbergh Place</t>
  </si>
  <si>
    <t>Ellie</t>
  </si>
  <si>
    <t>Worley</t>
  </si>
  <si>
    <t>eworleyef@imdb.com#mailto:eworleyef@imdb.com#</t>
  </si>
  <si>
    <t>614-765-2730</t>
  </si>
  <si>
    <t>613 Ludington Drive</t>
  </si>
  <si>
    <t>Chaddy</t>
  </si>
  <si>
    <t>Droghan</t>
  </si>
  <si>
    <t>cdroghanpg@over-blog.com#mailto:cdroghanpg@over-blog.com#</t>
  </si>
  <si>
    <t>253-309-2302</t>
  </si>
  <si>
    <t>9803 Di Loreto Trail</t>
  </si>
  <si>
    <t>Tacoma</t>
  </si>
  <si>
    <t>Cello</t>
  </si>
  <si>
    <t>Gillion</t>
  </si>
  <si>
    <t>cgillionm7@cdc.gov#mailto:cgillionm7@cdc.gov#</t>
  </si>
  <si>
    <t>713-235-8878</t>
  </si>
  <si>
    <t>9565 3rd Parkway</t>
  </si>
  <si>
    <t>Bobby</t>
  </si>
  <si>
    <t>Froom</t>
  </si>
  <si>
    <t>bfroomq@acquirethisname.com#mailto:bfroomq@acquirethisname.com#</t>
  </si>
  <si>
    <t>801-348-7036</t>
  </si>
  <si>
    <t>69 Warrior Way</t>
  </si>
  <si>
    <t>Lawrence</t>
  </si>
  <si>
    <t>Ilyin</t>
  </si>
  <si>
    <t>lilyin9s@discovery.com#mailto:lilyin9s@discovery.com#</t>
  </si>
  <si>
    <t>719-695-4587</t>
  </si>
  <si>
    <t>678 Weeping Birch Avenue</t>
  </si>
  <si>
    <t>Colorado Springs</t>
  </si>
  <si>
    <t>Gale</t>
  </si>
  <si>
    <t>Gallen</t>
  </si>
  <si>
    <t>ggallene1@moonfruit.com#mailto:ggallene1@moonfruit.com#</t>
  </si>
  <si>
    <t>830-241-0916</t>
  </si>
  <si>
    <t>672 Thierer Trail</t>
  </si>
  <si>
    <t>Elroy</t>
  </si>
  <si>
    <t>Anfonsi</t>
  </si>
  <si>
    <t>eanfonsipu@wunderground.com#mailto:eanfonsipu@wunderground.com#</t>
  </si>
  <si>
    <t>321-859-8946</t>
  </si>
  <si>
    <t>9092 Maple Alley</t>
  </si>
  <si>
    <t>Orlando</t>
  </si>
  <si>
    <t>Aldin</t>
  </si>
  <si>
    <t>Gowdridge</t>
  </si>
  <si>
    <t>agowdridgecl@odnoklassniki.ru#mailto:agowdridgecl@odnoklassniki.ru#</t>
  </si>
  <si>
    <t>309-978-0071</t>
  </si>
  <si>
    <t>5518 Melrose Park</t>
  </si>
  <si>
    <t>Bloomington</t>
  </si>
  <si>
    <t>Bobbie</t>
  </si>
  <si>
    <t>Tomczynski</t>
  </si>
  <si>
    <t>btomczynskinw@amazon.de#mailto:btomczynskinw@amazon.de#</t>
  </si>
  <si>
    <t>612-125-7652</t>
  </si>
  <si>
    <t>42298 Knutson Center</t>
  </si>
  <si>
    <t>Minneapolis</t>
  </si>
  <si>
    <t>Ivor</t>
  </si>
  <si>
    <t>McShirrie</t>
  </si>
  <si>
    <t>imcshirrie2f@squidoo.com#mailto:imcshirrie2f@squidoo.com#</t>
  </si>
  <si>
    <t>501-544-7221</t>
  </si>
  <si>
    <t>53 Iowa Street</t>
  </si>
  <si>
    <t>Hot Springs National Park</t>
  </si>
  <si>
    <t>Arkansas</t>
  </si>
  <si>
    <t>Ingamar</t>
  </si>
  <si>
    <t>Johanning</t>
  </si>
  <si>
    <t>ijohanningrq@t-online.de#mailto:ijohanningrq@t-online.de#</t>
  </si>
  <si>
    <t>816-977-9115</t>
  </si>
  <si>
    <t>71 Onsgard Way</t>
  </si>
  <si>
    <t>Kansas City</t>
  </si>
  <si>
    <t>Greer</t>
  </si>
  <si>
    <t>Bednell</t>
  </si>
  <si>
    <t>gbednellqw@examiner.com#mailto:gbednellqw@examiner.com#</t>
  </si>
  <si>
    <t>330-313-9477</t>
  </si>
  <si>
    <t>48425 Northview Trail</t>
  </si>
  <si>
    <t>Akron</t>
  </si>
  <si>
    <t>Dionne</t>
  </si>
  <si>
    <t>Armytage</t>
  </si>
  <si>
    <t>darmytagehc@mediafire.com#mailto:darmytagehc@mediafire.com#</t>
  </si>
  <si>
    <t>909-648-9952</t>
  </si>
  <si>
    <t>637 Maple Plaza</t>
  </si>
  <si>
    <t>Theodore</t>
  </si>
  <si>
    <t>Housecroft</t>
  </si>
  <si>
    <t>thousecroftfp@taobao.com#mailto:thousecroftfp@taobao.com#</t>
  </si>
  <si>
    <t>513-612-1473</t>
  </si>
  <si>
    <t>8816 Tennyson Pass</t>
  </si>
  <si>
    <t>BYOD-300</t>
  </si>
  <si>
    <t>Carole</t>
  </si>
  <si>
    <t>Halliburton</t>
  </si>
  <si>
    <t>challiburtonjx@wordpress.com#mailto:challiburtonjx@wordpress.com#</t>
  </si>
  <si>
    <t>907-659-9515</t>
  </si>
  <si>
    <t>452 Bowman Place</t>
  </si>
  <si>
    <t>Westbrooke</t>
  </si>
  <si>
    <t>Conybear</t>
  </si>
  <si>
    <t>wconybearoy@webnode.com#mailto:wconybearoy@webnode.com#</t>
  </si>
  <si>
    <t>512-787-3932</t>
  </si>
  <si>
    <t>49359 Onsgard Circle</t>
  </si>
  <si>
    <t>Austin</t>
  </si>
  <si>
    <t>Oralle</t>
  </si>
  <si>
    <t>Zoellner</t>
  </si>
  <si>
    <t>ozoellner21@mediafire.com#mailto:ozoellner21@mediafire.com#</t>
  </si>
  <si>
    <t>309-521-4580</t>
  </si>
  <si>
    <t>60 Pennsylvania Street</t>
  </si>
  <si>
    <t>Peoria</t>
  </si>
  <si>
    <t>Lynnet</t>
  </si>
  <si>
    <t>Jolley</t>
  </si>
  <si>
    <t>ljolleyiw@google.de#mailto:ljolleyiw@google.de#</t>
  </si>
  <si>
    <t>305-929-3892</t>
  </si>
  <si>
    <t>18727 Elgar Place</t>
  </si>
  <si>
    <t>Norrie</t>
  </si>
  <si>
    <t>Acheson</t>
  </si>
  <si>
    <t>nachesonjd@sbwire.com#mailto:nachesonjd@sbwire.com#</t>
  </si>
  <si>
    <t>651-758-7040</t>
  </si>
  <si>
    <t>24 Muir Center</t>
  </si>
  <si>
    <t>Dalenna</t>
  </si>
  <si>
    <t>Oliver-Paull</t>
  </si>
  <si>
    <t>doliverpaullmb@vinaora.com#mailto:doliverpaullmb@vinaora.com#</t>
  </si>
  <si>
    <t>260-830-9859</t>
  </si>
  <si>
    <t>78 Park Meadow Avenue</t>
  </si>
  <si>
    <t>Fort Wayne</t>
  </si>
  <si>
    <t>Cat Robot Blueprint</t>
  </si>
  <si>
    <t>Adolf</t>
  </si>
  <si>
    <t>Kitchenham</t>
  </si>
  <si>
    <t>akitchenhamga@tripadvisor.com#mailto:akitchenhamga@tripadvisor.com#</t>
  </si>
  <si>
    <t>313-721-5011</t>
  </si>
  <si>
    <t>27 Myrtle Crossing</t>
  </si>
  <si>
    <t>Detroit</t>
  </si>
  <si>
    <t>Michigan</t>
  </si>
  <si>
    <t>Chickie</t>
  </si>
  <si>
    <t>Pickover</t>
  </si>
  <si>
    <t>cpickover2l@apache.org#mailto:cpickover2l@apache.org#</t>
  </si>
  <si>
    <t>760-123-9021</t>
  </si>
  <si>
    <t>957 Florence Junction</t>
  </si>
  <si>
    <t>Huntington Beach</t>
  </si>
  <si>
    <t>Zonda</t>
  </si>
  <si>
    <t>Poolman</t>
  </si>
  <si>
    <t>zpoolmaniz@linkedin.com#mailto:zpoolmaniz@linkedin.com#</t>
  </si>
  <si>
    <t>701-504-0789</t>
  </si>
  <si>
    <t>125 Ryan Avenue</t>
  </si>
  <si>
    <t>Fargo</t>
  </si>
  <si>
    <t>North Dakota</t>
  </si>
  <si>
    <t>Lewie</t>
  </si>
  <si>
    <t>Roback</t>
  </si>
  <si>
    <t>lrobacknn@newyorker.com#mailto:lrobacknn@newyorker.com#</t>
  </si>
  <si>
    <t>608-222-2920</t>
  </si>
  <si>
    <t>458 Vernon Place</t>
  </si>
  <si>
    <t>Clemmy</t>
  </si>
  <si>
    <t>Scarr</t>
  </si>
  <si>
    <t>cscarr9m@yahoo.com#mailto:cscarr9m@yahoo.com#</t>
  </si>
  <si>
    <t>334-639-4266</t>
  </si>
  <si>
    <t>6238 Oak Terrace</t>
  </si>
  <si>
    <t>Carlynn</t>
  </si>
  <si>
    <t>Kobierzycki</t>
  </si>
  <si>
    <t>ckobierzyckipr@sogou.com#mailto:ckobierzyckipr@sogou.com#</t>
  </si>
  <si>
    <t>404-198-9829</t>
  </si>
  <si>
    <t>4226 Banding Parkway</t>
  </si>
  <si>
    <t>Werner</t>
  </si>
  <si>
    <t>Spark</t>
  </si>
  <si>
    <t>wspark10@mashable.com#mailto:wspark10@mashable.com#</t>
  </si>
  <si>
    <t>703-179-7835</t>
  </si>
  <si>
    <t>38236 Spohn Street</t>
  </si>
  <si>
    <t>Reston</t>
  </si>
  <si>
    <t>Tobe</t>
  </si>
  <si>
    <t>Sailor</t>
  </si>
  <si>
    <t>tsailoro4@barnesandnoble.com#mailto:tsailoro4@barnesandnoble.com#</t>
  </si>
  <si>
    <t>702-589-2999</t>
  </si>
  <si>
    <t>19 Barby Court</t>
  </si>
  <si>
    <t>Las Vegas</t>
  </si>
  <si>
    <t>Robbert</t>
  </si>
  <si>
    <t>Jachtym</t>
  </si>
  <si>
    <t>rjachtym3c@usda.gov#mailto:rjachtym3c@usda.gov#</t>
  </si>
  <si>
    <t>617-738-2147</t>
  </si>
  <si>
    <t>9993 Straubel Lane</t>
  </si>
  <si>
    <t>Doralyn</t>
  </si>
  <si>
    <t>Candey</t>
  </si>
  <si>
    <t>dcandey3b@cocolog-nifty.com#mailto:dcandey3b@cocolog-nifty.com#</t>
  </si>
  <si>
    <t>303-596-0127</t>
  </si>
  <si>
    <t>3698 Walton Avenue</t>
  </si>
  <si>
    <t>Don</t>
  </si>
  <si>
    <t>Huddart</t>
  </si>
  <si>
    <t>dhuddartht@networksolutions.com#mailto:dhuddartht@networksolutions.com#</t>
  </si>
  <si>
    <t>786-621-3570</t>
  </si>
  <si>
    <t>59 Carey Parkway</t>
  </si>
  <si>
    <t>Toiboid</t>
  </si>
  <si>
    <t>Cowper</t>
  </si>
  <si>
    <t>tcowper25@netlog.com#mailto:tcowper25@netlog.com#</t>
  </si>
  <si>
    <t>682-326-7927</t>
  </si>
  <si>
    <t>9211 Hayes Crossing</t>
  </si>
  <si>
    <t>Fort Worth</t>
  </si>
  <si>
    <t>Bern</t>
  </si>
  <si>
    <t>Hrishanok</t>
  </si>
  <si>
    <t>bhrishanokd2@archive.org#mailto:bhrishanokd2@archive.org#</t>
  </si>
  <si>
    <t>626-269-0421</t>
  </si>
  <si>
    <t>996 Victoria Drive</t>
  </si>
  <si>
    <t>Pasadena</t>
  </si>
  <si>
    <t>Bunni</t>
  </si>
  <si>
    <t>Lapthorn</t>
  </si>
  <si>
    <t>blapthorne1@spotify.com#mailto:blapthorne1@spotify.com#</t>
  </si>
  <si>
    <t>918-246-2505</t>
  </si>
  <si>
    <t>14904 Ramsey Crossing</t>
  </si>
  <si>
    <t>Agata</t>
  </si>
  <si>
    <t>Scawton</t>
  </si>
  <si>
    <t>ascawtonqi@meetup.com#mailto:ascawtonqi@meetup.com#</t>
  </si>
  <si>
    <t>325-948-7869</t>
  </si>
  <si>
    <t>9058 David Circle</t>
  </si>
  <si>
    <t>Abilene</t>
  </si>
  <si>
    <t>Lanni</t>
  </si>
  <si>
    <t>D'Ambrogi</t>
  </si>
  <si>
    <t>ldambrogiij@merriam-webster.com#mailto:ldambrogiij@merriam-webster.com#</t>
  </si>
  <si>
    <t>573-262-2713</t>
  </si>
  <si>
    <t>306 Loftsgordon Park</t>
  </si>
  <si>
    <t>Columbia</t>
  </si>
  <si>
    <t>Velvet</t>
  </si>
  <si>
    <t>Blackwood</t>
  </si>
  <si>
    <t>vblackwoodmf@tinyurl.com#mailto:vblackwoodmf@tinyurl.com#</t>
  </si>
  <si>
    <t>678-143-6599</t>
  </si>
  <si>
    <t>26396 Warrior Street</t>
  </si>
  <si>
    <t>Timmy</t>
  </si>
  <si>
    <t>Toulch</t>
  </si>
  <si>
    <t>ttoulchi5@ehow.com#mailto:ttoulchi5@ehow.com#</t>
  </si>
  <si>
    <t>602-174-5282</t>
  </si>
  <si>
    <t>1237 Leroy Avenue</t>
  </si>
  <si>
    <t>Phoenix</t>
  </si>
  <si>
    <t>Eldridge</t>
  </si>
  <si>
    <t>Winman</t>
  </si>
  <si>
    <t>ewinman95@twitter.com#mailto:ewinman95@twitter.com#</t>
  </si>
  <si>
    <t>702-629-4987</t>
  </si>
  <si>
    <t>34012 Elmside Junction</t>
  </si>
  <si>
    <t>Jany</t>
  </si>
  <si>
    <t>Halliday</t>
  </si>
  <si>
    <t>jhallidayrl@dell.com#mailto:jhallidayrl@dell.com#</t>
  </si>
  <si>
    <t>503-659-9951</t>
  </si>
  <si>
    <t>87 Village Center</t>
  </si>
  <si>
    <t>Portland</t>
  </si>
  <si>
    <t>Oregon</t>
  </si>
  <si>
    <t>Brian</t>
  </si>
  <si>
    <t>Crowther</t>
  </si>
  <si>
    <t>bcrowthergs@cyberchimps.com#mailto:bcrowthergs@cyberchimps.com#</t>
  </si>
  <si>
    <t>520-686-5167</t>
  </si>
  <si>
    <t>59451 Onsgard Hill</t>
  </si>
  <si>
    <t>Tucson</t>
  </si>
  <si>
    <t>Tracy</t>
  </si>
  <si>
    <t>Marians</t>
  </si>
  <si>
    <t>tmariansc4@dmoz.org#mailto:tmariansc4@dmoz.org#</t>
  </si>
  <si>
    <t>626-469-5165</t>
  </si>
  <si>
    <t>96 Carey Drive</t>
  </si>
  <si>
    <t>Corona</t>
  </si>
  <si>
    <t>Shela</t>
  </si>
  <si>
    <t>Welman</t>
  </si>
  <si>
    <t>swelmanod@google.it#mailto:swelmanod@google.it#</t>
  </si>
  <si>
    <t>740-299-7364</t>
  </si>
  <si>
    <t>65157 Arrowood Street</t>
  </si>
  <si>
    <t>Boyce</t>
  </si>
  <si>
    <t>Sorton</t>
  </si>
  <si>
    <t>bsortongk@amazon.de#mailto:bsortongk@amazon.de#</t>
  </si>
  <si>
    <t>701-832-6745</t>
  </si>
  <si>
    <t>750 Utah Plaza</t>
  </si>
  <si>
    <t>Bismarck</t>
  </si>
  <si>
    <t>Buckmaster</t>
  </si>
  <si>
    <t>mbuckmaster6b@mediafire.com#mailto:mbuckmaster6b@mediafire.com#</t>
  </si>
  <si>
    <t>810-583-9766</t>
  </si>
  <si>
    <t>45096 Surrey Park</t>
  </si>
  <si>
    <t>Brendin</t>
  </si>
  <si>
    <t>Rickaby</t>
  </si>
  <si>
    <t>brickabya2@europa.eu#mailto:brickabya2@europa.eu#</t>
  </si>
  <si>
    <t>913-816-9773</t>
  </si>
  <si>
    <t>4452 Mesta Place</t>
  </si>
  <si>
    <t>Egbert</t>
  </si>
  <si>
    <t>Cole</t>
  </si>
  <si>
    <t>ecolepl@youku.com#mailto:ecolepl@youku.com#</t>
  </si>
  <si>
    <t>860-996-0694</t>
  </si>
  <si>
    <t>54 Schmedeman Drive</t>
  </si>
  <si>
    <t>Giacinta</t>
  </si>
  <si>
    <t>Semered</t>
  </si>
  <si>
    <t>gsemered1u@dot.gov#mailto:gsemered1u@dot.gov#</t>
  </si>
  <si>
    <t>202-409-8881</t>
  </si>
  <si>
    <t>17 Lien Center</t>
  </si>
  <si>
    <t>Eran</t>
  </si>
  <si>
    <t>Grombridge</t>
  </si>
  <si>
    <t>egrombridge88@upenn.edu#mailto:egrombridge88@upenn.edu#</t>
  </si>
  <si>
    <t>202-366-2994</t>
  </si>
  <si>
    <t>5776 Washington Point</t>
  </si>
  <si>
    <t>Harlan</t>
  </si>
  <si>
    <t>Faulconer</t>
  </si>
  <si>
    <t>hfaulconerbv@msu.edu#mailto:hfaulconerbv@msu.edu#</t>
  </si>
  <si>
    <t>409-649-7964</t>
  </si>
  <si>
    <t>8119 Commercial Hill</t>
  </si>
  <si>
    <t>Galveston</t>
  </si>
  <si>
    <t>Luca</t>
  </si>
  <si>
    <t>Arnaudon</t>
  </si>
  <si>
    <t>larnaudonqm@uol.com.br#mailto:larnaudonqm@uol.com.br#</t>
  </si>
  <si>
    <t>303-501-3272</t>
  </si>
  <si>
    <t>236 Michigan Street</t>
  </si>
  <si>
    <t>Kitty</t>
  </si>
  <si>
    <t>Brewitt</t>
  </si>
  <si>
    <t>kbrewittgf@mac.com#mailto:kbrewittgf@mac.com#</t>
  </si>
  <si>
    <t>810-711-0085</t>
  </si>
  <si>
    <t>5620 Havey Terrace</t>
  </si>
  <si>
    <t>Riki</t>
  </si>
  <si>
    <t>Oxtiby</t>
  </si>
  <si>
    <t>roxtibyp1@slashdot.org#mailto:roxtibyp1@slashdot.org#</t>
  </si>
  <si>
    <t>515-412-6534</t>
  </si>
  <si>
    <t>6288 Monica Alley</t>
  </si>
  <si>
    <t>Gwyneth</t>
  </si>
  <si>
    <t>Goodere</t>
  </si>
  <si>
    <t>ggoodere4q@scientificamerican.com#mailto:ggoodere4q@scientificamerican.com#</t>
  </si>
  <si>
    <t>402-238-8421</t>
  </si>
  <si>
    <t>9481 Westend Park</t>
  </si>
  <si>
    <t>Omaha</t>
  </si>
  <si>
    <t>Open Source Code</t>
  </si>
  <si>
    <t>Carly</t>
  </si>
  <si>
    <t>Neno</t>
  </si>
  <si>
    <t>cnenolz@mediafire.com#mailto:cnenolz@mediafire.com#</t>
  </si>
  <si>
    <t>630-944-0993</t>
  </si>
  <si>
    <t>61016 Daystar Place</t>
  </si>
  <si>
    <t>Aurora</t>
  </si>
  <si>
    <t>Corbin</t>
  </si>
  <si>
    <t>Swan</t>
  </si>
  <si>
    <t>cswanm7@ft.com#mailto:cswanm7@ft.com#</t>
  </si>
  <si>
    <t>650-230-5552</t>
  </si>
  <si>
    <t>90212 Esch Place</t>
  </si>
  <si>
    <t>Redwood City</t>
  </si>
  <si>
    <t>Pollyanna</t>
  </si>
  <si>
    <t>Stonehewer</t>
  </si>
  <si>
    <t>pstonehewerha@state.tx.us#mailto:pstonehewerha@state.tx.us#</t>
  </si>
  <si>
    <t>713-334-7180</t>
  </si>
  <si>
    <t>27 Kipling Drive</t>
  </si>
  <si>
    <t>Rudy</t>
  </si>
  <si>
    <t>Terzi</t>
  </si>
  <si>
    <t>rterzinc@youtu.be#mailto:rterzinc@youtu.be#</t>
  </si>
  <si>
    <t>540-102-3029</t>
  </si>
  <si>
    <t>974 Lakeland Hill</t>
  </si>
  <si>
    <t>Klemenz</t>
  </si>
  <si>
    <t>cklemenzmn@ezinearticles.com#mailto:cklemenzmn@ezinearticles.com#</t>
  </si>
  <si>
    <t>510-106-5346</t>
  </si>
  <si>
    <t>8319 Dayton Trail</t>
  </si>
  <si>
    <t>Betty</t>
  </si>
  <si>
    <t>Hargerie</t>
  </si>
  <si>
    <t>bhargeriehi@bandcamp.com#mailto:bhargeriehi@bandcamp.com#</t>
  </si>
  <si>
    <t>480-989-0446</t>
  </si>
  <si>
    <t>44 Porter Road</t>
  </si>
  <si>
    <t>Lolita</t>
  </si>
  <si>
    <t>Dreschler</t>
  </si>
  <si>
    <t>ldreschler65@reverbnation.com#mailto:ldreschler65@reverbnation.com#</t>
  </si>
  <si>
    <t>501-259-0567</t>
  </si>
  <si>
    <t>89785 Lake View Crossing</t>
  </si>
  <si>
    <t>Little Rock</t>
  </si>
  <si>
    <t>Binky</t>
  </si>
  <si>
    <t>Waiton</t>
  </si>
  <si>
    <t>bwaiton1@geocities.com#mailto:bwaiton1@geocities.com#</t>
  </si>
  <si>
    <t>608-426-7604</t>
  </si>
  <si>
    <t>778 Onsgard Junction</t>
  </si>
  <si>
    <t>Aurore</t>
  </si>
  <si>
    <t>Rudinger</t>
  </si>
  <si>
    <t>arudingerbh@nps.gov#mailto:arudingerbh@nps.gov#</t>
  </si>
  <si>
    <t>432-380-4820</t>
  </si>
  <si>
    <t>5625 Macpherson Hill</t>
  </si>
  <si>
    <t>Nari</t>
  </si>
  <si>
    <t>Sexcey</t>
  </si>
  <si>
    <t>nsexceyar@state.tx.us#mailto:nsexceyar@state.tx.us#</t>
  </si>
  <si>
    <t>989-800-0883</t>
  </si>
  <si>
    <t>9940 Meadow Vale Road</t>
  </si>
  <si>
    <t>Saginaw</t>
  </si>
  <si>
    <t>Benedikt</t>
  </si>
  <si>
    <t>Isson</t>
  </si>
  <si>
    <t>bissonrn@wufoo.com#mailto:bissonrn@wufoo.com#</t>
  </si>
  <si>
    <t>763-705-3396</t>
  </si>
  <si>
    <t>4310 Hansons Place</t>
  </si>
  <si>
    <t>Daveen</t>
  </si>
  <si>
    <t>Ottey</t>
  </si>
  <si>
    <t>dotteyf0@scribd.com#mailto:dotteyf0@scribd.com#</t>
  </si>
  <si>
    <t>803-393-4121</t>
  </si>
  <si>
    <t>211 Duke Alley</t>
  </si>
  <si>
    <t>Aiken</t>
  </si>
  <si>
    <t>Jerrilyn</t>
  </si>
  <si>
    <t>Doubrava</t>
  </si>
  <si>
    <t>jdoubrava7@naver.com#mailto:jdoubrava7@naver.com#</t>
  </si>
  <si>
    <t>314-240-4611</t>
  </si>
  <si>
    <t>89596 Pierstorff Circle</t>
  </si>
  <si>
    <t>Banky</t>
  </si>
  <si>
    <t>Shavel</t>
  </si>
  <si>
    <t>bshavelo8@ihg.com#mailto:bshavelo8@ihg.com#</t>
  </si>
  <si>
    <t>404-663-2101</t>
  </si>
  <si>
    <t>5208 Ronald Regan Parkway</t>
  </si>
  <si>
    <t>Lavena</t>
  </si>
  <si>
    <t>Hacard</t>
  </si>
  <si>
    <t>lhacardic@drupal.org#mailto:lhacardic@drupal.org#</t>
  </si>
  <si>
    <t>865-209-3514</t>
  </si>
  <si>
    <t>3178 Oakridge Parkway</t>
  </si>
  <si>
    <t>Jerrome</t>
  </si>
  <si>
    <t>Dowling</t>
  </si>
  <si>
    <t>jdowlingn3@google.it#mailto:jdowlingn3@google.it#</t>
  </si>
  <si>
    <t>989-867-9636</t>
  </si>
  <si>
    <t>72 Bluestem Way</t>
  </si>
  <si>
    <t>Burnard</t>
  </si>
  <si>
    <t>Stichel</t>
  </si>
  <si>
    <t>bstichelom@adobe.com#mailto:bstichelom@adobe.com#</t>
  </si>
  <si>
    <t>214-895-6012</t>
  </si>
  <si>
    <t>182 Leroy Way</t>
  </si>
  <si>
    <t>Garland</t>
  </si>
  <si>
    <t>Delmore</t>
  </si>
  <si>
    <t>Stuart</t>
  </si>
  <si>
    <t>dstuartil@dmoz.org#mailto:dstuartil@dmoz.org#</t>
  </si>
  <si>
    <t>501-861-2262</t>
  </si>
  <si>
    <t>49 Randy Junction</t>
  </si>
  <si>
    <t>Mace</t>
  </si>
  <si>
    <t>Ponde</t>
  </si>
  <si>
    <t>mponde11@cnet.com#mailto:mponde11@cnet.com#</t>
  </si>
  <si>
    <t>208-890-2279</t>
  </si>
  <si>
    <t>651 Oak Junction</t>
  </si>
  <si>
    <t>Boise</t>
  </si>
  <si>
    <t>Matty</t>
  </si>
  <si>
    <t>Brabender</t>
  </si>
  <si>
    <t>mbrabenderar@wikipedia.org#mailto:mbrabenderar@wikipedia.org#</t>
  </si>
  <si>
    <t>305-155-1572</t>
  </si>
  <si>
    <t>2730 Gina Place</t>
  </si>
  <si>
    <t>Richy</t>
  </si>
  <si>
    <t>Mateiko</t>
  </si>
  <si>
    <t>rmateikogg@merriam-webster.com#mailto:rmateikogg@merriam-webster.com#</t>
  </si>
  <si>
    <t>915-453-4320</t>
  </si>
  <si>
    <t>372 Talisman Circle</t>
  </si>
  <si>
    <t>Hubey</t>
  </si>
  <si>
    <t>Haw</t>
  </si>
  <si>
    <t>hhaw9q@answers.com#mailto:hhaw9q@answers.com#</t>
  </si>
  <si>
    <t>208-546-2209</t>
  </si>
  <si>
    <t>31498 Onsgard Trail</t>
  </si>
  <si>
    <t>Nicola</t>
  </si>
  <si>
    <t>Fulham</t>
  </si>
  <si>
    <t>nfulham5t@fda.gov#mailto:nfulham5t@fda.gov#</t>
  </si>
  <si>
    <t>415-407-2186</t>
  </si>
  <si>
    <t>4309 Sloan Lane</t>
  </si>
  <si>
    <t>Esther</t>
  </si>
  <si>
    <t>Weeden</t>
  </si>
  <si>
    <t>eweedeneb@google.ca#mailto:eweedeneb@google.ca#</t>
  </si>
  <si>
    <t>814-490-8024</t>
  </si>
  <si>
    <t>696 Gulseth Center</t>
  </si>
  <si>
    <t>Erie</t>
  </si>
  <si>
    <t>Cecilius</t>
  </si>
  <si>
    <t>Bentinck</t>
  </si>
  <si>
    <t>cbentinckn0@indiegogo.com#mailto:cbentinckn0@indiegogo.com#</t>
  </si>
  <si>
    <t>917-742-2420</t>
  </si>
  <si>
    <t>92 Waywood Hill</t>
  </si>
  <si>
    <t>Eleni</t>
  </si>
  <si>
    <t>Nardi</t>
  </si>
  <si>
    <t>enardipv@networkadvertising.org#mailto:enardipv@networkadvertising.org#</t>
  </si>
  <si>
    <t>239-312-6375</t>
  </si>
  <si>
    <t>94905 Hanson Alley</t>
  </si>
  <si>
    <t>Cape Coral</t>
  </si>
  <si>
    <t>Clerissa</t>
  </si>
  <si>
    <t>Gallehock</t>
  </si>
  <si>
    <t>cgallehockkf@xinhuanet.com#mailto:cgallehockkf@xinhuanet.com#</t>
  </si>
  <si>
    <t>303-491-4538</t>
  </si>
  <si>
    <t>7526 Sheridan Parkway</t>
  </si>
  <si>
    <t>Delta Robots</t>
  </si>
  <si>
    <t>Christoforo</t>
  </si>
  <si>
    <t>Lanney</t>
  </si>
  <si>
    <t>clanneyiu@imdb.com#mailto:clanneyiu@imdb.com#</t>
  </si>
  <si>
    <t>330-557-6005</t>
  </si>
  <si>
    <t>24330 Randy Circle</t>
  </si>
  <si>
    <t>Canton</t>
  </si>
  <si>
    <t>Phythian</t>
  </si>
  <si>
    <t>ophythianpt@princeton.edu#mailto:ophythianpt@princeton.edu#</t>
  </si>
  <si>
    <t>812-932-5408</t>
  </si>
  <si>
    <t>25 Dayton Road</t>
  </si>
  <si>
    <t>Bryna</t>
  </si>
  <si>
    <t>Cumberpatch</t>
  </si>
  <si>
    <t>bcumberpatchjr@auda.org.au#mailto:bcumberpatchjr@auda.org.au#</t>
  </si>
  <si>
    <t>205-731-4813</t>
  </si>
  <si>
    <t>6665 Marcy Street</t>
  </si>
  <si>
    <t>Kellsie</t>
  </si>
  <si>
    <t>Smeeton</t>
  </si>
  <si>
    <t>ksmeetongu@wordpress.com#mailto:ksmeetongu@wordpress.com#</t>
  </si>
  <si>
    <t>918-697-8316</t>
  </si>
  <si>
    <t>98 Pepper Wood Crossing</t>
  </si>
  <si>
    <t>Marleah</t>
  </si>
  <si>
    <t>Suggett</t>
  </si>
  <si>
    <t>msuggettgh@php.net#mailto:msuggettgh@php.net#</t>
  </si>
  <si>
    <t>513-418-1518</t>
  </si>
  <si>
    <t>425 Sunfield Plaza</t>
  </si>
  <si>
    <t>Bail</t>
  </si>
  <si>
    <t>MacKintosh</t>
  </si>
  <si>
    <t>bmackintoshiu@google.co.jp#mailto:bmackintoshiu@google.co.jp#</t>
  </si>
  <si>
    <t>402-353-3493</t>
  </si>
  <si>
    <t>37099 Rowland Plaza</t>
  </si>
  <si>
    <t>Fedora</t>
  </si>
  <si>
    <t>Phebee</t>
  </si>
  <si>
    <t>fphebee40@seattletimes.com#mailto:fphebee40@seattletimes.com#</t>
  </si>
  <si>
    <t>574-289-9414</t>
  </si>
  <si>
    <t>8425 Larry Junction</t>
  </si>
  <si>
    <t>South Bend</t>
  </si>
  <si>
    <t>Halley</t>
  </si>
  <si>
    <t>Brisley</t>
  </si>
  <si>
    <t>hbrisleygo@telegraph.co.uk#mailto:hbrisleygo@telegraph.co.uk#</t>
  </si>
  <si>
    <t>402-656-5698</t>
  </si>
  <si>
    <t>23 Maryland Trail</t>
  </si>
  <si>
    <t>Raimundo</t>
  </si>
  <si>
    <t>Avard</t>
  </si>
  <si>
    <t>ravardff@yelp.com#mailto:ravardff@yelp.com#</t>
  </si>
  <si>
    <t>415-850-8906</t>
  </si>
  <si>
    <t>3274 Fairfield Parkway</t>
  </si>
  <si>
    <t>Betteann</t>
  </si>
  <si>
    <t>Grace</t>
  </si>
  <si>
    <t>bgraceg3@nih.gov#mailto:bgraceg3@nih.gov#</t>
  </si>
  <si>
    <t>970-156-9758</t>
  </si>
  <si>
    <t>47281 Northview Park</t>
  </si>
  <si>
    <t>Grand Junction</t>
  </si>
  <si>
    <t>Daron</t>
  </si>
  <si>
    <t>McGrorty</t>
  </si>
  <si>
    <t>dmcgrortyin@google.co.jp#mailto:dmcgrortyin@google.co.jp#</t>
  </si>
  <si>
    <t>908-904-6394</t>
  </si>
  <si>
    <t>530 Lakewood Junction</t>
  </si>
  <si>
    <t>Elizabeth</t>
  </si>
  <si>
    <t>Sal</t>
  </si>
  <si>
    <t>Locock</t>
  </si>
  <si>
    <t>slocockig@wp.com#mailto:slocockig@wp.com#</t>
  </si>
  <si>
    <t>203-469-6193</t>
  </si>
  <si>
    <t>42110 Hansons Point</t>
  </si>
  <si>
    <t>New Haven</t>
  </si>
  <si>
    <t>Gottschalk</t>
  </si>
  <si>
    <t>ogottschalk7l@vinaora.com#mailto:ogottschalk7l@vinaora.com#</t>
  </si>
  <si>
    <t>612-771-3712</t>
  </si>
  <si>
    <t>44 Towne Plaza</t>
  </si>
  <si>
    <t>Walsh</t>
  </si>
  <si>
    <t>awalshj1@dell.com#mailto:awalshj1@dell.com#</t>
  </si>
  <si>
    <t>928-506-9720</t>
  </si>
  <si>
    <t>7459 Messerschmidt Park</t>
  </si>
  <si>
    <t>Mesa</t>
  </si>
  <si>
    <t>Brok</t>
  </si>
  <si>
    <t>De Morena</t>
  </si>
  <si>
    <t>bdej@posterous.com#mailto:bdej@posterous.com#</t>
  </si>
  <si>
    <t>361-881-3664</t>
  </si>
  <si>
    <t>2367 Welch Pass</t>
  </si>
  <si>
    <t>Corpus Christi</t>
  </si>
  <si>
    <t>Monte</t>
  </si>
  <si>
    <t>Scutter</t>
  </si>
  <si>
    <t>mscutter9h@skype.com#mailto:mscutter9h@skype.com#</t>
  </si>
  <si>
    <t>973-630-2665</t>
  </si>
  <si>
    <t>841 Grover Way</t>
  </si>
  <si>
    <t>Sollie</t>
  </si>
  <si>
    <t>Ixer</t>
  </si>
  <si>
    <t>sixer2o@wikipedia.org#mailto:sixer2o@wikipedia.org#</t>
  </si>
  <si>
    <t>251-940-4696</t>
  </si>
  <si>
    <t>40971 Farmco Way</t>
  </si>
  <si>
    <t>Trstram</t>
  </si>
  <si>
    <t>Hamil</t>
  </si>
  <si>
    <t>thamil87@telegraph.co.uk#mailto:thamil87@telegraph.co.uk#</t>
  </si>
  <si>
    <t>313-388-6568</t>
  </si>
  <si>
    <t>2151 Algoma Way</t>
  </si>
  <si>
    <t>Cornela</t>
  </si>
  <si>
    <t>Bunnell</t>
  </si>
  <si>
    <t>cbunnellma@google.nl#mailto:cbunnellma@google.nl#</t>
  </si>
  <si>
    <t>901-927-4282</t>
  </si>
  <si>
    <t>76125 Trailsway Parkway</t>
  </si>
  <si>
    <t>Memphis</t>
  </si>
  <si>
    <t>Haleigh</t>
  </si>
  <si>
    <t>Coulter</t>
  </si>
  <si>
    <t>hcoultercx@sciencedaily.com#mailto:hcoultercx@sciencedaily.com#</t>
  </si>
  <si>
    <t>310-670-0381</t>
  </si>
  <si>
    <t>48951 Nancy Junction</t>
  </si>
  <si>
    <t>Inglewood</t>
  </si>
  <si>
    <t>Joanie</t>
  </si>
  <si>
    <t>Ponsford</t>
  </si>
  <si>
    <t>jponsford2o@booking.com#mailto:jponsford2o@booking.com#</t>
  </si>
  <si>
    <t>915-578-5438</t>
  </si>
  <si>
    <t>5179 Graedel Pass</t>
  </si>
  <si>
    <t>Knox</t>
  </si>
  <si>
    <t>Bulford</t>
  </si>
  <si>
    <t>kbulfordiz@friendfeed.com#mailto:kbulfordiz@friendfeed.com#</t>
  </si>
  <si>
    <t>314-799-6396</t>
  </si>
  <si>
    <t>39 Donald Pass</t>
  </si>
  <si>
    <t>Garrold</t>
  </si>
  <si>
    <t>kgarroldqn@blogtalkradio.com#mailto:kgarroldqn@blogtalkradio.com#</t>
  </si>
  <si>
    <t>812-765-0448</t>
  </si>
  <si>
    <t>38241 Barby Lane</t>
  </si>
  <si>
    <t>Gabriela</t>
  </si>
  <si>
    <t>Brushneen</t>
  </si>
  <si>
    <t>gbrushneenmt@gnu.org#mailto:gbrushneenmt@gnu.org#</t>
  </si>
  <si>
    <t>309-352-3647</t>
  </si>
  <si>
    <t>6627 Corben Plaza</t>
  </si>
  <si>
    <t>Nicolais</t>
  </si>
  <si>
    <t>Yerson</t>
  </si>
  <si>
    <t>nyersonp5@mlb.com#mailto:nyersonp5@mlb.com#</t>
  </si>
  <si>
    <t>765-862-2587</t>
  </si>
  <si>
    <t>2593 Sommers Avenue</t>
  </si>
  <si>
    <t>Lafayette</t>
  </si>
  <si>
    <t>Louisette</t>
  </si>
  <si>
    <t>Ditch</t>
  </si>
  <si>
    <t>lditchnu@mlb.com#mailto:lditchnu@mlb.com#</t>
  </si>
  <si>
    <t>843-914-4036</t>
  </si>
  <si>
    <t>61 Kinsman Way</t>
  </si>
  <si>
    <t>Beaufort</t>
  </si>
  <si>
    <t>Pattin</t>
  </si>
  <si>
    <t>Wallman</t>
  </si>
  <si>
    <t>pwallmanam@booking.com#mailto:pwallmanam@booking.com#</t>
  </si>
  <si>
    <t>203-658-1399</t>
  </si>
  <si>
    <t>318 Anzinger Street</t>
  </si>
  <si>
    <t>Winnifred</t>
  </si>
  <si>
    <t>Oxlee</t>
  </si>
  <si>
    <t>woxleemg@europa.eu#mailto:woxleemg@europa.eu#</t>
  </si>
  <si>
    <t>954-691-2614</t>
  </si>
  <si>
    <t>129 Bayside Street</t>
  </si>
  <si>
    <t>Henrieta</t>
  </si>
  <si>
    <t>Geeraert</t>
  </si>
  <si>
    <t>hgeeraerteh@npr.org#mailto:hgeeraerteh@npr.org#</t>
  </si>
  <si>
    <t>727-432-1875</t>
  </si>
  <si>
    <t>30 Talmadge Drive</t>
  </si>
  <si>
    <t>Clearwater</t>
  </si>
  <si>
    <t>Mahmud</t>
  </si>
  <si>
    <t>Mitroshinov</t>
  </si>
  <si>
    <t>mmitroshinovr@sfgate.com#mailto:mmitroshinovr@sfgate.com#</t>
  </si>
  <si>
    <t>415-884-2122</t>
  </si>
  <si>
    <t>35 Esker Hill</t>
  </si>
  <si>
    <t>Staci</t>
  </si>
  <si>
    <t>Zollner</t>
  </si>
  <si>
    <t>szollner5m@skype.com#mailto:szollner5m@skype.com#</t>
  </si>
  <si>
    <t>619-789-1594</t>
  </si>
  <si>
    <t>23281 Southridge Alley</t>
  </si>
  <si>
    <t>Adel</t>
  </si>
  <si>
    <t>Duberry</t>
  </si>
  <si>
    <t>aduberryoq@hugedomains.com#mailto:aduberryoq@hugedomains.com#</t>
  </si>
  <si>
    <t>609-890-5816</t>
  </si>
  <si>
    <t>925 4th Way</t>
  </si>
  <si>
    <t>Trenton</t>
  </si>
  <si>
    <t>Suki</t>
  </si>
  <si>
    <t>Dixcee</t>
  </si>
  <si>
    <t>sdixceekl@vkontakte.ru#mailto:sdixceekl@vkontakte.ru#</t>
  </si>
  <si>
    <t>337-654-6362</t>
  </si>
  <si>
    <t>2139 Buena Vista Hill</t>
  </si>
  <si>
    <t>Esmeralda</t>
  </si>
  <si>
    <t>McRory</t>
  </si>
  <si>
    <t>emcrory6y@mac.com#mailto:emcrory6y@mac.com#</t>
  </si>
  <si>
    <t>205-885-5499</t>
  </si>
  <si>
    <t>368 Briar Crest Circle</t>
  </si>
  <si>
    <t>Anselm</t>
  </si>
  <si>
    <t>Broke</t>
  </si>
  <si>
    <t>abrokeqg@ihg.com#mailto:abrokeqg@ihg.com#</t>
  </si>
  <si>
    <t>213-335-1519</t>
  </si>
  <si>
    <t>600 Anthes Crossing</t>
  </si>
  <si>
    <t>Ricky</t>
  </si>
  <si>
    <t>Hutchin</t>
  </si>
  <si>
    <t>rhutchin7y@springer.com#mailto:rhutchin7y@springer.com#</t>
  </si>
  <si>
    <t>202-123-8111</t>
  </si>
  <si>
    <t>5759 Independence Drive</t>
  </si>
  <si>
    <t>Myrna</t>
  </si>
  <si>
    <t>Bermingham</t>
  </si>
  <si>
    <t>mbermingham2d@php.net#mailto:mbermingham2d@php.net#</t>
  </si>
  <si>
    <t>530-557-9326</t>
  </si>
  <si>
    <t>89789 Eastwood Place</t>
  </si>
  <si>
    <t>Chico</t>
  </si>
  <si>
    <t>Hamel</t>
  </si>
  <si>
    <t>Jamme</t>
  </si>
  <si>
    <t>hjammeqo@comcast.net#mailto:hjammeqo@comcast.net#</t>
  </si>
  <si>
    <t>707-521-4838</t>
  </si>
  <si>
    <t>91783 Portage Terrace</t>
  </si>
  <si>
    <t>Santa Rosa</t>
  </si>
  <si>
    <t>Diahann</t>
  </si>
  <si>
    <t>Hoult</t>
  </si>
  <si>
    <t>dhoultek@exblog.jp#mailto:dhoultek@exblog.jp#</t>
  </si>
  <si>
    <t>213-863-2947</t>
  </si>
  <si>
    <t>473 Merrick Park</t>
  </si>
  <si>
    <t>Ward</t>
  </si>
  <si>
    <t>Kilcullen</t>
  </si>
  <si>
    <t>wkilcullenij@canalblog.com#mailto:wkilcullenij@canalblog.com#</t>
  </si>
  <si>
    <t>717-434-5647</t>
  </si>
  <si>
    <t>7324 Porter Center</t>
  </si>
  <si>
    <t>Lancaster</t>
  </si>
  <si>
    <t>Ethelred</t>
  </si>
  <si>
    <t>Cleworth</t>
  </si>
  <si>
    <t>ecleworthcq@hp.com#mailto:ecleworthcq@hp.com#</t>
  </si>
  <si>
    <t>614-277-1641</t>
  </si>
  <si>
    <t>9921 Scofield Point</t>
  </si>
  <si>
    <t>Valentina</t>
  </si>
  <si>
    <t>Rennocks</t>
  </si>
  <si>
    <t>vrennocks5n@ow.ly#mailto:vrennocks5n@ow.ly#</t>
  </si>
  <si>
    <t>812-361-6404</t>
  </si>
  <si>
    <t>4212 Melvin Plaza</t>
  </si>
  <si>
    <t>Gaultiero</t>
  </si>
  <si>
    <t>Sweeting</t>
  </si>
  <si>
    <t>gsweeting7t@w3.org#mailto:gsweeting7t@w3.org#</t>
  </si>
  <si>
    <t>202-851-2910</t>
  </si>
  <si>
    <t>71714 Bluejay Crossing</t>
  </si>
  <si>
    <t>Silver Spring</t>
  </si>
  <si>
    <t>Arabella</t>
  </si>
  <si>
    <t>Cristoferi</t>
  </si>
  <si>
    <t>acristoferid8@bigcartel.com#mailto:acristoferid8@bigcartel.com#</t>
  </si>
  <si>
    <t>805-214-8929</t>
  </si>
  <si>
    <t>82960 Glendale Lane</t>
  </si>
  <si>
    <t>Simi Valley</t>
  </si>
  <si>
    <t>Pascal</t>
  </si>
  <si>
    <t>Leber</t>
  </si>
  <si>
    <t>pleberkj@sitemeter.com#mailto:pleberkj@sitemeter.com#</t>
  </si>
  <si>
    <t>406-944-4848</t>
  </si>
  <si>
    <t>60 Lillian Plaza</t>
  </si>
  <si>
    <t>Billings</t>
  </si>
  <si>
    <t>Montana</t>
  </si>
  <si>
    <t>Nolly</t>
  </si>
  <si>
    <t>Kippax</t>
  </si>
  <si>
    <t>nkippax2j@auda.org.au#mailto:nkippax2j@auda.org.au#</t>
  </si>
  <si>
    <t>703-238-7693</t>
  </si>
  <si>
    <t>217 Washington Way</t>
  </si>
  <si>
    <t>Em</t>
  </si>
  <si>
    <t>Blackader</t>
  </si>
  <si>
    <t>eblackader1@timesonline.co.uk#mailto:eblackader1@timesonline.co.uk#</t>
  </si>
  <si>
    <t>209-434-4404</t>
  </si>
  <si>
    <t>214 Melvin Court</t>
  </si>
  <si>
    <t>Stockton</t>
  </si>
  <si>
    <t>Michal</t>
  </si>
  <si>
    <t>Heaps</t>
  </si>
  <si>
    <t>mheaps55@usatoday.com#mailto:mheaps55@usatoday.com#</t>
  </si>
  <si>
    <t>651-504-8911</t>
  </si>
  <si>
    <t>61918 Luster Road</t>
  </si>
  <si>
    <t>Jillane</t>
  </si>
  <si>
    <t>McKirton</t>
  </si>
  <si>
    <t>jmckirtonb6@merriam-webster.com#mailto:jmckirtonb6@merriam-webster.com#</t>
  </si>
  <si>
    <t>816-601-2018</t>
  </si>
  <si>
    <t>3303 Park Meadow Trail</t>
  </si>
  <si>
    <t>Mirelle</t>
  </si>
  <si>
    <t>Swaby</t>
  </si>
  <si>
    <t>mswabye5@time.com#mailto:mswabye5@time.com#</t>
  </si>
  <si>
    <t>952-777-6533</t>
  </si>
  <si>
    <t>456 Manufacturers Street</t>
  </si>
  <si>
    <t>Odelle</t>
  </si>
  <si>
    <t>owalshjg@si.edu#mailto:owalshjg@si.edu#</t>
  </si>
  <si>
    <t>847-260-7042</t>
  </si>
  <si>
    <t>77 Lake View Court</t>
  </si>
  <si>
    <t>Nata</t>
  </si>
  <si>
    <t>Cockett</t>
  </si>
  <si>
    <t>ncockettj0@ibm.com#mailto:ncockettj0@ibm.com#</t>
  </si>
  <si>
    <t>804-411-6239</t>
  </si>
  <si>
    <t>43 Morningstar Street</t>
  </si>
  <si>
    <t>Richmond</t>
  </si>
  <si>
    <t>Astrix</t>
  </si>
  <si>
    <t>Fanning</t>
  </si>
  <si>
    <t>afanning12@dmoz.org#mailto:afanning12@dmoz.org#</t>
  </si>
  <si>
    <t>817-897-1530</t>
  </si>
  <si>
    <t>22 Garrison Hill</t>
  </si>
  <si>
    <t>Mordy</t>
  </si>
  <si>
    <t>Braunston</t>
  </si>
  <si>
    <t>mbraunstonn3@histats.com#mailto:mbraunstonn3@histats.com#</t>
  </si>
  <si>
    <t>212-739-3005</t>
  </si>
  <si>
    <t>25805 Cody Trail</t>
  </si>
  <si>
    <t>Ajay</t>
  </si>
  <si>
    <t>Hardy</t>
  </si>
  <si>
    <t>ahardym@soup.io#mailto:ahardym@soup.io#</t>
  </si>
  <si>
    <t>608-191-8536</t>
  </si>
  <si>
    <t>1632 Northland Lane</t>
  </si>
  <si>
    <t>Roland</t>
  </si>
  <si>
    <t>Shiel</t>
  </si>
  <si>
    <t>rshielcz@photobucket.com#mailto:rshielcz@photobucket.com#</t>
  </si>
  <si>
    <t>212-166-6213</t>
  </si>
  <si>
    <t>41535 Havey Parkway</t>
  </si>
  <si>
    <t>Jeanne</t>
  </si>
  <si>
    <t>Easter</t>
  </si>
  <si>
    <t>jeasterop@tinypic.com#mailto:jeasterop@tinypic.com#</t>
  </si>
  <si>
    <t>202-984-3482</t>
  </si>
  <si>
    <t>8318 Carberry Drive</t>
  </si>
  <si>
    <t>Pavlov</t>
  </si>
  <si>
    <t>Jermey</t>
  </si>
  <si>
    <t>pjermeyqp@hugedomains.com#mailto:pjermeyqp@hugedomains.com#</t>
  </si>
  <si>
    <t>505-649-2438</t>
  </si>
  <si>
    <t>60 Fisk Crossing</t>
  </si>
  <si>
    <t>Santa Fe</t>
  </si>
  <si>
    <t>Inna</t>
  </si>
  <si>
    <t>Durnill</t>
  </si>
  <si>
    <t>idurnillms@vinaora.com#mailto:idurnillms@vinaora.com#</t>
  </si>
  <si>
    <t>559-779-6307</t>
  </si>
  <si>
    <t>4043 Farwell Way</t>
  </si>
  <si>
    <t>Ricoriki</t>
  </si>
  <si>
    <t>Hargreaves</t>
  </si>
  <si>
    <t>rhargreaves2e@gizmodo.com#mailto:rhargreaves2e@gizmodo.com#</t>
  </si>
  <si>
    <t>614-595-7457</t>
  </si>
  <si>
    <t>42644 Oriole Road</t>
  </si>
  <si>
    <t>Stanton</t>
  </si>
  <si>
    <t>Hasnip</t>
  </si>
  <si>
    <t>shasnip86@qq.com#mailto:shasnip86@qq.com#</t>
  </si>
  <si>
    <t>520-496-6400</t>
  </si>
  <si>
    <t>8672 Bayside Road</t>
  </si>
  <si>
    <t>Drona</t>
  </si>
  <si>
    <t>Levermore</t>
  </si>
  <si>
    <t>dlevermoremw@amazon.de#mailto:dlevermoremw@amazon.de#</t>
  </si>
  <si>
    <t>917-152-1048</t>
  </si>
  <si>
    <t>9824 Transport Plaza</t>
  </si>
  <si>
    <t>Vicky</t>
  </si>
  <si>
    <t>Ilyinski</t>
  </si>
  <si>
    <t>vilyinskioe@amazonaws.com#mailto:vilyinskioe@amazonaws.com#</t>
  </si>
  <si>
    <t>405-772-6246</t>
  </si>
  <si>
    <t>413 Karstens Alley</t>
  </si>
  <si>
    <t>Robb</t>
  </si>
  <si>
    <t>Keelan</t>
  </si>
  <si>
    <t>rkeelanoc@yolasite.com#mailto:rkeelanoc@yolasite.com#</t>
  </si>
  <si>
    <t>609-870-0022</t>
  </si>
  <si>
    <t>8745 Golf Course Terrace</t>
  </si>
  <si>
    <t>Geoffry</t>
  </si>
  <si>
    <t>Bonde</t>
  </si>
  <si>
    <t>gbonde90@vimeo.com#mailto:gbonde90@vimeo.com#</t>
  </si>
  <si>
    <t>415-176-9919</t>
  </si>
  <si>
    <t>781 Larry Place</t>
  </si>
  <si>
    <t>Kimberley</t>
  </si>
  <si>
    <t>Lye</t>
  </si>
  <si>
    <t>klyer8@fotki.com#mailto:klyer8@fotki.com#</t>
  </si>
  <si>
    <t>315-853-9271</t>
  </si>
  <si>
    <t>801 Buhler Court</t>
  </si>
  <si>
    <t>Othilie</t>
  </si>
  <si>
    <t>Lakes</t>
  </si>
  <si>
    <t>olakesar@tripadvisor.com#mailto:olakesar@tripadvisor.com#</t>
  </si>
  <si>
    <t>727-801-9043</t>
  </si>
  <si>
    <t>8898 Del Sol Lane</t>
  </si>
  <si>
    <t>Robinia</t>
  </si>
  <si>
    <t>Balog</t>
  </si>
  <si>
    <t>rbalogiw@arstechnica.com#mailto:rbalogiw@arstechnica.com#</t>
  </si>
  <si>
    <t>205-133-6098</t>
  </si>
  <si>
    <t>565 Fairfield Terrace</t>
  </si>
  <si>
    <t>Perry</t>
  </si>
  <si>
    <t>Brace</t>
  </si>
  <si>
    <t>pbracec3@shinystat.com#mailto:pbracec3@shinystat.com#</t>
  </si>
  <si>
    <t>803-709-5801</t>
  </si>
  <si>
    <t>49739 Marcy Court</t>
  </si>
  <si>
    <t>Margarette</t>
  </si>
  <si>
    <t>Tebbit</t>
  </si>
  <si>
    <t>mtebbitk9@constantcontact.com#mailto:mtebbitk9@constantcontact.com#</t>
  </si>
  <si>
    <t>828-128-4781</t>
  </si>
  <si>
    <t>38 Spohn Avenue</t>
  </si>
  <si>
    <t>Asheville</t>
  </si>
  <si>
    <t>Vonni</t>
  </si>
  <si>
    <t>Haslam</t>
  </si>
  <si>
    <t>vhaslam4m@mit.edu#mailto:vhaslam4m@mit.edu#</t>
  </si>
  <si>
    <t>217-774-7645</t>
  </si>
  <si>
    <t>5547 Ramsey Pass</t>
  </si>
  <si>
    <t>Corrinne</t>
  </si>
  <si>
    <t>Tacey</t>
  </si>
  <si>
    <t>ctaceydb@hp.com#mailto:ctaceydb@hp.com#</t>
  </si>
  <si>
    <t>414-349-8236</t>
  </si>
  <si>
    <t>4931 Waxwing Center</t>
  </si>
  <si>
    <t>Milwaukee</t>
  </si>
  <si>
    <t>Bethany</t>
  </si>
  <si>
    <t>Scogin</t>
  </si>
  <si>
    <t>bscoginm3@yelp.com#mailto:bscoginm3@yelp.com#</t>
  </si>
  <si>
    <t>314-239-6111</t>
  </si>
  <si>
    <t>685 Brown Hill</t>
  </si>
  <si>
    <t>Abramo</t>
  </si>
  <si>
    <t>Jentzsch</t>
  </si>
  <si>
    <t>ajentzschl1@de.vu#mailto:ajentzschl1@de.vu#</t>
  </si>
  <si>
    <t>559-235-1237</t>
  </si>
  <si>
    <t>2398 Redwing Drive</t>
  </si>
  <si>
    <t>Fullerton</t>
  </si>
  <si>
    <t>Shaun</t>
  </si>
  <si>
    <t>Souttar</t>
  </si>
  <si>
    <t>ssouttarmb@senate.gov#mailto:ssouttarmb@senate.gov#</t>
  </si>
  <si>
    <t>512-736-6712</t>
  </si>
  <si>
    <t>32349 Coolidge Junction</t>
  </si>
  <si>
    <t>Cubberley</t>
  </si>
  <si>
    <t>hcubberley92@devhub.com#mailto:hcubberley92@devhub.com#</t>
  </si>
  <si>
    <t>303-793-0781</t>
  </si>
  <si>
    <t>90 Ludington Circle</t>
  </si>
  <si>
    <t>Ahmad</t>
  </si>
  <si>
    <t>Lonie</t>
  </si>
  <si>
    <t>aloniep3@pinterest.com#mailto:aloniep3@pinterest.com#</t>
  </si>
  <si>
    <t>425-909-5358</t>
  </si>
  <si>
    <t>79 Eastwood Drive</t>
  </si>
  <si>
    <t>Bellevue</t>
  </si>
  <si>
    <t>Tiena</t>
  </si>
  <si>
    <t>McGarry</t>
  </si>
  <si>
    <t>tmcgarry75@narod.ru#mailto:tmcgarry75@narod.ru#</t>
  </si>
  <si>
    <t>202-356-4219</t>
  </si>
  <si>
    <t>168 Nobel Crossing</t>
  </si>
  <si>
    <t>Jenilee</t>
  </si>
  <si>
    <t>Deaconson</t>
  </si>
  <si>
    <t>jdeaconsonqb@usgs.gov#mailto:jdeaconsonqb@usgs.gov#</t>
  </si>
  <si>
    <t>336-210-9085</t>
  </si>
  <si>
    <t>84170 Commercial Road</t>
  </si>
  <si>
    <t>Winston Salem</t>
  </si>
  <si>
    <t>Shirl</t>
  </si>
  <si>
    <t>Pumfrey</t>
  </si>
  <si>
    <t>spumfreyhi@hp.com#mailto:spumfreyhi@hp.com#</t>
  </si>
  <si>
    <t>225-107-3323</t>
  </si>
  <si>
    <t>9849 Lukken Junction</t>
  </si>
  <si>
    <t>Baton Rouge</t>
  </si>
  <si>
    <t>Tommy</t>
  </si>
  <si>
    <t>Pickworth</t>
  </si>
  <si>
    <t>tpickworth4k@rambler.ru#mailto:tpickworth4k@rambler.ru#</t>
  </si>
  <si>
    <t>704-111-2507</t>
  </si>
  <si>
    <t>35364 Heffernan Drive</t>
  </si>
  <si>
    <t>Berri</t>
  </si>
  <si>
    <t>Andrick</t>
  </si>
  <si>
    <t>bandrickao@smugmug.com#mailto:bandrickao@smugmug.com#</t>
  </si>
  <si>
    <t>571-877-8109</t>
  </si>
  <si>
    <t>3214 Stuart Trail</t>
  </si>
  <si>
    <t>Sterling</t>
  </si>
  <si>
    <t>Deena</t>
  </si>
  <si>
    <t>Marrill</t>
  </si>
  <si>
    <t>dmarrillb5@sina.com.cn#mailto:dmarrillb5@sina.com.cn#</t>
  </si>
  <si>
    <t>214-381-3294</t>
  </si>
  <si>
    <t>73 Armistice Lane</t>
  </si>
  <si>
    <t>Irving</t>
  </si>
  <si>
    <t>Lianne</t>
  </si>
  <si>
    <t>Chippindall</t>
  </si>
  <si>
    <t>lchippindallnr@reddit.com#mailto:lchippindallnr@reddit.com#</t>
  </si>
  <si>
    <t>202-970-3479</t>
  </si>
  <si>
    <t>82218 Twin Pines Avenue</t>
  </si>
  <si>
    <t>Farrel</t>
  </si>
  <si>
    <t>Raylton</t>
  </si>
  <si>
    <t>fraylton54@fema.gov#mailto:fraylton54@fema.gov#</t>
  </si>
  <si>
    <t>303-494-2733</t>
  </si>
  <si>
    <t>977 Schurz Hill</t>
  </si>
  <si>
    <t>Englewood</t>
  </si>
  <si>
    <t>Alexis</t>
  </si>
  <si>
    <t>Cripps</t>
  </si>
  <si>
    <t>acrippsgt@si.edu#mailto:acrippsgt@si.edu#</t>
  </si>
  <si>
    <t>214-272-0754</t>
  </si>
  <si>
    <t>99 Gale Junction</t>
  </si>
  <si>
    <t>Thorvald</t>
  </si>
  <si>
    <t>Rippen</t>
  </si>
  <si>
    <t>trippenig@wunderground.com#mailto:trippenig@wunderground.com#</t>
  </si>
  <si>
    <t>951-203-5071</t>
  </si>
  <si>
    <t>298 Banding Point</t>
  </si>
  <si>
    <t>Moreno Valley</t>
  </si>
  <si>
    <t>Jacques</t>
  </si>
  <si>
    <t>Simonsen</t>
  </si>
  <si>
    <t>jsimonsence@vimeo.com#mailto:jsimonsence@vimeo.com#</t>
  </si>
  <si>
    <t>301-107-2518</t>
  </si>
  <si>
    <t>331 Mifflin Terrace</t>
  </si>
  <si>
    <t>Burch</t>
  </si>
  <si>
    <t>Veall</t>
  </si>
  <si>
    <t>bveallbd@newsvine.com#mailto:bveallbd@newsvine.com#</t>
  </si>
  <si>
    <t>859-481-5328</t>
  </si>
  <si>
    <t>58964 Green Ridge Center</t>
  </si>
  <si>
    <t>Lexington</t>
  </si>
  <si>
    <t>Kentucky</t>
  </si>
  <si>
    <t>Rebeka</t>
  </si>
  <si>
    <t>Espinosa</t>
  </si>
  <si>
    <t>respinosard@ebay.com#mailto:respinosard@ebay.com#</t>
  </si>
  <si>
    <t>812-412-3136</t>
  </si>
  <si>
    <t>877 Oak Valley Junction</t>
  </si>
  <si>
    <t>Terre Haute</t>
  </si>
  <si>
    <t>Andrej</t>
  </si>
  <si>
    <t>Bentley</t>
  </si>
  <si>
    <t>abentleyx@miitbeian.gov.cn#mailto:abentleyx@miitbeian.gov.cn#</t>
  </si>
  <si>
    <t>404-654-7013</t>
  </si>
  <si>
    <t>594 Everett Pass</t>
  </si>
  <si>
    <t>Wadeling</t>
  </si>
  <si>
    <t>rwadelinga6@bloglovin.com#mailto:rwadelinga6@bloglovin.com#</t>
  </si>
  <si>
    <t>859-457-2262</t>
  </si>
  <si>
    <t>99495 Loomis Parkway</t>
  </si>
  <si>
    <t>Waylin</t>
  </si>
  <si>
    <t>Bernolet</t>
  </si>
  <si>
    <t>wbernolet9v@ft.com#mailto:wbernolet9v@ft.com#</t>
  </si>
  <si>
    <t>920-324-0981</t>
  </si>
  <si>
    <t>58134 Bayside Center</t>
  </si>
  <si>
    <t>Appleton</t>
  </si>
  <si>
    <t>Minny</t>
  </si>
  <si>
    <t>Possek</t>
  </si>
  <si>
    <t>mpossekfo@google.nl#mailto:mpossekfo@google.nl#</t>
  </si>
  <si>
    <t>917-678-2151</t>
  </si>
  <si>
    <t>30 Autumn Leaf Crossing</t>
  </si>
  <si>
    <t>Herb</t>
  </si>
  <si>
    <t>Antonetti</t>
  </si>
  <si>
    <t>hantonetti31@wix.com#mailto:hantonetti31@wix.com#</t>
  </si>
  <si>
    <t>423-196-2033</t>
  </si>
  <si>
    <t>25515 Declaration Hill</t>
  </si>
  <si>
    <t>Gennie</t>
  </si>
  <si>
    <t>Kinge</t>
  </si>
  <si>
    <t>gkingegn@pinterest.com#mailto:gkingegn@pinterest.com#</t>
  </si>
  <si>
    <t>916-428-2995</t>
  </si>
  <si>
    <t>4576 Florence Crossing</t>
  </si>
  <si>
    <t>Des</t>
  </si>
  <si>
    <t>Scrace</t>
  </si>
  <si>
    <t>dscracehm@google.ru#mailto:dscracehm@google.ru#</t>
  </si>
  <si>
    <t>979-530-8909</t>
  </si>
  <si>
    <t>78 Gina Place</t>
  </si>
  <si>
    <t>Lucais</t>
  </si>
  <si>
    <t>Pettus</t>
  </si>
  <si>
    <t>lpettusgl@domainmarket.com#mailto:lpettusgl@domainmarket.com#</t>
  </si>
  <si>
    <t>314-162-9419</t>
  </si>
  <si>
    <t>3547 Gulseth Parkway</t>
  </si>
  <si>
    <t>Wansbury</t>
  </si>
  <si>
    <t>bwansburyfy@cbsnews.com#mailto:bwansburyfy@cbsnews.com#</t>
  </si>
  <si>
    <t>603-196-4669</t>
  </si>
  <si>
    <t>77407 Pennsylvania Parkway</t>
  </si>
  <si>
    <t>Manchester</t>
  </si>
  <si>
    <t>New Hampshire</t>
  </si>
  <si>
    <t>Bertram</t>
  </si>
  <si>
    <t>Scopham</t>
  </si>
  <si>
    <t>bscophamor@homestead.com#mailto:bscophamor@homestead.com#</t>
  </si>
  <si>
    <t>919-223-6666</t>
  </si>
  <si>
    <t>232 Village Point</t>
  </si>
  <si>
    <t>Bernadina</t>
  </si>
  <si>
    <t>Hoys</t>
  </si>
  <si>
    <t>bhoys51@smh.com.au#mailto:bhoys51@smh.com.au#</t>
  </si>
  <si>
    <t>585-236-3171</t>
  </si>
  <si>
    <t>4908 Holy Cross Hill</t>
  </si>
  <si>
    <t>Padraic</t>
  </si>
  <si>
    <t>Osban</t>
  </si>
  <si>
    <t>posbanmn@redcross.org#mailto:posbanmn@redcross.org#</t>
  </si>
  <si>
    <t>916-969-9057</t>
  </si>
  <si>
    <t>93935 Monument Point</t>
  </si>
  <si>
    <t>Chev</t>
  </si>
  <si>
    <t>Rubbens</t>
  </si>
  <si>
    <t>crubbens6t@disqus.com#mailto:crubbens6t@disqus.com#</t>
  </si>
  <si>
    <t>281-527-6512</t>
  </si>
  <si>
    <t>6266 Mariners Cove Trail</t>
  </si>
  <si>
    <t>Bartels-Ellis</t>
  </si>
  <si>
    <t>ebartelsellisll@va.gov#mailto:ebartelsellisll@va.gov#</t>
  </si>
  <si>
    <t>815-527-6380</t>
  </si>
  <si>
    <t>63426 Bellgrove Avenue</t>
  </si>
  <si>
    <t>Rockford</t>
  </si>
  <si>
    <t>Alexei</t>
  </si>
  <si>
    <t>Southall</t>
  </si>
  <si>
    <t>asouthallg@sohu.com#mailto:asouthallg@sohu.com#</t>
  </si>
  <si>
    <t>386-173-1925</t>
  </si>
  <si>
    <t>78 Kim Pass</t>
  </si>
  <si>
    <t>Daytona Beach</t>
  </si>
  <si>
    <t>Leicester</t>
  </si>
  <si>
    <t>Staines</t>
  </si>
  <si>
    <t>lstaines64@issuu.com#mailto:lstaines64@issuu.com#</t>
  </si>
  <si>
    <t>559-791-9902</t>
  </si>
  <si>
    <t>58 Southridge Alley</t>
  </si>
  <si>
    <t>Modesto</t>
  </si>
  <si>
    <t>Cassaundra</t>
  </si>
  <si>
    <t>Laurenzi</t>
  </si>
  <si>
    <t>claurenzibt@noaa.gov#mailto:claurenzibt@noaa.gov#</t>
  </si>
  <si>
    <t>754-355-6654</t>
  </si>
  <si>
    <t>73504 Walton Drive</t>
  </si>
  <si>
    <t>Pompano Beach</t>
  </si>
  <si>
    <t>Tabby</t>
  </si>
  <si>
    <t>O'Criane</t>
  </si>
  <si>
    <t>tocriane96@flavors.me#mailto:tocriane96@flavors.me#</t>
  </si>
  <si>
    <t>501-287-4304</t>
  </si>
  <si>
    <t>481 Mitchell Circle</t>
  </si>
  <si>
    <t>Nappie</t>
  </si>
  <si>
    <t>Seagood</t>
  </si>
  <si>
    <t>nseagood4@paginegialle.it#mailto:nseagood4@paginegialle.it#</t>
  </si>
  <si>
    <t>713-442-7802</t>
  </si>
  <si>
    <t>5477 Golf Avenue</t>
  </si>
  <si>
    <t>Andee</t>
  </si>
  <si>
    <t>Ambrosi</t>
  </si>
  <si>
    <t>aambrosi3s@sogou.com#mailto:aambrosi3s@sogou.com#</t>
  </si>
  <si>
    <t>518-501-1605</t>
  </si>
  <si>
    <t>54183 Monument Lane</t>
  </si>
  <si>
    <t>Hyder</t>
  </si>
  <si>
    <t>lhydermu@microsoft.com#mailto:lhydermu@microsoft.com#</t>
  </si>
  <si>
    <t>510-321-6339</t>
  </si>
  <si>
    <t>207 Pierstorff Lane</t>
  </si>
  <si>
    <t>Ryun</t>
  </si>
  <si>
    <t>Tomkinson</t>
  </si>
  <si>
    <t>rtomkinson47@nbcnews.com#mailto:rtomkinson47@nbcnews.com#</t>
  </si>
  <si>
    <t>303-797-6149</t>
  </si>
  <si>
    <t>2750 Northland Parkway</t>
  </si>
  <si>
    <t>Joyce</t>
  </si>
  <si>
    <t>Harborow</t>
  </si>
  <si>
    <t>jharborowia@rambler.ru#mailto:jharborowia@rambler.ru#</t>
  </si>
  <si>
    <t>513-697-7890</t>
  </si>
  <si>
    <t>3379 Karstens Hill</t>
  </si>
  <si>
    <t>Dayton</t>
  </si>
  <si>
    <t>Major</t>
  </si>
  <si>
    <t>Aynold</t>
  </si>
  <si>
    <t>maynoldrp@typepad.com#mailto:maynoldrp@typepad.com#</t>
  </si>
  <si>
    <t>608-327-8162</t>
  </si>
  <si>
    <t>60 Hoard Junction</t>
  </si>
  <si>
    <t>Missy</t>
  </si>
  <si>
    <t>Rodmell</t>
  </si>
  <si>
    <t>mrodmellaf@feedburner.com#mailto:mrodmellaf@feedburner.com#</t>
  </si>
  <si>
    <t>801-381-7737</t>
  </si>
  <si>
    <t>50913 Del Sol Court</t>
  </si>
  <si>
    <t>Beatrisa</t>
  </si>
  <si>
    <t>Drew-Clifton</t>
  </si>
  <si>
    <t>bdrewclifton8y@nps.gov#mailto:bdrewclifton8y@nps.gov#</t>
  </si>
  <si>
    <t>310-348-7017</t>
  </si>
  <si>
    <t>5010 Autumn Leaf Lane</t>
  </si>
  <si>
    <t>Tracie</t>
  </si>
  <si>
    <t>O'Keaveny</t>
  </si>
  <si>
    <t>tokeaveny41@fastcompany.com#mailto:tokeaveny41@fastcompany.com#</t>
  </si>
  <si>
    <t>713-998-3884</t>
  </si>
  <si>
    <t>36 Hermina Park</t>
  </si>
  <si>
    <t>Lucias</t>
  </si>
  <si>
    <t>Stubbins</t>
  </si>
  <si>
    <t>lstubbinsmv@livejournal.com#mailto:lstubbinsmv@livejournal.com#</t>
  </si>
  <si>
    <t>423-722-2755</t>
  </si>
  <si>
    <t>702 Union Park</t>
  </si>
  <si>
    <t>Enrique</t>
  </si>
  <si>
    <t>Hynard</t>
  </si>
  <si>
    <t>ehynardgc@slashdot.org#mailto:ehynardgc@slashdot.org#</t>
  </si>
  <si>
    <t>937-291-7996</t>
  </si>
  <si>
    <t>50 Beilfuss Pass</t>
  </si>
  <si>
    <t>Hamilton</t>
  </si>
  <si>
    <t>Yuri</t>
  </si>
  <si>
    <t>O'Daly</t>
  </si>
  <si>
    <t>yodalyoa@bing.com#mailto:yodalyoa@bing.com#</t>
  </si>
  <si>
    <t>609-861-1831</t>
  </si>
  <si>
    <t>86727 Claremont Alley</t>
  </si>
  <si>
    <t>Olly</t>
  </si>
  <si>
    <t>Fedoronko</t>
  </si>
  <si>
    <t>ofedoronkonk@salon.com#mailto:ofedoronkonk@salon.com#</t>
  </si>
  <si>
    <t>408-372-0118</t>
  </si>
  <si>
    <t>45305 Cascade Avenue</t>
  </si>
  <si>
    <t>Sunnyvale</t>
  </si>
  <si>
    <t>Amberly</t>
  </si>
  <si>
    <t>Corney</t>
  </si>
  <si>
    <t>acorneyoq@uol.com.br#mailto:acorneyoq@uol.com.br#</t>
  </si>
  <si>
    <t>803-129-5432</t>
  </si>
  <si>
    <t>47 Veith Junction</t>
  </si>
  <si>
    <t>Rinaldo</t>
  </si>
  <si>
    <t>rlafayette8x@prlog.org#mailto:rlafayette8x@prlog.org#</t>
  </si>
  <si>
    <t>661-288-0461</t>
  </si>
  <si>
    <t>488 Dovetail Street</t>
  </si>
  <si>
    <t>Burbank</t>
  </si>
  <si>
    <t>Maureen</t>
  </si>
  <si>
    <t>Tolliday</t>
  </si>
  <si>
    <t>mtollidayo5@plala.or.jp#mailto:mtollidayo5@plala.or.jp#</t>
  </si>
  <si>
    <t>309-646-6881</t>
  </si>
  <si>
    <t>32190 Waxwing Plaza</t>
  </si>
  <si>
    <t>Wilmer</t>
  </si>
  <si>
    <t>Ahmed</t>
  </si>
  <si>
    <t>wahmedqj@shareasale.com#mailto:wahmedqj@shareasale.com#</t>
  </si>
  <si>
    <t>304-794-6384</t>
  </si>
  <si>
    <t>91 South Drive</t>
  </si>
  <si>
    <t>Darb</t>
  </si>
  <si>
    <t>Meaddowcroft</t>
  </si>
  <si>
    <t>dmeaddowcrofth8@meetup.com#mailto:dmeaddowcrofth8@meetup.com#</t>
  </si>
  <si>
    <t>253-131-5435</t>
  </si>
  <si>
    <t>60 Doe Crossing Road</t>
  </si>
  <si>
    <t>Dannie</t>
  </si>
  <si>
    <t>Geockle</t>
  </si>
  <si>
    <t>dgeockleoi@wiley.com#mailto:dgeockleoi@wiley.com#</t>
  </si>
  <si>
    <t>352-842-5449</t>
  </si>
  <si>
    <t>920 Redwing Lane</t>
  </si>
  <si>
    <t>Ocala</t>
  </si>
  <si>
    <t>Perle</t>
  </si>
  <si>
    <t>Shellshear</t>
  </si>
  <si>
    <t>pshellshearmk@photobucket.com#mailto:pshellshearmk@photobucket.com#</t>
  </si>
  <si>
    <t>765-733-6004</t>
  </si>
  <si>
    <t>35214 Lunder Place</t>
  </si>
  <si>
    <t>Aurelie</t>
  </si>
  <si>
    <t>McGeorge</t>
  </si>
  <si>
    <t>amcgeorgeog@wp.com#mailto:amcgeorgeog@wp.com#</t>
  </si>
  <si>
    <t>815-659-7240</t>
  </si>
  <si>
    <t>572 Stephen Road</t>
  </si>
  <si>
    <t>Joliet</t>
  </si>
  <si>
    <t>Maud</t>
  </si>
  <si>
    <t>Physick</t>
  </si>
  <si>
    <t>mphysickms@vistaprint.com#mailto:mphysickms@vistaprint.com#</t>
  </si>
  <si>
    <t>208-878-4890</t>
  </si>
  <si>
    <t>94 Dahle Trail</t>
  </si>
  <si>
    <t>Tyrone</t>
  </si>
  <si>
    <t>Burnhams</t>
  </si>
  <si>
    <t>tburnhamsqb@deviantart.com#mailto:tburnhamsqb@deviantart.com#</t>
  </si>
  <si>
    <t>443-554-9340</t>
  </si>
  <si>
    <t>530 Esker Plaza</t>
  </si>
  <si>
    <t>Baltimore</t>
  </si>
  <si>
    <t>Whillock</t>
  </si>
  <si>
    <t>lwhillock3u@woothemes.com#mailto:lwhillock3u@woothemes.com#</t>
  </si>
  <si>
    <t>586-701-5693</t>
  </si>
  <si>
    <t>96898 Crownhardt Plaza</t>
  </si>
  <si>
    <t>Georgeanne</t>
  </si>
  <si>
    <t>Eaves</t>
  </si>
  <si>
    <t>geavesa6@discuz.net#mailto:geavesa6@discuz.net#</t>
  </si>
  <si>
    <t>203-687-8826</t>
  </si>
  <si>
    <t>954 West Park</t>
  </si>
  <si>
    <t>Phyllis</t>
  </si>
  <si>
    <t>Lafranconi</t>
  </si>
  <si>
    <t>plafranconi4r@google.it#mailto:plafranconi4r@google.it#</t>
  </si>
  <si>
    <t>707-147-5590</t>
  </si>
  <si>
    <t>705 Oak Valley Crossing</t>
  </si>
  <si>
    <t>Petaluma</t>
  </si>
  <si>
    <t>Guinna</t>
  </si>
  <si>
    <t>Garces</t>
  </si>
  <si>
    <t>ggarces8d@cisco.com#mailto:ggarces8d@cisco.com#</t>
  </si>
  <si>
    <t>314-281-9731</t>
  </si>
  <si>
    <t>460 Northport Point</t>
  </si>
  <si>
    <t>McCuis</t>
  </si>
  <si>
    <t>lmccuisbj@digg.com#mailto:lmccuisbj@digg.com#</t>
  </si>
  <si>
    <t>404-390-6872</t>
  </si>
  <si>
    <t>8863 Hintze Trail</t>
  </si>
  <si>
    <t>Lawrenceville</t>
  </si>
  <si>
    <t>Parysowna</t>
  </si>
  <si>
    <t>dparysowna48@multiply.com#mailto:dparysowna48@multiply.com#</t>
  </si>
  <si>
    <t>859-399-0934</t>
  </si>
  <si>
    <t>40716 Longview Avenue</t>
  </si>
  <si>
    <t>Velma</t>
  </si>
  <si>
    <t>Haws</t>
  </si>
  <si>
    <t>vhawsii@engadget.com#mailto:vhawsii@engadget.com#</t>
  </si>
  <si>
    <t>916-354-0281</t>
  </si>
  <si>
    <t>22479 Union Drive</t>
  </si>
  <si>
    <t>Roger</t>
  </si>
  <si>
    <t>Gilbee</t>
  </si>
  <si>
    <t>rgilbeekq@cdbaby.com#mailto:rgilbeekq@cdbaby.com#</t>
  </si>
  <si>
    <t>251-339-6395</t>
  </si>
  <si>
    <t>751 Crest Line Junction</t>
  </si>
  <si>
    <t>Angelita</t>
  </si>
  <si>
    <t>abernaertc9@newyorker.com#mailto:abernaertc9@newyorker.com#</t>
  </si>
  <si>
    <t>505-547-9327</t>
  </si>
  <si>
    <t>932 Londonderry Pass</t>
  </si>
  <si>
    <t>Sara-ann</t>
  </si>
  <si>
    <t>Westby</t>
  </si>
  <si>
    <t>swestby1v@msu.edu#mailto:swestby1v@msu.edu#</t>
  </si>
  <si>
    <t>510-778-1066</t>
  </si>
  <si>
    <t>85117 Scott Center</t>
  </si>
  <si>
    <t>Berkeley</t>
  </si>
  <si>
    <t>Fawnia</t>
  </si>
  <si>
    <t>Follacaro</t>
  </si>
  <si>
    <t>ffollacaro85@nbcnews.com#mailto:ffollacaro85@nbcnews.com#</t>
  </si>
  <si>
    <t>859-477-8978</t>
  </si>
  <si>
    <t>84 Milwaukee Court</t>
  </si>
  <si>
    <t>Marylee</t>
  </si>
  <si>
    <t>Gemmill</t>
  </si>
  <si>
    <t>mgemmillns@typepad.com#mailto:mgemmillns@typepad.com#</t>
  </si>
  <si>
    <t>504-175-3040</t>
  </si>
  <si>
    <t>422 Heffernan Plaza</t>
  </si>
  <si>
    <t>Brigham</t>
  </si>
  <si>
    <t>Kemet</t>
  </si>
  <si>
    <t>bkemet2w@nbcnews.com#mailto:bkemet2w@nbcnews.com#</t>
  </si>
  <si>
    <t>312-524-4519</t>
  </si>
  <si>
    <t>436 Pawling Parkway</t>
  </si>
  <si>
    <t>Hartwell</t>
  </si>
  <si>
    <t>Docwra</t>
  </si>
  <si>
    <t>hdocwradl@discuz.net#mailto:hdocwradl@discuz.net#</t>
  </si>
  <si>
    <t>303-385-4005</t>
  </si>
  <si>
    <t>8844 Cascade Terrace</t>
  </si>
  <si>
    <t>Mead</t>
  </si>
  <si>
    <t>Whiteley</t>
  </si>
  <si>
    <t>mwhiteleypw@istockphoto.com#mailto:mwhiteleypw@istockphoto.com#</t>
  </si>
  <si>
    <t>609-361-4610</t>
  </si>
  <si>
    <t>97 Westend Terrace</t>
  </si>
  <si>
    <t>Gunner</t>
  </si>
  <si>
    <t>Malbon</t>
  </si>
  <si>
    <t>gmalbon26@auda.org.au#mailto:gmalbon26@auda.org.au#</t>
  </si>
  <si>
    <t>502-605-7490</t>
  </si>
  <si>
    <t>33 Sherman Place</t>
  </si>
  <si>
    <t>Louisville</t>
  </si>
  <si>
    <t>Jacquie</t>
  </si>
  <si>
    <t>Gethins</t>
  </si>
  <si>
    <t>jgethins4j@imageshack.us#mailto:jgethins4j@imageshack.us#</t>
  </si>
  <si>
    <t>857-539-6738</t>
  </si>
  <si>
    <t>33 Randy Drive</t>
  </si>
  <si>
    <t>Portia</t>
  </si>
  <si>
    <t>Kock</t>
  </si>
  <si>
    <t>pkockkj@npr.org#mailto:pkockkj@npr.org#</t>
  </si>
  <si>
    <t>831-731-5900</t>
  </si>
  <si>
    <t>78 Fairfield Pass</t>
  </si>
  <si>
    <t>Salinas</t>
  </si>
  <si>
    <t>Patsy</t>
  </si>
  <si>
    <t>Emloch</t>
  </si>
  <si>
    <t>pemlochdy@ebay.co.uk#mailto:pemlochdy@ebay.co.uk#</t>
  </si>
  <si>
    <t>801-981-2613</t>
  </si>
  <si>
    <t>70130 Summerview Drive</t>
  </si>
  <si>
    <t>Provo</t>
  </si>
  <si>
    <t>Justus</t>
  </si>
  <si>
    <t>Hamblington</t>
  </si>
  <si>
    <t>jhamblington1j@omniture.com#mailto:jhamblington1j@omniture.com#</t>
  </si>
  <si>
    <t>478-442-4221</t>
  </si>
  <si>
    <t>1728 Tennessee Parkway</t>
  </si>
  <si>
    <t>Macon</t>
  </si>
  <si>
    <t>Yehudi</t>
  </si>
  <si>
    <t>Sabathe</t>
  </si>
  <si>
    <t>ysabathe34@wired.com#mailto:ysabathe34@wired.com#</t>
  </si>
  <si>
    <t>304-856-3510</t>
  </si>
  <si>
    <t>8957 Kennedy Terrace</t>
  </si>
  <si>
    <t>Huntington</t>
  </si>
  <si>
    <t>Anissa</t>
  </si>
  <si>
    <t>Androsik</t>
  </si>
  <si>
    <t>aandrosikl8@twitter.com#mailto:aandrosikl8@twitter.com#</t>
  </si>
  <si>
    <t>404-897-8968</t>
  </si>
  <si>
    <t>46 Del Mar Street</t>
  </si>
  <si>
    <t>Regine</t>
  </si>
  <si>
    <t>Christoffe</t>
  </si>
  <si>
    <t>rchristoffelw@so-net.ne.jp#mailto:rchristoffelw@so-net.ne.jp#</t>
  </si>
  <si>
    <t>410-767-3566</t>
  </si>
  <si>
    <t>42998 Eliot Plaza</t>
  </si>
  <si>
    <t>Benedetta</t>
  </si>
  <si>
    <t>Colly</t>
  </si>
  <si>
    <t>bcollyal@netvibes.com#mailto:bcollyal@netvibes.com#</t>
  </si>
  <si>
    <t>850-997-1518</t>
  </si>
  <si>
    <t>977 Iowa Hill</t>
  </si>
  <si>
    <t>Debor</t>
  </si>
  <si>
    <t>Orhrt</t>
  </si>
  <si>
    <t>dorhrtjc@sciencedaily.com#mailto:dorhrtjc@sciencedaily.com#</t>
  </si>
  <si>
    <t>719-204-2619</t>
  </si>
  <si>
    <t>19 Russell Circle</t>
  </si>
  <si>
    <t>Pueblo</t>
  </si>
  <si>
    <t>Grant</t>
  </si>
  <si>
    <t>Scandrett</t>
  </si>
  <si>
    <t>gscandretta4@printfriendly.com#mailto:gscandretta4@printfriendly.com#</t>
  </si>
  <si>
    <t>859-984-8382</t>
  </si>
  <si>
    <t>240 Clyde Gallagher Point</t>
  </si>
  <si>
    <t>Fredrika</t>
  </si>
  <si>
    <t>fsteersiy@hatena.ne.jp#mailto:fsteersiy@hatena.ne.jp#</t>
  </si>
  <si>
    <t>513-651-4419</t>
  </si>
  <si>
    <t>470 Clemons Hill</t>
  </si>
  <si>
    <t>Lesli</t>
  </si>
  <si>
    <t>Ormes</t>
  </si>
  <si>
    <t>lormesn9@smh.com.au#mailto:lormesn9@smh.com.au#</t>
  </si>
  <si>
    <t>309-235-8746</t>
  </si>
  <si>
    <t>93 1st Court</t>
  </si>
  <si>
    <t>Carol Stream</t>
  </si>
  <si>
    <t>Fairfax</t>
  </si>
  <si>
    <t>Bendle</t>
  </si>
  <si>
    <t>fbendle6o@cbc.ca#mailto:fbendle6o@cbc.ca#</t>
  </si>
  <si>
    <t>214-870-5666</t>
  </si>
  <si>
    <t>846 Banding Lane</t>
  </si>
  <si>
    <t>Charil</t>
  </si>
  <si>
    <t>Seear</t>
  </si>
  <si>
    <t>cseear5f@mashable.com#mailto:cseear5f@mashable.com#</t>
  </si>
  <si>
    <t>330-322-9246</t>
  </si>
  <si>
    <t>95428 Nobel Trail</t>
  </si>
  <si>
    <t>Skipper</t>
  </si>
  <si>
    <t>Bolger</t>
  </si>
  <si>
    <t>sbolgerfn@epa.gov#mailto:sbolgerfn@epa.gov#</t>
  </si>
  <si>
    <t>916-234-8482</t>
  </si>
  <si>
    <t>51919 Brown Plaza</t>
  </si>
  <si>
    <t>Tissington</t>
  </si>
  <si>
    <t>btissington3f@apple.com#mailto:btissington3f@apple.com#</t>
  </si>
  <si>
    <t>972-970-7301</t>
  </si>
  <si>
    <t>90128 Butterfield Drive</t>
  </si>
  <si>
    <t>Car</t>
  </si>
  <si>
    <t>Vasyutin</t>
  </si>
  <si>
    <t>cvasyutin5i@wix.com#mailto:cvasyutin5i@wix.com#</t>
  </si>
  <si>
    <t>812-152-7125</t>
  </si>
  <si>
    <t>21093 Anthes Pass</t>
  </si>
  <si>
    <t>Tallie</t>
  </si>
  <si>
    <t>Niezen</t>
  </si>
  <si>
    <t>tniezen6u@symantec.com#mailto:tniezen6u@symantec.com#</t>
  </si>
  <si>
    <t>702-572-5316</t>
  </si>
  <si>
    <t>11104 Becker Center</t>
  </si>
  <si>
    <t>Karlotte</t>
  </si>
  <si>
    <t>Brookesbie</t>
  </si>
  <si>
    <t>kbrookesbie95@opera.com#mailto:kbrookesbie95@opera.com#</t>
  </si>
  <si>
    <t>540-702-5355</t>
  </si>
  <si>
    <t>209 Commercial Road</t>
  </si>
  <si>
    <t>Aguste</t>
  </si>
  <si>
    <t>Olanda</t>
  </si>
  <si>
    <t>aolanda1f@cornell.edu#mailto:aolanda1f@cornell.edu#</t>
  </si>
  <si>
    <t>814-818-5186</t>
  </si>
  <si>
    <t>24 Bunker Hill Center</t>
  </si>
  <si>
    <t>Johnstown</t>
  </si>
  <si>
    <t>Dell</t>
  </si>
  <si>
    <t>Leuren</t>
  </si>
  <si>
    <t>dleurenpk@google.com#mailto:dleurenpk@google.com#</t>
  </si>
  <si>
    <t>214-698-8479</t>
  </si>
  <si>
    <t>521 Crest Line Junction</t>
  </si>
  <si>
    <t>Edwin</t>
  </si>
  <si>
    <t>Rowan</t>
  </si>
  <si>
    <t>erowan6h@jigsy.com#mailto:erowan6h@jigsy.com#</t>
  </si>
  <si>
    <t>214-295-8652</t>
  </si>
  <si>
    <t>8297 Declaration Road</t>
  </si>
  <si>
    <t>Mesquite</t>
  </si>
  <si>
    <t>Kendell</t>
  </si>
  <si>
    <t>Delleschi</t>
  </si>
  <si>
    <t>kdelleschij@howstuffworks.com#mailto:kdelleschij@howstuffworks.com#</t>
  </si>
  <si>
    <t>706-254-7982</t>
  </si>
  <si>
    <t>323 Welch Center</t>
  </si>
  <si>
    <t>Aurea</t>
  </si>
  <si>
    <t>Bluschke</t>
  </si>
  <si>
    <t>abluschkegz@narod.ru#mailto:abluschkegz@narod.ru#</t>
  </si>
  <si>
    <t>408-265-6034</t>
  </si>
  <si>
    <t>508 Graedel Plaza</t>
  </si>
  <si>
    <t>Stanleigh</t>
  </si>
  <si>
    <t>Geater</t>
  </si>
  <si>
    <t>sgeater52@mashable.com#mailto:sgeater52@mashable.com#</t>
  </si>
  <si>
    <t>816-845-8604</t>
  </si>
  <si>
    <t>4034 Corry Circle</t>
  </si>
  <si>
    <t>Emily</t>
  </si>
  <si>
    <t>McMurdo</t>
  </si>
  <si>
    <t>emcmurdore@ifeng.com#mailto:emcmurdore@ifeng.com#</t>
  </si>
  <si>
    <t>785-795-0662</t>
  </si>
  <si>
    <t>46264 Merrick Street</t>
  </si>
  <si>
    <t>Aridatha</t>
  </si>
  <si>
    <t>McEntagart</t>
  </si>
  <si>
    <t>amcentagartde@bloglovin.com#mailto:amcentagartde@bloglovin.com#</t>
  </si>
  <si>
    <t>408-992-2430</t>
  </si>
  <si>
    <t>44 Milwaukee Parkway</t>
  </si>
  <si>
    <t>Kaleb</t>
  </si>
  <si>
    <t>Jones</t>
  </si>
  <si>
    <t>kjonesor@addthis.com#mailto:kjonesor@addthis.com#</t>
  </si>
  <si>
    <t>917-247-6911</t>
  </si>
  <si>
    <t>70884 Haas Court</t>
  </si>
  <si>
    <t>Bria</t>
  </si>
  <si>
    <t>Bartosch</t>
  </si>
  <si>
    <t>bbartosch86@admin.ch#mailto:bbartosch86@admin.ch#</t>
  </si>
  <si>
    <t>404-341-0254</t>
  </si>
  <si>
    <t>1842 7th Avenue</t>
  </si>
  <si>
    <t>Duluth</t>
  </si>
  <si>
    <t>Linea</t>
  </si>
  <si>
    <t>Yardy</t>
  </si>
  <si>
    <t>lyardy2t@psu.edu#mailto:lyardy2t@psu.edu#</t>
  </si>
  <si>
    <t>605-948-8467</t>
  </si>
  <si>
    <t>78803 South Pass</t>
  </si>
  <si>
    <t>Sioux Falls</t>
  </si>
  <si>
    <t>South Dakota</t>
  </si>
  <si>
    <t>Rikki</t>
  </si>
  <si>
    <t>Bevir</t>
  </si>
  <si>
    <t>rbevirnj@blogspot.com#mailto:rbevirnj@blogspot.com#</t>
  </si>
  <si>
    <t>713-764-2077</t>
  </si>
  <si>
    <t>733 Rieder Lane</t>
  </si>
  <si>
    <t>Anjanette</t>
  </si>
  <si>
    <t>Glendza</t>
  </si>
  <si>
    <t>aglendzafn@istockphoto.com#mailto:aglendzafn@istockphoto.com#</t>
  </si>
  <si>
    <t>619-749-4931</t>
  </si>
  <si>
    <t>5407 Waxwing Point</t>
  </si>
  <si>
    <t>Christian</t>
  </si>
  <si>
    <t>Kluger</t>
  </si>
  <si>
    <t>cklugerlg@sfgate.com#mailto:cklugerlg@sfgate.com#</t>
  </si>
  <si>
    <t>619-694-2511</t>
  </si>
  <si>
    <t>90 Springview Alley</t>
  </si>
  <si>
    <t>Brear</t>
  </si>
  <si>
    <t>Barthod</t>
  </si>
  <si>
    <t>bbarthode@sina.com.cn#mailto:bbarthode@sina.com.cn#</t>
  </si>
  <si>
    <t>323-448-0622</t>
  </si>
  <si>
    <t>87 Namekagon Junction</t>
  </si>
  <si>
    <t>Atalanta</t>
  </si>
  <si>
    <t>Iveans</t>
  </si>
  <si>
    <t>aiveanskk@wired.com#mailto:aiveanskk@wired.com#</t>
  </si>
  <si>
    <t>217-367-1101</t>
  </si>
  <si>
    <t>3712 Farwell Junction</t>
  </si>
  <si>
    <t>Cathlene</t>
  </si>
  <si>
    <t>Bayless</t>
  </si>
  <si>
    <t>cbaylessm3@mayoclinic.com#mailto:cbaylessm3@mayoclinic.com#</t>
  </si>
  <si>
    <t>304-986-0580</t>
  </si>
  <si>
    <t>28 Ridgeway Drive</t>
  </si>
  <si>
    <t>Niles</t>
  </si>
  <si>
    <t>Aaron</t>
  </si>
  <si>
    <t>naaronoh@ihg.com#mailto:naaronoh@ihg.com#</t>
  </si>
  <si>
    <t>410-471-4373</t>
  </si>
  <si>
    <t>669 8th Road</t>
  </si>
  <si>
    <t>Clo</t>
  </si>
  <si>
    <t>Illwell</t>
  </si>
  <si>
    <t>cillwellk2@cdbaby.com#mailto:cillwellk2@cdbaby.com#</t>
  </si>
  <si>
    <t>253-316-9740</t>
  </si>
  <si>
    <t>6536 Hoepker Crossing</t>
  </si>
  <si>
    <t>Kalil</t>
  </si>
  <si>
    <t>Antyukhin</t>
  </si>
  <si>
    <t>kantyukhingx@com.com#mailto:kantyukhingx@com.com#</t>
  </si>
  <si>
    <t>559-768-8581</t>
  </si>
  <si>
    <t>30566 Truax Point</t>
  </si>
  <si>
    <t>Morgen</t>
  </si>
  <si>
    <t>Meneer</t>
  </si>
  <si>
    <t>mmeneerkx@symantec.com#mailto:mmeneerkx@symantec.com#</t>
  </si>
  <si>
    <t>386-984-9215</t>
  </si>
  <si>
    <t>19 Arkansas Lane</t>
  </si>
  <si>
    <t>Anson</t>
  </si>
  <si>
    <t>Anfusso</t>
  </si>
  <si>
    <t>aanfussojg@t-online.de#mailto:aanfussojg@t-online.de#</t>
  </si>
  <si>
    <t>319-871-1923</t>
  </si>
  <si>
    <t>36 Tennessee Drive</t>
  </si>
  <si>
    <t>Trenfield</t>
  </si>
  <si>
    <t>atrenfieldf6@nba.com#mailto:atrenfieldf6@nba.com#</t>
  </si>
  <si>
    <t>508-944-5651</t>
  </si>
  <si>
    <t>588 Prairie Rose Court</t>
  </si>
  <si>
    <t>Grady</t>
  </si>
  <si>
    <t>Shand</t>
  </si>
  <si>
    <t>gshandq@un.org#mailto:gshandq@un.org#</t>
  </si>
  <si>
    <t>727-968-5991</t>
  </si>
  <si>
    <t>1859 Petterle Circle</t>
  </si>
  <si>
    <t>Binny</t>
  </si>
  <si>
    <t>Whetson</t>
  </si>
  <si>
    <t>bwhetsonio@amazon.de#mailto:bwhetsonio@amazon.de#</t>
  </si>
  <si>
    <t>585-968-0566</t>
  </si>
  <si>
    <t>579 Sugar Circle</t>
  </si>
  <si>
    <t>Stacy</t>
  </si>
  <si>
    <t>Mahomet</t>
  </si>
  <si>
    <t>smahomet19@thetimes.co.uk#mailto:smahomet19@thetimes.co.uk#</t>
  </si>
  <si>
    <t>502-131-2454</t>
  </si>
  <si>
    <t>13892 Tennessee Place</t>
  </si>
  <si>
    <t>Spike</t>
  </si>
  <si>
    <t>Blunsden</t>
  </si>
  <si>
    <t>sblunsdenkd@geocities.jp#mailto:sblunsdenkd@geocities.jp#</t>
  </si>
  <si>
    <t>260-813-1420</t>
  </si>
  <si>
    <t>7493 Gateway Pass</t>
  </si>
  <si>
    <t>Essame</t>
  </si>
  <si>
    <t>kessamehc@github.com#mailto:kessamehc@github.com#</t>
  </si>
  <si>
    <t>469-675-2233</t>
  </si>
  <si>
    <t>296 Canary Court</t>
  </si>
  <si>
    <t>Johannah</t>
  </si>
  <si>
    <t>Jackways</t>
  </si>
  <si>
    <t>jjackwaysgw@wiley.com#mailto:jjackwaysgw@wiley.com#</t>
  </si>
  <si>
    <t>917-857-0221</t>
  </si>
  <si>
    <t>97979 Myrtle Way</t>
  </si>
  <si>
    <t>Jamaica</t>
  </si>
  <si>
    <t>Maury</t>
  </si>
  <si>
    <t>Tarr</t>
  </si>
  <si>
    <t>mtarrjp@theglobeandmail.com#mailto:mtarrjp@theglobeandmail.com#</t>
  </si>
  <si>
    <t>305-671-5937</t>
  </si>
  <si>
    <t>85 Lakewood Gardens Road</t>
  </si>
  <si>
    <t>Mayworth</t>
  </si>
  <si>
    <t>cmayworthi2@time.com#mailto:cmayworthi2@time.com#</t>
  </si>
  <si>
    <t>907-364-6287</t>
  </si>
  <si>
    <t>463 Trailsway Crossing</t>
  </si>
  <si>
    <t>Juneau</t>
  </si>
  <si>
    <t>Johny</t>
  </si>
  <si>
    <t>Conibere</t>
  </si>
  <si>
    <t>jconibereae@disqus.com#mailto:jconibereae@disqus.com#</t>
  </si>
  <si>
    <t>316-397-5015</t>
  </si>
  <si>
    <t>399 Muir Plaza</t>
  </si>
  <si>
    <t>Marcy</t>
  </si>
  <si>
    <t>Roderick</t>
  </si>
  <si>
    <t>mroderickm4@gizmodo.com#mailto:mroderickm4@gizmodo.com#</t>
  </si>
  <si>
    <t>314-836-1017</t>
  </si>
  <si>
    <t>74 Armistice Point</t>
  </si>
  <si>
    <t>Ingaberg</t>
  </si>
  <si>
    <t>MacKeogh</t>
  </si>
  <si>
    <t>imackeoghhh@foxnews.com#mailto:imackeoghhh@foxnews.com#</t>
  </si>
  <si>
    <t>202-251-6833</t>
  </si>
  <si>
    <t>95 Morningstar Parkway</t>
  </si>
  <si>
    <t>Kati</t>
  </si>
  <si>
    <t>Genery</t>
  </si>
  <si>
    <t>kgeneryda@howstuffworks.com#mailto:kgeneryda@howstuffworks.com#</t>
  </si>
  <si>
    <t>502-735-1253</t>
  </si>
  <si>
    <t>532 Mallory Drive</t>
  </si>
  <si>
    <t>Ab</t>
  </si>
  <si>
    <t>awalsh6a@mit.edu#mailto:awalsh6a@mit.edu#</t>
  </si>
  <si>
    <t>704-331-6063</t>
  </si>
  <si>
    <t>5787 Logan Avenue</t>
  </si>
  <si>
    <t>Vonny</t>
  </si>
  <si>
    <t>Moreton</t>
  </si>
  <si>
    <t>vmoretonpv@google.co.jp#mailto:vmoretonpv@google.co.jp#</t>
  </si>
  <si>
    <t>702-412-2532</t>
  </si>
  <si>
    <t>18855 Dayton Lane</t>
  </si>
  <si>
    <t>Lida</t>
  </si>
  <si>
    <t>Hasard</t>
  </si>
  <si>
    <t>lhasarddw@instagram.com#mailto:lhasarddw@instagram.com#</t>
  </si>
  <si>
    <t>540-752-9926</t>
  </si>
  <si>
    <t>8767 Almo Plaza</t>
  </si>
  <si>
    <t>Welch</t>
  </si>
  <si>
    <t>Boncore</t>
  </si>
  <si>
    <t>wboncorenr@so-net.ne.jp#mailto:wboncorenr@so-net.ne.jp#</t>
  </si>
  <si>
    <t>302-891-9870</t>
  </si>
  <si>
    <t>695 Roth Place</t>
  </si>
  <si>
    <t>Wilmington</t>
  </si>
  <si>
    <t>Chaim</t>
  </si>
  <si>
    <t>Artist</t>
  </si>
  <si>
    <t>cartist90@theatlantic.com#mailto:cartist90@theatlantic.com#</t>
  </si>
  <si>
    <t>573-707-8734</t>
  </si>
  <si>
    <t>393 Melrose Center</t>
  </si>
  <si>
    <t>Una</t>
  </si>
  <si>
    <t>Crosier</t>
  </si>
  <si>
    <t>ucrosier1e@go.com#mailto:ucrosier1e@go.com#</t>
  </si>
  <si>
    <t>213-391-3212</t>
  </si>
  <si>
    <t>30504 Doe Crossing Drive</t>
  </si>
  <si>
    <t>Fawne</t>
  </si>
  <si>
    <t>Mussared</t>
  </si>
  <si>
    <t>fmussarede6@bbc.co.uk#mailto:fmussarede6@bbc.co.uk#</t>
  </si>
  <si>
    <t>954-221-1341</t>
  </si>
  <si>
    <t>206 Eastwood Drive</t>
  </si>
  <si>
    <t>Griz</t>
  </si>
  <si>
    <t>Crufts</t>
  </si>
  <si>
    <t>gcruftsg0@fda.gov#mailto:gcruftsg0@fda.gov#</t>
  </si>
  <si>
    <t>559-353-6330</t>
  </si>
  <si>
    <t>70 Myrtle Lane</t>
  </si>
  <si>
    <t>Briant</t>
  </si>
  <si>
    <t>Wybrow</t>
  </si>
  <si>
    <t>bwybrowgy@multiply.com#mailto:bwybrowgy@multiply.com#</t>
  </si>
  <si>
    <t>202-470-9823</t>
  </si>
  <si>
    <t>7406 Carberry Trail</t>
  </si>
  <si>
    <t>Evanne</t>
  </si>
  <si>
    <t>Bruce</t>
  </si>
  <si>
    <t>ebrucejk@ftc.gov#mailto:ebrucejk@ftc.gov#</t>
  </si>
  <si>
    <t>347-643-0354</t>
  </si>
  <si>
    <t>662 Hoffman Hill</t>
  </si>
  <si>
    <t>Nerte</t>
  </si>
  <si>
    <t>Shillabeer</t>
  </si>
  <si>
    <t>nshillabeerle@skype.com#mailto:nshillabeerle@skype.com#</t>
  </si>
  <si>
    <t>770-225-1309</t>
  </si>
  <si>
    <t>78669 Kedzie Parkway</t>
  </si>
  <si>
    <t>Avery</t>
  </si>
  <si>
    <t>Avey</t>
  </si>
  <si>
    <t>aaveyl7@disqus.com#mailto:aaveyl7@disqus.com#</t>
  </si>
  <si>
    <t>412-373-3852</t>
  </si>
  <si>
    <t>8380 Northfield Plaza</t>
  </si>
  <si>
    <t>Pittsburgh</t>
  </si>
  <si>
    <t>Jodi</t>
  </si>
  <si>
    <t>Dallison</t>
  </si>
  <si>
    <t>jdallisongf@foxnews.com#mailto:jdallisongf@foxnews.com#</t>
  </si>
  <si>
    <t>504-345-3769</t>
  </si>
  <si>
    <t>2429 Sutherland Pass</t>
  </si>
  <si>
    <t>Winni</t>
  </si>
  <si>
    <t>Denmead</t>
  </si>
  <si>
    <t>wdenmead7q@go.com#mailto:wdenmead7q@go.com#</t>
  </si>
  <si>
    <t>504-415-0225</t>
  </si>
  <si>
    <t>5339 Ridgeway Center</t>
  </si>
  <si>
    <t>Lucien</t>
  </si>
  <si>
    <t>Wakeford</t>
  </si>
  <si>
    <t>lwakeforda@reuters.com#mailto:lwakeforda@reuters.com#</t>
  </si>
  <si>
    <t>864-788-1380</t>
  </si>
  <si>
    <t>84 Rockefeller Plaza</t>
  </si>
  <si>
    <t>Greenville</t>
  </si>
  <si>
    <t>Victoria</t>
  </si>
  <si>
    <t>Buttrey</t>
  </si>
  <si>
    <t>vbuttrey4a@earthlink.net#mailto:vbuttrey4a@earthlink.net#</t>
  </si>
  <si>
    <t>210-821-0378</t>
  </si>
  <si>
    <t>96 Lindbergh Park</t>
  </si>
  <si>
    <t>Loleta</t>
  </si>
  <si>
    <t>Pilley</t>
  </si>
  <si>
    <t>lpilleyi2@moonfruit.com#mailto:lpilleyi2@moonfruit.com#</t>
  </si>
  <si>
    <t>434-533-0610</t>
  </si>
  <si>
    <t>45 Oriole Junction</t>
  </si>
  <si>
    <t>Charlottesville</t>
  </si>
  <si>
    <t>Horatio</t>
  </si>
  <si>
    <t>Burd</t>
  </si>
  <si>
    <t>hburdfd@wired.com#mailto:hburdfd@wired.com#</t>
  </si>
  <si>
    <t>718-734-0556</t>
  </si>
  <si>
    <t>7978 Shasta Road</t>
  </si>
  <si>
    <t>Cathi</t>
  </si>
  <si>
    <t>Tierney</t>
  </si>
  <si>
    <t>ctierney4p@myspace.com#mailto:ctierney4p@myspace.com#</t>
  </si>
  <si>
    <t>202-439-9901</t>
  </si>
  <si>
    <t>39984 Bowman Park</t>
  </si>
  <si>
    <t>Deloria</t>
  </si>
  <si>
    <t>Haddy</t>
  </si>
  <si>
    <t>dhaddy14@slate.com#mailto:dhaddy14@slate.com#</t>
  </si>
  <si>
    <t>316-521-7084</t>
  </si>
  <si>
    <t>11516 Buhler Avenue</t>
  </si>
  <si>
    <t>Blythe</t>
  </si>
  <si>
    <t>Vanshin</t>
  </si>
  <si>
    <t>bvanshinjo@forbes.com#mailto:bvanshinjo@forbes.com#</t>
  </si>
  <si>
    <t>918-678-1928</t>
  </si>
  <si>
    <t>230 Forster Place</t>
  </si>
  <si>
    <t>Karalee</t>
  </si>
  <si>
    <t>MacCawley</t>
  </si>
  <si>
    <t>kmaccawley56@japanpost.jp#mailto:kmaccawley56@japanpost.jp#</t>
  </si>
  <si>
    <t>208-612-5613</t>
  </si>
  <si>
    <t>9898 Union Center</t>
  </si>
  <si>
    <t>Cawsby</t>
  </si>
  <si>
    <t>bcawsbyol@economist.com#mailto:bcawsbyol@economist.com#</t>
  </si>
  <si>
    <t>202-108-0938</t>
  </si>
  <si>
    <t>615 Tennyson Parkway</t>
  </si>
  <si>
    <t>Elora</t>
  </si>
  <si>
    <t>epondei9@1688.com#mailto:epondei9@1688.com#</t>
  </si>
  <si>
    <t>516-770-7460</t>
  </si>
  <si>
    <t>306 Burning Wood Pass</t>
  </si>
  <si>
    <t>Port Washington</t>
  </si>
  <si>
    <t>Gerard</t>
  </si>
  <si>
    <t>Witherdon</t>
  </si>
  <si>
    <t>gwitherdon8m@ow.ly#mailto:gwitherdon8m@ow.ly#</t>
  </si>
  <si>
    <t>405-794-2184</t>
  </si>
  <si>
    <t>27 Golf View Parkway</t>
  </si>
  <si>
    <t>Norman</t>
  </si>
  <si>
    <t>Ethe</t>
  </si>
  <si>
    <t>Rawlison</t>
  </si>
  <si>
    <t>erawlisonnz@umn.edu#mailto:erawlisonnz@umn.edu#</t>
  </si>
  <si>
    <t>215-745-0648</t>
  </si>
  <si>
    <t>54 Anthes Crossing</t>
  </si>
  <si>
    <t>Jenna</t>
  </si>
  <si>
    <t>Crofts</t>
  </si>
  <si>
    <t>jcrofts3q@howstuffworks.com#mailto:jcrofts3q@howstuffworks.com#</t>
  </si>
  <si>
    <t>952-830-6310</t>
  </si>
  <si>
    <t>50 Farragut Center</t>
  </si>
  <si>
    <t>Robby</t>
  </si>
  <si>
    <t>Dury</t>
  </si>
  <si>
    <t>rduryd9@scientificamerican.com#mailto:rduryd9@scientificamerican.com#</t>
  </si>
  <si>
    <t>414-270-5203</t>
  </si>
  <si>
    <t>7462 Springs Lane</t>
  </si>
  <si>
    <t>Brett</t>
  </si>
  <si>
    <t>Blues</t>
  </si>
  <si>
    <t>bbluesnx@scientificamerican.com#mailto:bbluesnx@scientificamerican.com#</t>
  </si>
  <si>
    <t>417-853-1183</t>
  </si>
  <si>
    <t>60 Michigan Drive</t>
  </si>
  <si>
    <t>Yvette</t>
  </si>
  <si>
    <t>Mayze</t>
  </si>
  <si>
    <t>ymayzebv@gravatar.com#mailto:ymayzebv@gravatar.com#</t>
  </si>
  <si>
    <t>410-627-0514</t>
  </si>
  <si>
    <t>5445 Sullivan Park</t>
  </si>
  <si>
    <t>Ridgely</t>
  </si>
  <si>
    <t>Jimmie</t>
  </si>
  <si>
    <t>Gell</t>
  </si>
  <si>
    <t>jgell7c@miibeian.gov.cn#mailto:jgell7c@miibeian.gov.cn#</t>
  </si>
  <si>
    <t>916-442-5345</t>
  </si>
  <si>
    <t>4098 4th Road</t>
  </si>
  <si>
    <t>Roselia</t>
  </si>
  <si>
    <t>Cullip</t>
  </si>
  <si>
    <t>rcullip99@hubpages.com#mailto:rcullip99@hubpages.com#</t>
  </si>
  <si>
    <t>425-499-0693</t>
  </si>
  <si>
    <t>39443 Shoshone Circle</t>
  </si>
  <si>
    <t>Seattle</t>
  </si>
  <si>
    <t>Buiron</t>
  </si>
  <si>
    <t>Haycock</t>
  </si>
  <si>
    <t>bhaycock23@kickstarter.com#mailto:bhaycock23@kickstarter.com#</t>
  </si>
  <si>
    <t>605-755-0590</t>
  </si>
  <si>
    <t>395 Oakridge Parkway</t>
  </si>
  <si>
    <t>Nissy</t>
  </si>
  <si>
    <t>nguionk1@artisteer.com#mailto:nguionk1@artisteer.com#</t>
  </si>
  <si>
    <t>916-383-8509</t>
  </si>
  <si>
    <t>42 Longview Plaza</t>
  </si>
  <si>
    <t>Noam</t>
  </si>
  <si>
    <t>Mariyushkin</t>
  </si>
  <si>
    <t>nmariyushkinp6@instagram.com#mailto:nmariyushkinp6@instagram.com#</t>
  </si>
  <si>
    <t>502-808-7843</t>
  </si>
  <si>
    <t>68063 Talisman Way</t>
  </si>
  <si>
    <t>Gennifer</t>
  </si>
  <si>
    <t>Ballendine</t>
  </si>
  <si>
    <t>gballendined2@trellian.com#mailto:gballendined2@trellian.com#</t>
  </si>
  <si>
    <t>770-301-0335</t>
  </si>
  <si>
    <t>960 Judy Court</t>
  </si>
  <si>
    <t>Decatur</t>
  </si>
  <si>
    <t>Debera</t>
  </si>
  <si>
    <t>McKinlay</t>
  </si>
  <si>
    <t>dmckinlayoj@google.fr#mailto:dmckinlayoj@google.fr#</t>
  </si>
  <si>
    <t>818-617-4302</t>
  </si>
  <si>
    <t>13228 American Street</t>
  </si>
  <si>
    <t>Dniren</t>
  </si>
  <si>
    <t>Choudhury</t>
  </si>
  <si>
    <t>dchoudhury7a@yale.edu#mailto:dchoudhury7a@yale.edu#</t>
  </si>
  <si>
    <t>425-356-1630</t>
  </si>
  <si>
    <t>2247 Jenna Trail</t>
  </si>
  <si>
    <t>Philipa</t>
  </si>
  <si>
    <t>Tomeo</t>
  </si>
  <si>
    <t>ptomeod@cpanel.net#mailto:ptomeod@cpanel.net#</t>
  </si>
  <si>
    <t>806-822-7575</t>
  </si>
  <si>
    <t>52 Superior Parkway</t>
  </si>
  <si>
    <t>Amarillo</t>
  </si>
  <si>
    <t>Kendra</t>
  </si>
  <si>
    <t>Twallin</t>
  </si>
  <si>
    <t>ktwallinin@berkeley.edu#mailto:ktwallinin@berkeley.edu#</t>
  </si>
  <si>
    <t>571-338-7601</t>
  </si>
  <si>
    <t>84 Rowland Center</t>
  </si>
  <si>
    <t>Falls Church</t>
  </si>
  <si>
    <t>Theadora</t>
  </si>
  <si>
    <t>tpavlovnh@nps.gov#mailto:tpavlovnh@nps.gov#</t>
  </si>
  <si>
    <t>626-924-1282</t>
  </si>
  <si>
    <t>44815 Meadow Ridge Plaza</t>
  </si>
  <si>
    <t>Terry</t>
  </si>
  <si>
    <t>Fern</t>
  </si>
  <si>
    <t>tfernhk@trellian.com#mailto:tfernhk@trellian.com#</t>
  </si>
  <si>
    <t>206-386-5524</t>
  </si>
  <si>
    <t>89 Brown Avenue</t>
  </si>
  <si>
    <t>Avrom</t>
  </si>
  <si>
    <t>Fullagar</t>
  </si>
  <si>
    <t>afullagarpv@tamu.edu#mailto:afullagarpv@tamu.edu#</t>
  </si>
  <si>
    <t>847-127-1340</t>
  </si>
  <si>
    <t>9560 Summer Ridge Crossing</t>
  </si>
  <si>
    <t>Schaumburg</t>
  </si>
  <si>
    <t>Pearl</t>
  </si>
  <si>
    <t>Lory</t>
  </si>
  <si>
    <t>ploryf4@slideshare.net#mailto:ploryf4@slideshare.net#</t>
  </si>
  <si>
    <t>402-430-0500</t>
  </si>
  <si>
    <t>958 Pearson Trail</t>
  </si>
  <si>
    <t>Rhody</t>
  </si>
  <si>
    <t>Hankey</t>
  </si>
  <si>
    <t>rhankey71@jigsy.com#mailto:rhankey71@jigsy.com#</t>
  </si>
  <si>
    <t>314-947-2129</t>
  </si>
  <si>
    <t>5086 Buhler Street</t>
  </si>
  <si>
    <t>Vonnie</t>
  </si>
  <si>
    <t>Purvey</t>
  </si>
  <si>
    <t>vpurveykv@w3.org#mailto:vpurveykv@w3.org#</t>
  </si>
  <si>
    <t>503-299-6839</t>
  </si>
  <si>
    <t>731 Magdeline Trail</t>
  </si>
  <si>
    <t>Murray</t>
  </si>
  <si>
    <t>Keys</t>
  </si>
  <si>
    <t>mkeysp4@gizmodo.com#mailto:mkeysp4@gizmodo.com#</t>
  </si>
  <si>
    <t>909-165-9386</t>
  </si>
  <si>
    <t>33 Graedel Parkway</t>
  </si>
  <si>
    <t>San Bernardino</t>
  </si>
  <si>
    <t>Saundra</t>
  </si>
  <si>
    <t>Ambler</t>
  </si>
  <si>
    <t>samblerrf@dagondesign.com#mailto:samblerrf@dagondesign.com#</t>
  </si>
  <si>
    <t>412-676-9574</t>
  </si>
  <si>
    <t>82926 Russell Trail</t>
  </si>
  <si>
    <t>Curran</t>
  </si>
  <si>
    <t>Oaks</t>
  </si>
  <si>
    <t>coaks1g@gravatar.com#mailto:coaks1g@gravatar.com#</t>
  </si>
  <si>
    <t>760-980-3555</t>
  </si>
  <si>
    <t>80955 Comanche Hill</t>
  </si>
  <si>
    <t>Sherry</t>
  </si>
  <si>
    <t>McFarlan</t>
  </si>
  <si>
    <t>smcfarlan7b@chronoengine.com#mailto:smcfarlan7b@chronoengine.com#</t>
  </si>
  <si>
    <t>407-860-1768</t>
  </si>
  <si>
    <t>827 Prairieview Crossing</t>
  </si>
  <si>
    <t>Rowland</t>
  </si>
  <si>
    <t>Eldered</t>
  </si>
  <si>
    <t>relderedmw@hubpages.com#mailto:relderedmw@hubpages.com#</t>
  </si>
  <si>
    <t>330-708-9740</t>
  </si>
  <si>
    <t>2504 Norway Maple Junction</t>
  </si>
  <si>
    <t>Lynock</t>
  </si>
  <si>
    <t>tlynock21@wunderground.com#mailto:tlynock21@wunderground.com#</t>
  </si>
  <si>
    <t>916-277-7331</t>
  </si>
  <si>
    <t>34657 Hintze Parkway</t>
  </si>
  <si>
    <t>Abel</t>
  </si>
  <si>
    <t>Strike</t>
  </si>
  <si>
    <t>astrikei9@opensource.org#mailto:astrikei9@opensource.org#</t>
  </si>
  <si>
    <t>267-168-6705</t>
  </si>
  <si>
    <t>86 Farwell Junction</t>
  </si>
  <si>
    <t>Kaycee</t>
  </si>
  <si>
    <t>Marshfield</t>
  </si>
  <si>
    <t>kmarshfieldcs@jiathis.com#mailto:kmarshfieldcs@jiathis.com#</t>
  </si>
  <si>
    <t>563-329-5171</t>
  </si>
  <si>
    <t>6048 Crescent Oaks Avenue</t>
  </si>
  <si>
    <t>Ursula</t>
  </si>
  <si>
    <t>Logsdale</t>
  </si>
  <si>
    <t>ulogsdale5w@joomla.org#mailto:ulogsdale5w@joomla.org#</t>
  </si>
  <si>
    <t>901-596-9405</t>
  </si>
  <si>
    <t>11 Shopko Alley</t>
  </si>
  <si>
    <t>Giavani</t>
  </si>
  <si>
    <t>Newlands</t>
  </si>
  <si>
    <t>gnewlandsc8@discuz.net#mailto:gnewlandsc8@discuz.net#</t>
  </si>
  <si>
    <t>915-652-4261</t>
  </si>
  <si>
    <t>31 Banding Junction</t>
  </si>
  <si>
    <t>Devlin</t>
  </si>
  <si>
    <t>Nock</t>
  </si>
  <si>
    <t>dnockb7@ycombinator.com#mailto:dnockb7@ycombinator.com#</t>
  </si>
  <si>
    <t>512-700-9863</t>
  </si>
  <si>
    <t>91004 Esker Park</t>
  </si>
  <si>
    <t>Marena</t>
  </si>
  <si>
    <t>Plewman</t>
  </si>
  <si>
    <t>mplewmano7@woothemes.com#mailto:mplewmano7@woothemes.com#</t>
  </si>
  <si>
    <t>518-317-1240</t>
  </si>
  <si>
    <t>271 Buhler Alley</t>
  </si>
  <si>
    <t>Schenectady</t>
  </si>
  <si>
    <t>Sabra</t>
  </si>
  <si>
    <t>Battell</t>
  </si>
  <si>
    <t>sbattellj4@soundcloud.com#mailto:sbattellj4@soundcloud.com#</t>
  </si>
  <si>
    <t>210-304-4439</t>
  </si>
  <si>
    <t>8522 Mcbride Circle</t>
  </si>
  <si>
    <t>Byran</t>
  </si>
  <si>
    <t>Bowering</t>
  </si>
  <si>
    <t>bbowering7w@buzzfeed.com#mailto:bbowering7w@buzzfeed.com#</t>
  </si>
  <si>
    <t>718-320-9968</t>
  </si>
  <si>
    <t>2296 Hazelcrest Point</t>
  </si>
  <si>
    <t>Veradis</t>
  </si>
  <si>
    <t>Coste</t>
  </si>
  <si>
    <t>vcosteb2@umn.edu#mailto:vcosteb2@umn.edu#</t>
  </si>
  <si>
    <t>616-735-0517</t>
  </si>
  <si>
    <t>97 Elmside Crossing</t>
  </si>
  <si>
    <t>Grand Rapids</t>
  </si>
  <si>
    <t>Vernice</t>
  </si>
  <si>
    <t>Elvidge</t>
  </si>
  <si>
    <t>velvidgeid@thetimes.co.uk#mailto:velvidgeid@thetimes.co.uk#</t>
  </si>
  <si>
    <t>713-385-2780</t>
  </si>
  <si>
    <t>755 Kedzie Alley</t>
  </si>
  <si>
    <t>Cecil</t>
  </si>
  <si>
    <t>Ives</t>
  </si>
  <si>
    <t>civeslf@sina.com.cn#mailto:civeslf@sina.com.cn#</t>
  </si>
  <si>
    <t>505-803-6133</t>
  </si>
  <si>
    <t>967 Rigney Parkway</t>
  </si>
  <si>
    <t>Tessa</t>
  </si>
  <si>
    <t>Charette</t>
  </si>
  <si>
    <t>tcharette2c@google.com.br#mailto:tcharette2c@google.com.br#</t>
  </si>
  <si>
    <t>330-632-5115</t>
  </si>
  <si>
    <t>7289 Fuller Road</t>
  </si>
  <si>
    <t>Nolana</t>
  </si>
  <si>
    <t>Duplain</t>
  </si>
  <si>
    <t>nduplain50@stanford.edu#mailto:nduplain50@stanford.edu#</t>
  </si>
  <si>
    <t>361-632-9931</t>
  </si>
  <si>
    <t>26 Service Avenue</t>
  </si>
  <si>
    <t>Mikol</t>
  </si>
  <si>
    <t>Yitzhak</t>
  </si>
  <si>
    <t>myitzhakl5@stumbleupon.com#mailto:myitzhakl5@stumbleupon.com#</t>
  </si>
  <si>
    <t>215-599-7988</t>
  </si>
  <si>
    <t>22220 Westerfield Place</t>
  </si>
  <si>
    <t>Donnell</t>
  </si>
  <si>
    <t>Standen</t>
  </si>
  <si>
    <t>dstanden3u@zdnet.com#mailto:dstanden3u@zdnet.com#</t>
  </si>
  <si>
    <t>540-174-2152</t>
  </si>
  <si>
    <t>24555 Northland Avenue</t>
  </si>
  <si>
    <t>Hetty</t>
  </si>
  <si>
    <t>Insworth</t>
  </si>
  <si>
    <t>hinsworthi8@miibeian.gov.cn#mailto:hinsworthi8@miibeian.gov.cn#</t>
  </si>
  <si>
    <t>404-251-0776</t>
  </si>
  <si>
    <t>2910 Manitowish Parkway</t>
  </si>
  <si>
    <t>Babara</t>
  </si>
  <si>
    <t>Abrahamsson</t>
  </si>
  <si>
    <t>babrahamssonje@twitter.com#mailto:babrahamssonje@twitter.com#</t>
  </si>
  <si>
    <t>267-258-0401</t>
  </si>
  <si>
    <t>1732 Pearson Court</t>
  </si>
  <si>
    <t>Rayner</t>
  </si>
  <si>
    <t>Echalier</t>
  </si>
  <si>
    <t>rechalier4o@hexun.com#mailto:rechalier4o@hexun.com#</t>
  </si>
  <si>
    <t>213-264-3748</t>
  </si>
  <si>
    <t>8213 Towne Point</t>
  </si>
  <si>
    <t>Bald</t>
  </si>
  <si>
    <t>Pettisall</t>
  </si>
  <si>
    <t>bpettisallnx@usatoday.com#mailto:bpettisallnx@usatoday.com#</t>
  </si>
  <si>
    <t>210-261-3080</t>
  </si>
  <si>
    <t>2779 Marcy Drive</t>
  </si>
  <si>
    <t>Marijn</t>
  </si>
  <si>
    <t>Alden</t>
  </si>
  <si>
    <t>maldenr@g.co#mailto:maldenr@g.co#</t>
  </si>
  <si>
    <t>504-532-4987</t>
  </si>
  <si>
    <t>77718 La Follette Alley</t>
  </si>
  <si>
    <t>Birgitta</t>
  </si>
  <si>
    <t>Decourcy</t>
  </si>
  <si>
    <t>bdecourcy5n@blogspot.com#mailto:bdecourcy5n@blogspot.com#</t>
  </si>
  <si>
    <t>251-377-1872</t>
  </si>
  <si>
    <t>35 Arrowood Point</t>
  </si>
  <si>
    <t>Hyatt</t>
  </si>
  <si>
    <t>Darwent</t>
  </si>
  <si>
    <t>hdarwentx@csmonitor.com#mailto:hdarwentx@csmonitor.com#</t>
  </si>
  <si>
    <t>571-368-9211</t>
  </si>
  <si>
    <t>26542 Chinook Point</t>
  </si>
  <si>
    <t>Carmelia</t>
  </si>
  <si>
    <t>Rohfsen</t>
  </si>
  <si>
    <t>crohfsenoz@umn.edu#mailto:crohfsenoz@umn.edu#</t>
  </si>
  <si>
    <t>863-782-8158</t>
  </si>
  <si>
    <t>6628 Havey Court</t>
  </si>
  <si>
    <t>Lakeland</t>
  </si>
  <si>
    <t>Trixie</t>
  </si>
  <si>
    <t>Janisson</t>
  </si>
  <si>
    <t>tjanissondo@oakley.com#mailto:tjanissondo@oakley.com#</t>
  </si>
  <si>
    <t>205-726-0380</t>
  </si>
  <si>
    <t>97072 Fairfield Way</t>
  </si>
  <si>
    <t>Tuscaloosa</t>
  </si>
  <si>
    <t>Krystyna</t>
  </si>
  <si>
    <t>Coyte</t>
  </si>
  <si>
    <t>kcoytenm@bandcamp.com#mailto:kcoytenm@bandcamp.com#</t>
  </si>
  <si>
    <t>215-676-8212</t>
  </si>
  <si>
    <t>47 Spohn Way</t>
  </si>
  <si>
    <t>Isahella</t>
  </si>
  <si>
    <t>Bastock</t>
  </si>
  <si>
    <t>ibastock3e@noaa.gov#mailto:ibastock3e@noaa.gov#</t>
  </si>
  <si>
    <t>571-641-1420</t>
  </si>
  <si>
    <t>88403 Prairie Rose Parkway</t>
  </si>
  <si>
    <t>Alexandria</t>
  </si>
  <si>
    <t>Catlaina</t>
  </si>
  <si>
    <t>Renon</t>
  </si>
  <si>
    <t>crenonny@webeden.co.uk#mailto:crenonny@webeden.co.uk#</t>
  </si>
  <si>
    <t>786-940-9822</t>
  </si>
  <si>
    <t>90 Tony Plaza</t>
  </si>
  <si>
    <t>Ben</t>
  </si>
  <si>
    <t>Yitzhok</t>
  </si>
  <si>
    <t>byitzhokgq@blogtalkradio.com#mailto:byitzhokgq@blogtalkradio.com#</t>
  </si>
  <si>
    <t>518-695-9634</t>
  </si>
  <si>
    <t>6697 Londonderry Hill</t>
  </si>
  <si>
    <t>Pascale</t>
  </si>
  <si>
    <t>Cubuzzi</t>
  </si>
  <si>
    <t>pcubuzzi4z@studiopress.com#mailto:pcubuzzi4z@studiopress.com#</t>
  </si>
  <si>
    <t>518-390-0457</t>
  </si>
  <si>
    <t>9426 Dunning Drive</t>
  </si>
  <si>
    <t>Isabel</t>
  </si>
  <si>
    <t>Soro</t>
  </si>
  <si>
    <t>isorohr@symantec.com#mailto:isorohr@symantec.com#</t>
  </si>
  <si>
    <t>605-138-8756</t>
  </si>
  <si>
    <t>885 Ruskin Drive</t>
  </si>
  <si>
    <t>Aubree</t>
  </si>
  <si>
    <t>Pomphrey</t>
  </si>
  <si>
    <t>apomphreyi1@narod.ru#mailto:apomphreyi1@narod.ru#</t>
  </si>
  <si>
    <t>520-969-5162</t>
  </si>
  <si>
    <t>37345 Lakewood Terrace</t>
  </si>
  <si>
    <t>Jerrold</t>
  </si>
  <si>
    <t>Hector</t>
  </si>
  <si>
    <t>jhectores@geocities.com#mailto:jhectores@geocities.com#</t>
  </si>
  <si>
    <t>559-989-8821</t>
  </si>
  <si>
    <t>63002 Burrows Drive</t>
  </si>
  <si>
    <t>Yves</t>
  </si>
  <si>
    <t>Althrop</t>
  </si>
  <si>
    <t>yalthrop8n@google.co.jp#mailto:yalthrop8n@google.co.jp#</t>
  </si>
  <si>
    <t>414-400-1265</t>
  </si>
  <si>
    <t>999 Mariners Cove Pass</t>
  </si>
  <si>
    <t>Tuxwell</t>
  </si>
  <si>
    <t>rtuxwellip@squidoo.com#mailto:rtuxwellip@squidoo.com#</t>
  </si>
  <si>
    <t>773-497-7298</t>
  </si>
  <si>
    <t>529 Elgar Place</t>
  </si>
  <si>
    <t>Magdalena</t>
  </si>
  <si>
    <t>Nurdin</t>
  </si>
  <si>
    <t>mnurdinku@nydailynews.com#mailto:mnurdinku@nydailynews.com#</t>
  </si>
  <si>
    <t>540-589-9892</t>
  </si>
  <si>
    <t>7324 Merry Way</t>
  </si>
  <si>
    <t>Janek</t>
  </si>
  <si>
    <t>Yerborn</t>
  </si>
  <si>
    <t>jyerbornfe@tumblr.com#mailto:jyerbornfe@tumblr.com#</t>
  </si>
  <si>
    <t>718-415-8610</t>
  </si>
  <si>
    <t>80898 Merry Alley</t>
  </si>
  <si>
    <t>Cherey</t>
  </si>
  <si>
    <t>Davydochkin</t>
  </si>
  <si>
    <t>cdavydochkini3@google.com.hk#mailto:cdavydochkini3@google.com.hk#</t>
  </si>
  <si>
    <t>202-695-1827</t>
  </si>
  <si>
    <t>98840 Huxley Drive</t>
  </si>
  <si>
    <t>Shelley</t>
  </si>
  <si>
    <t>Shee</t>
  </si>
  <si>
    <t>ssheerj@photobucket.com#mailto:ssheerj@photobucket.com#</t>
  </si>
  <si>
    <t>813-952-9241</t>
  </si>
  <si>
    <t>7750 Ramsey Plaza</t>
  </si>
  <si>
    <t>Tampa</t>
  </si>
  <si>
    <t>Newton</t>
  </si>
  <si>
    <t>Iglesia</t>
  </si>
  <si>
    <t>niglesia2s@stumbleupon.com#mailto:niglesia2s@stumbleupon.com#</t>
  </si>
  <si>
    <t>520-127-0154</t>
  </si>
  <si>
    <t>39253 Killdeer Street</t>
  </si>
  <si>
    <t>Prescott</t>
  </si>
  <si>
    <t>Haroun</t>
  </si>
  <si>
    <t>Donaldson</t>
  </si>
  <si>
    <t>hdonaldsonnr@myspace.com#mailto:hdonaldsonnr@myspace.com#</t>
  </si>
  <si>
    <t>217-308-8278</t>
  </si>
  <si>
    <t>728 Village Crossing</t>
  </si>
  <si>
    <t>Ferd</t>
  </si>
  <si>
    <t>Sline</t>
  </si>
  <si>
    <t>fsline8d@marketwatch.com#mailto:fsline8d@marketwatch.com#</t>
  </si>
  <si>
    <t>404-506-4050</t>
  </si>
  <si>
    <t>946 Bunker Hill Lane</t>
  </si>
  <si>
    <t>Georgena</t>
  </si>
  <si>
    <t>Brettle</t>
  </si>
  <si>
    <t>gbrettlehs@sciencedaily.com#mailto:gbrettlehs@sciencedaily.com#</t>
  </si>
  <si>
    <t>202-692-5203</t>
  </si>
  <si>
    <t>41 Glacier Hill Alley</t>
  </si>
  <si>
    <t>Kristen</t>
  </si>
  <si>
    <t>Bolingbroke</t>
  </si>
  <si>
    <t>kbolingbrokeq1@posterous.com#mailto:kbolingbrokeq1@posterous.com#</t>
  </si>
  <si>
    <t>413-433-7289</t>
  </si>
  <si>
    <t>78 Thackeray Trail</t>
  </si>
  <si>
    <t>Jerry</t>
  </si>
  <si>
    <t>Nizet</t>
  </si>
  <si>
    <t>jnizet22@multiply.com#mailto:jnizet22@multiply.com#</t>
  </si>
  <si>
    <t>734-654-0229</t>
  </si>
  <si>
    <t>1730 Acker Hill</t>
  </si>
  <si>
    <t>Dearborn</t>
  </si>
  <si>
    <t>Wandie</t>
  </si>
  <si>
    <t>Lyness</t>
  </si>
  <si>
    <t>wlyness2x@twitpic.com#mailto:wlyness2x@twitpic.com#</t>
  </si>
  <si>
    <t>619-445-3052</t>
  </si>
  <si>
    <t>7228 Colorado Road</t>
  </si>
  <si>
    <t>De Matteis</t>
  </si>
  <si>
    <t>kdejf@trellian.com#mailto:kdejf@trellian.com#</t>
  </si>
  <si>
    <t>513-699-7458</t>
  </si>
  <si>
    <t>97 Spohn Street</t>
  </si>
  <si>
    <t>Edwina</t>
  </si>
  <si>
    <t>Byrd</t>
  </si>
  <si>
    <t>ebyrdcf@twitter.com#mailto:ebyrdcf@twitter.com#</t>
  </si>
  <si>
    <t>405-677-9612</t>
  </si>
  <si>
    <t>65797 Sullivan Junction</t>
  </si>
  <si>
    <t>Petheridge</t>
  </si>
  <si>
    <t>bpetheridged7@aboutads.info#mailto:bpetheridged7@aboutads.info#</t>
  </si>
  <si>
    <t>810-131-7217</t>
  </si>
  <si>
    <t>662 Rieder Center</t>
  </si>
  <si>
    <t>Warren</t>
  </si>
  <si>
    <t>Saloma</t>
  </si>
  <si>
    <t>Hannaford</t>
  </si>
  <si>
    <t>shannafordmz@sciencedirect.com#mailto:shannafordmz@sciencedirect.com#</t>
  </si>
  <si>
    <t>260-682-0549</t>
  </si>
  <si>
    <t>474 Texas Lane</t>
  </si>
  <si>
    <t>Cliff</t>
  </si>
  <si>
    <t>Stanion</t>
  </si>
  <si>
    <t>cstanionpm@photobucket.com#mailto:cstanionpm@photobucket.com#</t>
  </si>
  <si>
    <t>757-374-4846</t>
  </si>
  <si>
    <t>21819 Caliangt Circle</t>
  </si>
  <si>
    <t>Hampton</t>
  </si>
  <si>
    <t>Magdalen</t>
  </si>
  <si>
    <t>Downing</t>
  </si>
  <si>
    <t>mdowningi@creativecommons.org#mailto:mdowningi@creativecommons.org#</t>
  </si>
  <si>
    <t>602-272-4053</t>
  </si>
  <si>
    <t>287 Brown Plaza</t>
  </si>
  <si>
    <t>Lorena</t>
  </si>
  <si>
    <t>Dibb</t>
  </si>
  <si>
    <t>ldibb9h@huffingtonpost.com#mailto:ldibb9h@huffingtonpost.com#</t>
  </si>
  <si>
    <t>860-392-1809</t>
  </si>
  <si>
    <t>20024 Stephen Trail</t>
  </si>
  <si>
    <t>Jackie</t>
  </si>
  <si>
    <t>Johnes</t>
  </si>
  <si>
    <t>jjohnesgq@ca.gov#mailto:jjohnesgq@ca.gov#</t>
  </si>
  <si>
    <t>941-491-1065</t>
  </si>
  <si>
    <t>19 Sunnyside Trail</t>
  </si>
  <si>
    <t>North Port</t>
  </si>
  <si>
    <t>Ely</t>
  </si>
  <si>
    <t>Hightown</t>
  </si>
  <si>
    <t>ehightown7@free.fr#mailto:ehightown7@free.fr#</t>
  </si>
  <si>
    <t>312-610-0644</t>
  </si>
  <si>
    <t>28539 Marquette Circle</t>
  </si>
  <si>
    <t>Wat</t>
  </si>
  <si>
    <t>Giacubo</t>
  </si>
  <si>
    <t>wgiacubokb@twitter.com#mailto:wgiacubokb@twitter.com#</t>
  </si>
  <si>
    <t>775-598-4971</t>
  </si>
  <si>
    <t>4161 Green Ridge Circle</t>
  </si>
  <si>
    <t>Cyndia</t>
  </si>
  <si>
    <t>Tupling</t>
  </si>
  <si>
    <t>ctuplingcx@cornell.edu#mailto:ctuplingcx@cornell.edu#</t>
  </si>
  <si>
    <t>651-757-4921</t>
  </si>
  <si>
    <t>893 Grover Lane</t>
  </si>
  <si>
    <t>Amerigo</t>
  </si>
  <si>
    <t>Reck</t>
  </si>
  <si>
    <t>areckkc@blogspot.com#mailto:areckkc@blogspot.com#</t>
  </si>
  <si>
    <t>619-758-5441</t>
  </si>
  <si>
    <t>583 Glendale Hill</t>
  </si>
  <si>
    <t>Diana</t>
  </si>
  <si>
    <t>Sollett</t>
  </si>
  <si>
    <t>dsollettq0@1und1.de#mailto:dsollettq0@1und1.de#</t>
  </si>
  <si>
    <t>804-166-1438</t>
  </si>
  <si>
    <t>47833 Dennis Lane</t>
  </si>
  <si>
    <t>Carmine</t>
  </si>
  <si>
    <t>Priestnall</t>
  </si>
  <si>
    <t>cpriestnalli5@japanpost.jp#mailto:cpriestnalli5@japanpost.jp#</t>
  </si>
  <si>
    <t>817-517-8710</t>
  </si>
  <si>
    <t>5628 Leroy Avenue</t>
  </si>
  <si>
    <t>Denton</t>
  </si>
  <si>
    <t>Karolina</t>
  </si>
  <si>
    <t>Pieter</t>
  </si>
  <si>
    <t>kpieterg1@hibu.com#mailto:kpieterg1@hibu.com#</t>
  </si>
  <si>
    <t>952-742-4963</t>
  </si>
  <si>
    <t>46 Lakewood Court</t>
  </si>
  <si>
    <t>Darsie</t>
  </si>
  <si>
    <t>Whitland</t>
  </si>
  <si>
    <t>dwhitlandrr@w3.org#mailto:dwhitlandrr@w3.org#</t>
  </si>
  <si>
    <t>702-341-0695</t>
  </si>
  <si>
    <t>699 Larry Terrace</t>
  </si>
  <si>
    <t>Ilise</t>
  </si>
  <si>
    <t>Wasiela</t>
  </si>
  <si>
    <t>iwasielaal@amazon.co.jp#mailto:iwasielaal@amazon.co.jp#</t>
  </si>
  <si>
    <t>281-559-5135</t>
  </si>
  <si>
    <t>8596 Dorton Court</t>
  </si>
  <si>
    <t>Wren</t>
  </si>
  <si>
    <t>Rowlstone</t>
  </si>
  <si>
    <t>wrowlstone4z@google.nl#mailto:wrowlstone4z@google.nl#</t>
  </si>
  <si>
    <t>914-962-6876</t>
  </si>
  <si>
    <t>335 Scott Point</t>
  </si>
  <si>
    <t>White Plains</t>
  </si>
  <si>
    <t>Brit</t>
  </si>
  <si>
    <t>McConigal</t>
  </si>
  <si>
    <t>bmcconigalrm@si.edu#mailto:bmcconigalrm@si.edu#</t>
  </si>
  <si>
    <t>309-437-0344</t>
  </si>
  <si>
    <t>2243 Jenna Center</t>
  </si>
  <si>
    <t>Mattie</t>
  </si>
  <si>
    <t>Janicki</t>
  </si>
  <si>
    <t>mjanicki6y@amazon.co.uk#mailto:mjanicki6y@amazon.co.uk#</t>
  </si>
  <si>
    <t>806-469-2022</t>
  </si>
  <si>
    <t>235 Rusk Alley</t>
  </si>
  <si>
    <t>Lubbock</t>
  </si>
  <si>
    <t>Conrade</t>
  </si>
  <si>
    <t>Allder</t>
  </si>
  <si>
    <t>callderhy@oaic.gov.au#mailto:callderhy@oaic.gov.au#</t>
  </si>
  <si>
    <t>217-137-2011</t>
  </si>
  <si>
    <t>48471 Shoshone Road</t>
  </si>
  <si>
    <t>Sim</t>
  </si>
  <si>
    <t>Bowler</t>
  </si>
  <si>
    <t>sbowlerz@diigo.com#mailto:sbowlerz@diigo.com#</t>
  </si>
  <si>
    <t>915-210-9967</t>
  </si>
  <si>
    <t>62 Columbus Court</t>
  </si>
  <si>
    <t>Roselin</t>
  </si>
  <si>
    <t>Coupland</t>
  </si>
  <si>
    <t>rcouplandgz@google.com.br#mailto:rcouplandgz@google.com.br#</t>
  </si>
  <si>
    <t>830-258-1420</t>
  </si>
  <si>
    <t>8477 Swallow Alley</t>
  </si>
  <si>
    <t>Amy</t>
  </si>
  <si>
    <t>Kelwaybamber</t>
  </si>
  <si>
    <t>akelwaybamber47@pinterest.com#mailto:akelwaybamber47@pinterest.com#</t>
  </si>
  <si>
    <t>561-315-0102</t>
  </si>
  <si>
    <t>2928 Acker Road</t>
  </si>
  <si>
    <t>Boca Raton</t>
  </si>
  <si>
    <t>Dory</t>
  </si>
  <si>
    <t>Drysdale</t>
  </si>
  <si>
    <t>ddrysdalej8@ucoz.com#mailto:ddrysdalej8@ucoz.com#</t>
  </si>
  <si>
    <t>864-902-9805</t>
  </si>
  <si>
    <t>64 Randy Place</t>
  </si>
  <si>
    <t>Rowena</t>
  </si>
  <si>
    <t>McCandless</t>
  </si>
  <si>
    <t>rmccandless5r@ameblo.jp#mailto:rmccandless5r@ameblo.jp#</t>
  </si>
  <si>
    <t>915-821-4857</t>
  </si>
  <si>
    <t>92906 Hooker Center</t>
  </si>
  <si>
    <t>Karon</t>
  </si>
  <si>
    <t>Lemasney</t>
  </si>
  <si>
    <t>klemasneyga@cpanel.net#mailto:klemasneyga@cpanel.net#</t>
  </si>
  <si>
    <t>304-256-4480</t>
  </si>
  <si>
    <t>770 Bultman Alley</t>
  </si>
  <si>
    <t>Allard</t>
  </si>
  <si>
    <t>Dalloway</t>
  </si>
  <si>
    <t>adallowaygg@mozilla.com#mailto:adallowaygg@mozilla.com#</t>
  </si>
  <si>
    <t>920-342-8693</t>
  </si>
  <si>
    <t>203 Buena Vista Parkway</t>
  </si>
  <si>
    <t>Kirsti</t>
  </si>
  <si>
    <t>Clericoates</t>
  </si>
  <si>
    <t>kclericoatesko@engadget.com#mailto:kclericoatesko@engadget.com#</t>
  </si>
  <si>
    <t>330-745-7299</t>
  </si>
  <si>
    <t>43690 Continental Center</t>
  </si>
  <si>
    <t>Youngstown</t>
  </si>
  <si>
    <t>Nancy</t>
  </si>
  <si>
    <t>Le Conte</t>
  </si>
  <si>
    <t>nle6u@nbcnews.com#mailto:nle6u@nbcnews.com#</t>
  </si>
  <si>
    <t>316-233-4888</t>
  </si>
  <si>
    <t>41286 Dexter Street</t>
  </si>
  <si>
    <t>Randal</t>
  </si>
  <si>
    <t>Slocomb</t>
  </si>
  <si>
    <t>rslocombbh@wunderground.com#mailto:rslocombbh@wunderground.com#</t>
  </si>
  <si>
    <t>920-775-1029</t>
  </si>
  <si>
    <t>167 Raven Avenue</t>
  </si>
  <si>
    <t>Nancie</t>
  </si>
  <si>
    <t>Motherwell</t>
  </si>
  <si>
    <t>nmotherwello3@istockphoto.com#mailto:nmotherwello3@istockphoto.com#</t>
  </si>
  <si>
    <t>770-130-2276</t>
  </si>
  <si>
    <t>73 Reinke Junction</t>
  </si>
  <si>
    <t>Deborah</t>
  </si>
  <si>
    <t>Hachette</t>
  </si>
  <si>
    <t>dhachette2u@gizmodo.com#mailto:dhachette2u@gizmodo.com#</t>
  </si>
  <si>
    <t>608-660-3043</t>
  </si>
  <si>
    <t>27116 Boyd Parkway</t>
  </si>
  <si>
    <t>Donovan</t>
  </si>
  <si>
    <t>Linzee</t>
  </si>
  <si>
    <t>dlinzee4e@wsj.com#mailto:dlinzee4e@wsj.com#</t>
  </si>
  <si>
    <t>253-661-1560</t>
  </si>
  <si>
    <t>19514 Kipling Parkway</t>
  </si>
  <si>
    <t>Jared</t>
  </si>
  <si>
    <t>Rosgen</t>
  </si>
  <si>
    <t>jrosgenpy@marriott.com#mailto:jrosgenpy@marriott.com#</t>
  </si>
  <si>
    <t>215-520-1401</t>
  </si>
  <si>
    <t>43 Parkside Street</t>
  </si>
  <si>
    <t>Morissa</t>
  </si>
  <si>
    <t>Vasic</t>
  </si>
  <si>
    <t>mvasiclp@sourceforge.net#mailto:mvasiclp@sourceforge.net#</t>
  </si>
  <si>
    <t>727-419-6625</t>
  </si>
  <si>
    <t>49 Susan Avenue</t>
  </si>
  <si>
    <t>Sauveur</t>
  </si>
  <si>
    <t>Sein</t>
  </si>
  <si>
    <t>ssein9u@unesco.org#mailto:ssein9u@unesco.org#</t>
  </si>
  <si>
    <t>402-347-9359</t>
  </si>
  <si>
    <t>16 Welch Avenue</t>
  </si>
  <si>
    <t>Wallis</t>
  </si>
  <si>
    <t>Gaveltone</t>
  </si>
  <si>
    <t>wgaveltonepz@hud.gov#mailto:wgaveltonepz@hud.gov#</t>
  </si>
  <si>
    <t>901-227-9007</t>
  </si>
  <si>
    <t>1837 Scofield Center</t>
  </si>
  <si>
    <t>Dorian</t>
  </si>
  <si>
    <t>Hakey</t>
  </si>
  <si>
    <t>dhakey77@businessinsider.com#mailto:dhakey77@businessinsider.com#</t>
  </si>
  <si>
    <t>757-336-1891</t>
  </si>
  <si>
    <t>8990 Hintze Road</t>
  </si>
  <si>
    <t>Keri</t>
  </si>
  <si>
    <t>Kingwell</t>
  </si>
  <si>
    <t>kkingwell2k@sphinn.com#mailto:kkingwell2k@sphinn.com#</t>
  </si>
  <si>
    <t>940-486-3909</t>
  </si>
  <si>
    <t>871 Sauthoff Way</t>
  </si>
  <si>
    <t>Wichita Falls</t>
  </si>
  <si>
    <t>Hazel</t>
  </si>
  <si>
    <t>Butlin</t>
  </si>
  <si>
    <t>hbutlinaa@whitehouse.gov#mailto:hbutlinaa@whitehouse.gov#</t>
  </si>
  <si>
    <t>573-546-8748</t>
  </si>
  <si>
    <t>5023 Everett Point</t>
  </si>
  <si>
    <t>Jefferson City</t>
  </si>
  <si>
    <t>Candie</t>
  </si>
  <si>
    <t>Frere</t>
  </si>
  <si>
    <t>cfrerehs@upenn.edu#mailto:cfrerehs@upenn.edu#</t>
  </si>
  <si>
    <t>804-682-9276</t>
  </si>
  <si>
    <t>6821 Westend Avenue</t>
  </si>
  <si>
    <t>Darrel</t>
  </si>
  <si>
    <t>Taunton</t>
  </si>
  <si>
    <t>dtauntond0@about.me#mailto:dtauntond0@about.me#</t>
  </si>
  <si>
    <t>415-531-6315</t>
  </si>
  <si>
    <t>35 Nobel Pass</t>
  </si>
  <si>
    <t>Henlon</t>
  </si>
  <si>
    <t>dhenlonc2@blogs.com#mailto:dhenlonc2@blogs.com#</t>
  </si>
  <si>
    <t>303-394-5294</t>
  </si>
  <si>
    <t>92 Eastlawn Lane</t>
  </si>
  <si>
    <t>Joane</t>
  </si>
  <si>
    <t>Newlin</t>
  </si>
  <si>
    <t>jnewlinq9@admin.ch#mailto:jnewlinq9@admin.ch#</t>
  </si>
  <si>
    <t>601-651-4275</t>
  </si>
  <si>
    <t>8756 Bluejay Junction</t>
  </si>
  <si>
    <t>Normie</t>
  </si>
  <si>
    <t>Shaw</t>
  </si>
  <si>
    <t>nshaw9u@craigslist.org#mailto:nshaw9u@craigslist.org#</t>
  </si>
  <si>
    <t>571-477-6696</t>
  </si>
  <si>
    <t>240 Old Gate Alley</t>
  </si>
  <si>
    <t>Reagen</t>
  </si>
  <si>
    <t>Bulstrode</t>
  </si>
  <si>
    <t>rbulstrodel4@noaa.gov#mailto:rbulstrodel4@noaa.gov#</t>
  </si>
  <si>
    <t>218-438-6633</t>
  </si>
  <si>
    <t>19867 Crowley Avenue</t>
  </si>
  <si>
    <t>Willetta</t>
  </si>
  <si>
    <t>Ellingham</t>
  </si>
  <si>
    <t>wellinghamho@npr.org#mailto:wellinghamho@npr.org#</t>
  </si>
  <si>
    <t>716-396-6295</t>
  </si>
  <si>
    <t>234 Fulton Junction</t>
  </si>
  <si>
    <t>Buffalo</t>
  </si>
  <si>
    <t>Torrie</t>
  </si>
  <si>
    <t>Coytes</t>
  </si>
  <si>
    <t>tcoytesas@technorati.com#mailto:tcoytesas@technorati.com#</t>
  </si>
  <si>
    <t>763-220-4635</t>
  </si>
  <si>
    <t>95 Lawn Junction</t>
  </si>
  <si>
    <t>Monticello</t>
  </si>
  <si>
    <t>Lorant</t>
  </si>
  <si>
    <t>Thumann</t>
  </si>
  <si>
    <t>lthumanno7@sakura.ne.jp#mailto:lthumanno7@sakura.ne.jp#</t>
  </si>
  <si>
    <t>618-864-6125</t>
  </si>
  <si>
    <t>45641 Mcguire Trail</t>
  </si>
  <si>
    <t>East Saint Louis</t>
  </si>
  <si>
    <t>Wolfy</t>
  </si>
  <si>
    <t>Halgarth</t>
  </si>
  <si>
    <t>whalgarth13@bloomberg.com#mailto:whalgarth13@bloomberg.com#</t>
  </si>
  <si>
    <t>518-616-1816</t>
  </si>
  <si>
    <t>165 Autumn Leaf Lane</t>
  </si>
  <si>
    <t>Hanny</t>
  </si>
  <si>
    <t>Goslin</t>
  </si>
  <si>
    <t>hgoslindk@live.com#mailto:hgoslindk@live.com#</t>
  </si>
  <si>
    <t>408-617-5917</t>
  </si>
  <si>
    <t>33309 Clyde Gallagher Court</t>
  </si>
  <si>
    <t>Albert</t>
  </si>
  <si>
    <t>Gouldthorpe</t>
  </si>
  <si>
    <t>agouldthorpegr@virginia.edu#mailto:agouldthorpegr@virginia.edu#</t>
  </si>
  <si>
    <t>816-956-5676</t>
  </si>
  <si>
    <t>50236 Cody Avenue</t>
  </si>
  <si>
    <t>Lees Summit</t>
  </si>
  <si>
    <t>Katleen</t>
  </si>
  <si>
    <t>Rumford</t>
  </si>
  <si>
    <t>krumford8a@wikia.com#mailto:krumford8a@wikia.com#</t>
  </si>
  <si>
    <t>317-630-5960</t>
  </si>
  <si>
    <t>78 Carey Junction</t>
  </si>
  <si>
    <t>Indianapolis</t>
  </si>
  <si>
    <t>Greg</t>
  </si>
  <si>
    <t>Sprull</t>
  </si>
  <si>
    <t>gsprulli4@angelfire.com#mailto:gsprulli4@angelfire.com#</t>
  </si>
  <si>
    <t>251-289-1891</t>
  </si>
  <si>
    <t>868 Spenser Drive</t>
  </si>
  <si>
    <t>Phillie</t>
  </si>
  <si>
    <t>Waylett</t>
  </si>
  <si>
    <t>pwaylett1r@nymag.com#mailto:pwaylett1r@nymag.com#</t>
  </si>
  <si>
    <t>323-724-1832</t>
  </si>
  <si>
    <t>66643 Green Ridge Place</t>
  </si>
  <si>
    <t>Netta</t>
  </si>
  <si>
    <t>Gruczka</t>
  </si>
  <si>
    <t>ngruczkara@google.it#mailto:ngruczkara@google.it#</t>
  </si>
  <si>
    <t>810-355-7248</t>
  </si>
  <si>
    <t>31 Blackbird Park</t>
  </si>
  <si>
    <t>Banbridge</t>
  </si>
  <si>
    <t>kbanbridgehl@shop-pro.jp#mailto:kbanbridgehl@shop-pro.jp#</t>
  </si>
  <si>
    <t>305-381-7932</t>
  </si>
  <si>
    <t>233 7th Hill</t>
  </si>
  <si>
    <t>Collie</t>
  </si>
  <si>
    <t>Ansty</t>
  </si>
  <si>
    <t>cansty8j@oaic.gov.au#mailto:cansty8j@oaic.gov.au#</t>
  </si>
  <si>
    <t>904-311-0446</t>
  </si>
  <si>
    <t>42 Ilene Crossing</t>
  </si>
  <si>
    <t>Siobhan</t>
  </si>
  <si>
    <t>Sabbatier</t>
  </si>
  <si>
    <t>ssabbatier5w@mediafire.com#mailto:ssabbatier5w@mediafire.com#</t>
  </si>
  <si>
    <t>315-685-1145</t>
  </si>
  <si>
    <t>53795 Pankratz Alley</t>
  </si>
  <si>
    <t>Woodier</t>
  </si>
  <si>
    <t>jwoodiercp@netlog.com#mailto:jwoodiercp@netlog.com#</t>
  </si>
  <si>
    <t>727-347-5473</t>
  </si>
  <si>
    <t>5959 Rutledge Street</t>
  </si>
  <si>
    <t>Barde</t>
  </si>
  <si>
    <t>Le feuvre</t>
  </si>
  <si>
    <t>bleek@creativecommons.org#mailto:bleek@creativecommons.org#</t>
  </si>
  <si>
    <t>901-392-3426</t>
  </si>
  <si>
    <t>8857 Derek Lane</t>
  </si>
  <si>
    <t>Scottie</t>
  </si>
  <si>
    <t>Winear</t>
  </si>
  <si>
    <t>swinear7e@reddit.com#mailto:swinear7e@reddit.com#</t>
  </si>
  <si>
    <t>484-149-2786</t>
  </si>
  <si>
    <t>64031 Division Terrace</t>
  </si>
  <si>
    <t>Valley Forge</t>
  </si>
  <si>
    <t>Celestina</t>
  </si>
  <si>
    <t>McGahern</t>
  </si>
  <si>
    <t>cmcgaherncd@ucoz.ru#mailto:cmcgaherncd@ucoz.ru#</t>
  </si>
  <si>
    <t>952-508-6397</t>
  </si>
  <si>
    <t>32 Magdeline Circle</t>
  </si>
  <si>
    <t>Jaclyn</t>
  </si>
  <si>
    <t>Cleaton</t>
  </si>
  <si>
    <t>jcleatonh1@bandcamp.com#mailto:jcleatonh1@bandcamp.com#</t>
  </si>
  <si>
    <t>212-310-8122</t>
  </si>
  <si>
    <t>5508 Orin Circle</t>
  </si>
  <si>
    <t>Tedman</t>
  </si>
  <si>
    <t>Stockings</t>
  </si>
  <si>
    <t>tstockings94@opera.com#mailto:tstockings94@opera.com#</t>
  </si>
  <si>
    <t>810-434-7886</t>
  </si>
  <si>
    <t>406 Rigney Drive</t>
  </si>
  <si>
    <t>Hoyt</t>
  </si>
  <si>
    <t>Stainfield</t>
  </si>
  <si>
    <t>hstainfieldqj@163.com#mailto:hstainfieldqj@163.com#</t>
  </si>
  <si>
    <t>901-183-3299</t>
  </si>
  <si>
    <t>32 Mcbride Trail</t>
  </si>
  <si>
    <t>Glenine</t>
  </si>
  <si>
    <t>Bruniges</t>
  </si>
  <si>
    <t>gbrunigesq5@soup.io#mailto:gbrunigesq5@soup.io#</t>
  </si>
  <si>
    <t>336-666-5534</t>
  </si>
  <si>
    <t>762 Dixon Drive</t>
  </si>
  <si>
    <t>Conway</t>
  </si>
  <si>
    <t>Perritt</t>
  </si>
  <si>
    <t>cperrittov@homestead.com#mailto:cperrittov@homestead.com#</t>
  </si>
  <si>
    <t>404-311-7215</t>
  </si>
  <si>
    <t>67 Raven Way</t>
  </si>
  <si>
    <t>Ellyn</t>
  </si>
  <si>
    <t>Staff</t>
  </si>
  <si>
    <t>estafffz@ehow.com#mailto:estafffz@ehow.com#</t>
  </si>
  <si>
    <t>808-161-5549</t>
  </si>
  <si>
    <t>45744 Pearson Park</t>
  </si>
  <si>
    <t>Dedie</t>
  </si>
  <si>
    <t>Perelli</t>
  </si>
  <si>
    <t>dperellihx@dagondesign.com#mailto:dperellihx@dagondesign.com#</t>
  </si>
  <si>
    <t>907-509-4716</t>
  </si>
  <si>
    <t>61 Service Pass</t>
  </si>
  <si>
    <t>Worden</t>
  </si>
  <si>
    <t>Gobeau</t>
  </si>
  <si>
    <t>wgobeauk5@un.org#mailto:wgobeauk5@un.org#</t>
  </si>
  <si>
    <t>775-456-7879</t>
  </si>
  <si>
    <t>700 7th Place</t>
  </si>
  <si>
    <t>Gonzalo</t>
  </si>
  <si>
    <t>Kitto</t>
  </si>
  <si>
    <t>gkittokf@icq.com#mailto:gkittokf@icq.com#</t>
  </si>
  <si>
    <t>316-915-6700</t>
  </si>
  <si>
    <t>88816 Gateway Center</t>
  </si>
  <si>
    <t>Clem</t>
  </si>
  <si>
    <t>Baldin</t>
  </si>
  <si>
    <t>cbaldinjv@berkeley.edu#mailto:cbaldinjv@berkeley.edu#</t>
  </si>
  <si>
    <t>202-158-7729</t>
  </si>
  <si>
    <t>8339 Haas Road</t>
  </si>
  <si>
    <t>Britt</t>
  </si>
  <si>
    <t>Choppen</t>
  </si>
  <si>
    <t>bchoppencc@goo.gl#mailto:bchoppencc@goo.gl#</t>
  </si>
  <si>
    <t>718-431-2310</t>
  </si>
  <si>
    <t>5091 Nancy Way</t>
  </si>
  <si>
    <t>Claude</t>
  </si>
  <si>
    <t>Nisuis</t>
  </si>
  <si>
    <t>cnisuis5v@cloudflare.com#mailto:cnisuis5v@cloudflare.com#</t>
  </si>
  <si>
    <t>413-210-6932</t>
  </si>
  <si>
    <t>286 Linden Pass</t>
  </si>
  <si>
    <t>Jobyna</t>
  </si>
  <si>
    <t>Jordan</t>
  </si>
  <si>
    <t>jjordanne@prweb.com#mailto:jjordanne@prweb.com#</t>
  </si>
  <si>
    <t>321-258-4425</t>
  </si>
  <si>
    <t>8618 Starling Street</t>
  </si>
  <si>
    <t>Georgy</t>
  </si>
  <si>
    <t>Claiton</t>
  </si>
  <si>
    <t>gclaitonrh@marketwatch.com#mailto:gclaitonrh@marketwatch.com#</t>
  </si>
  <si>
    <t>503-870-9134</t>
  </si>
  <si>
    <t>26 Reindahl Avenue</t>
  </si>
  <si>
    <t>Claybourne</t>
  </si>
  <si>
    <t>Andrichuk</t>
  </si>
  <si>
    <t>candrichukrd@wikimedia.org#mailto:candrichukrd@wikimedia.org#</t>
  </si>
  <si>
    <t>513-924-8463</t>
  </si>
  <si>
    <t>2869 1st Alley</t>
  </si>
  <si>
    <t>Ogdon</t>
  </si>
  <si>
    <t>Cainey</t>
  </si>
  <si>
    <t>ocainey6t@simplemachines.org#mailto:ocainey6t@simplemachines.org#</t>
  </si>
  <si>
    <t>339-876-9436</t>
  </si>
  <si>
    <t>25 North Place</t>
  </si>
  <si>
    <t>Woburn</t>
  </si>
  <si>
    <t>Fairlie</t>
  </si>
  <si>
    <t>Patesel</t>
  </si>
  <si>
    <t>fpatesel7u@slideshare.net#mailto:fpatesel7u@slideshare.net#</t>
  </si>
  <si>
    <t>304-456-3100</t>
  </si>
  <si>
    <t>62886 Colorado Street</t>
  </si>
  <si>
    <t>Klemens</t>
  </si>
  <si>
    <t>Bolf</t>
  </si>
  <si>
    <t>kbolf8z@smh.com.au#mailto:kbolf8z@smh.com.au#</t>
  </si>
  <si>
    <t>602-682-9926</t>
  </si>
  <si>
    <t>2633 Pond Lane</t>
  </si>
  <si>
    <t>Marita</t>
  </si>
  <si>
    <t>Bignall</t>
  </si>
  <si>
    <t>mbignall8i@vinaora.com#mailto:mbignall8i@vinaora.com#</t>
  </si>
  <si>
    <t>571-362-6096</t>
  </si>
  <si>
    <t>465 Sunfield Crossing</t>
  </si>
  <si>
    <t>Randall</t>
  </si>
  <si>
    <t>Brusin</t>
  </si>
  <si>
    <t>rbrusin2r@comcast.net#mailto:rbrusin2r@comcast.net#</t>
  </si>
  <si>
    <t>901-680-2983</t>
  </si>
  <si>
    <t>79799 La Follette Parkway</t>
  </si>
  <si>
    <t>Flinn</t>
  </si>
  <si>
    <t>Neate</t>
  </si>
  <si>
    <t>fneate3a@tinyurl.com#mailto:fneate3a@tinyurl.com#</t>
  </si>
  <si>
    <t>805-138-3674</t>
  </si>
  <si>
    <t>75 Schurz Way</t>
  </si>
  <si>
    <t>Hort</t>
  </si>
  <si>
    <t>Treske</t>
  </si>
  <si>
    <t>htresked1@i2i.jp#mailto:htresked1@i2i.jp#</t>
  </si>
  <si>
    <t>916-669-9932</t>
  </si>
  <si>
    <t>98131 Bultman Plaza</t>
  </si>
  <si>
    <t>Patricio</t>
  </si>
  <si>
    <t>Coils</t>
  </si>
  <si>
    <t>pcoilsrg@cam.ac.uk#mailto:pcoilsrg@cam.ac.uk#</t>
  </si>
  <si>
    <t>816-590-3012</t>
  </si>
  <si>
    <t>492 Bowman Junction</t>
  </si>
  <si>
    <t>Alejandra</t>
  </si>
  <si>
    <t>Abry</t>
  </si>
  <si>
    <t>aabryaw@hibu.com#mailto:aabryaw@hibu.com#</t>
  </si>
  <si>
    <t>562-179-3866</t>
  </si>
  <si>
    <t>715 Crescent Oaks Avenue</t>
  </si>
  <si>
    <t>Tommie</t>
  </si>
  <si>
    <t>Schultze</t>
  </si>
  <si>
    <t>tschultzeq@thetimes.co.uk#mailto:tschultzeq@thetimes.co.uk#</t>
  </si>
  <si>
    <t>260-929-0447</t>
  </si>
  <si>
    <t>294 Anhalt Lane</t>
  </si>
  <si>
    <t>Natalya</t>
  </si>
  <si>
    <t>Uppett</t>
  </si>
  <si>
    <t>nuppett2w@redcross.org#mailto:nuppett2w@redcross.org#</t>
  </si>
  <si>
    <t>617-158-3596</t>
  </si>
  <si>
    <t>7303 Harbort Lane</t>
  </si>
  <si>
    <t>Plowman</t>
  </si>
  <si>
    <t>tplowman7y@ucoz.com#mailto:tplowman7y@ucoz.com#</t>
  </si>
  <si>
    <t>704-404-6316</t>
  </si>
  <si>
    <t>4764 Stuart Crossing</t>
  </si>
  <si>
    <t>Gastonia</t>
  </si>
  <si>
    <t>Red</t>
  </si>
  <si>
    <t>Winning</t>
  </si>
  <si>
    <t>rwinning5s@buzzfeed.com#mailto:rwinning5s@buzzfeed.com#</t>
  </si>
  <si>
    <t>217-566-2153</t>
  </si>
  <si>
    <t>6504 Fair Oaks Hill</t>
  </si>
  <si>
    <t>Davie</t>
  </si>
  <si>
    <t>Ewbanks</t>
  </si>
  <si>
    <t>dewbanksf0@google.es#mailto:dewbanksf0@google.es#</t>
  </si>
  <si>
    <t>570-716-5553</t>
  </si>
  <si>
    <t>21 North Place</t>
  </si>
  <si>
    <t>Scranton</t>
  </si>
  <si>
    <t>Romola</t>
  </si>
  <si>
    <t>O'Shiel</t>
  </si>
  <si>
    <t>roshieldi@tiny.cc#mailto:roshieldi@tiny.cc#</t>
  </si>
  <si>
    <t>203-194-8057</t>
  </si>
  <si>
    <t>6964 Lindbergh Street</t>
  </si>
  <si>
    <t>Bridgeport</t>
  </si>
  <si>
    <t>Eduino</t>
  </si>
  <si>
    <t>Jablonski</t>
  </si>
  <si>
    <t>ejablonskidi@adobe.com#mailto:ejablonskidi@adobe.com#</t>
  </si>
  <si>
    <t>478-149-4825</t>
  </si>
  <si>
    <t>335 Monica Hill</t>
  </si>
  <si>
    <t>Bat</t>
  </si>
  <si>
    <t>Marner</t>
  </si>
  <si>
    <t>bmarnerb7@umn.edu#mailto:bmarnerb7@umn.edu#</t>
  </si>
  <si>
    <t>952-543-4000</t>
  </si>
  <si>
    <t>4735 Delladonna Court</t>
  </si>
  <si>
    <t>Ettles</t>
  </si>
  <si>
    <t>tettlescg@wikimedia.org#mailto:tettlescg@wikimedia.org#</t>
  </si>
  <si>
    <t>626-180-6416</t>
  </si>
  <si>
    <t>98516 Del Sol Terrace</t>
  </si>
  <si>
    <t>Kacie</t>
  </si>
  <si>
    <t>MacAvaddy</t>
  </si>
  <si>
    <t>kmacavaddypj@zdnet.com#mailto:kmacavaddypj@zdnet.com#</t>
  </si>
  <si>
    <t>901-137-4352</t>
  </si>
  <si>
    <t>2852 Schurz Place</t>
  </si>
  <si>
    <t>Lily</t>
  </si>
  <si>
    <t>O'Reilly</t>
  </si>
  <si>
    <t>loreillyk9@noaa.gov#mailto:loreillyk9@noaa.gov#</t>
  </si>
  <si>
    <t>407-745-9384</t>
  </si>
  <si>
    <t>97318 Onsgard Way</t>
  </si>
  <si>
    <t>Winter Haven</t>
  </si>
  <si>
    <t>Lauren</t>
  </si>
  <si>
    <t>Le Pine</t>
  </si>
  <si>
    <t>llee6@reddit.com#mailto:llee6@reddit.com#</t>
  </si>
  <si>
    <t>609-309-1551</t>
  </si>
  <si>
    <t>85 Bowman Junction</t>
  </si>
  <si>
    <t>Ediva</t>
  </si>
  <si>
    <t>Kenford</t>
  </si>
  <si>
    <t>ekenfordqw@amazon.co.jp#mailto:ekenfordqw@amazon.co.jp#</t>
  </si>
  <si>
    <t>337-355-7190</t>
  </si>
  <si>
    <t>6656 Bluejay Road</t>
  </si>
  <si>
    <t>Lake Charles</t>
  </si>
  <si>
    <t>Harvey</t>
  </si>
  <si>
    <t>Mallows</t>
  </si>
  <si>
    <t>hmallowsnk@walmart.com#mailto:hmallowsnk@walmart.com#</t>
  </si>
  <si>
    <t>513-777-0352</t>
  </si>
  <si>
    <t>1678 Twin Pines Lane</t>
  </si>
  <si>
    <t>Nicolai</t>
  </si>
  <si>
    <t>Wardrop</t>
  </si>
  <si>
    <t>nwardropob@netlog.com#mailto:nwardropob@netlog.com#</t>
  </si>
  <si>
    <t>616-830-6589</t>
  </si>
  <si>
    <t>431 Rigney Center</t>
  </si>
  <si>
    <t>Alphonso</t>
  </si>
  <si>
    <t>Grzelewski</t>
  </si>
  <si>
    <t>agrzelewskimt@intel.com#mailto:agrzelewskimt@intel.com#</t>
  </si>
  <si>
    <t>520-953-8300</t>
  </si>
  <si>
    <t>10105 Elka Hill</t>
  </si>
  <si>
    <t>Kacey</t>
  </si>
  <si>
    <t>Meeus</t>
  </si>
  <si>
    <t>kmeeuskw@csmonitor.com#mailto:kmeeuskw@csmonitor.com#</t>
  </si>
  <si>
    <t>814-930-2514</t>
  </si>
  <si>
    <t>18583 Anhalt Road</t>
  </si>
  <si>
    <t>Chuck</t>
  </si>
  <si>
    <t>Sarvar</t>
  </si>
  <si>
    <t>csarvarl6@freewebs.com#mailto:csarvarl6@freewebs.com#</t>
  </si>
  <si>
    <t>901-775-8032</t>
  </si>
  <si>
    <t>85896 Carey Crossing</t>
  </si>
  <si>
    <t>Thibaud</t>
  </si>
  <si>
    <t>Elloy</t>
  </si>
  <si>
    <t>telloy3x@bigcartel.com#mailto:telloy3x@bigcartel.com#</t>
  </si>
  <si>
    <t>907-153-5339</t>
  </si>
  <si>
    <t>113 Comanche Road</t>
  </si>
  <si>
    <t>Viv</t>
  </si>
  <si>
    <t>Frankton</t>
  </si>
  <si>
    <t>vfranktonpt@ustream.tv#mailto:vfranktonpt@ustream.tv#</t>
  </si>
  <si>
    <t>225-884-5858</t>
  </si>
  <si>
    <t>279 Eastlawn Park</t>
  </si>
  <si>
    <t>Bibby</t>
  </si>
  <si>
    <t>Yerrington</t>
  </si>
  <si>
    <t>byerringtonct@intel.com#mailto:byerringtonct@intel.com#</t>
  </si>
  <si>
    <t>734-977-6632</t>
  </si>
  <si>
    <t>97 Esch Park</t>
  </si>
  <si>
    <t>Ann Arbor</t>
  </si>
  <si>
    <t>Pegden</t>
  </si>
  <si>
    <t>tpegden7c@google.de#mailto:tpegden7c@google.de#</t>
  </si>
  <si>
    <t>303-792-5477</t>
  </si>
  <si>
    <t>98 Towne Lane</t>
  </si>
  <si>
    <t>Dewis</t>
  </si>
  <si>
    <t>jdewiscj@twitter.com#mailto:jdewiscj@twitter.com#</t>
  </si>
  <si>
    <t>313-504-7970</t>
  </si>
  <si>
    <t>60813 Bonner Hill</t>
  </si>
  <si>
    <t>Kathe</t>
  </si>
  <si>
    <t>Duesbury</t>
  </si>
  <si>
    <t>kduesbury8d@tripod.com#mailto:kduesbury8d@tripod.com#</t>
  </si>
  <si>
    <t>206-953-7395</t>
  </si>
  <si>
    <t>6021 Corry Place</t>
  </si>
  <si>
    <t>Constanta</t>
  </si>
  <si>
    <t>Addams</t>
  </si>
  <si>
    <t>caddams8p@google.it#mailto:caddams8p@google.it#</t>
  </si>
  <si>
    <t>763-140-4470</t>
  </si>
  <si>
    <t>356 Dunning Circle</t>
  </si>
  <si>
    <t>Adorne</t>
  </si>
  <si>
    <t>Zappel</t>
  </si>
  <si>
    <t>azappeley@intel.com#mailto:azappeley@intel.com#</t>
  </si>
  <si>
    <t>260-521-1410</t>
  </si>
  <si>
    <t>42 Schiller Street</t>
  </si>
  <si>
    <t>Junie</t>
  </si>
  <si>
    <t>Linnard</t>
  </si>
  <si>
    <t>jlinnard3f@plala.or.jp#mailto:jlinnard3f@plala.or.jp#</t>
  </si>
  <si>
    <t>615-376-5871</t>
  </si>
  <si>
    <t>3312 Lakewood Terrace</t>
  </si>
  <si>
    <t>Nashville</t>
  </si>
  <si>
    <t>Chet</t>
  </si>
  <si>
    <t>Seage</t>
  </si>
  <si>
    <t>cseageev@slate.com#mailto:cseageev@slate.com#</t>
  </si>
  <si>
    <t>619-147-1626</t>
  </si>
  <si>
    <t>51645 Delladonna Circle</t>
  </si>
  <si>
    <t>Bekki</t>
  </si>
  <si>
    <t>Mayhew</t>
  </si>
  <si>
    <t>bmayhew81@people.com.cn#mailto:bmayhew81@people.com.cn#</t>
  </si>
  <si>
    <t>571-976-5117</t>
  </si>
  <si>
    <t>887 Sheridan Plaza</t>
  </si>
  <si>
    <t>Collete</t>
  </si>
  <si>
    <t>Corbitt</t>
  </si>
  <si>
    <t>ccorbittif@java.com#mailto:ccorbittif@java.com#</t>
  </si>
  <si>
    <t>510-620-4415</t>
  </si>
  <si>
    <t>50 Lawn Lane</t>
  </si>
  <si>
    <t>Mersey</t>
  </si>
  <si>
    <t>Shrubsall</t>
  </si>
  <si>
    <t>mshrubsallpf@psu.edu#mailto:mshrubsallpf@psu.edu#</t>
  </si>
  <si>
    <t>502-238-4622</t>
  </si>
  <si>
    <t>96 Red Cloud Hill</t>
  </si>
  <si>
    <t>Cletis</t>
  </si>
  <si>
    <t>Gentreau</t>
  </si>
  <si>
    <t>cgentreauj5@ftc.gov#mailto:cgentreauj5@ftc.gov#</t>
  </si>
  <si>
    <t>918-116-5059</t>
  </si>
  <si>
    <t>14 Mcbride Junction</t>
  </si>
  <si>
    <t>Margaretta</t>
  </si>
  <si>
    <t>Gales</t>
  </si>
  <si>
    <t>mgales3v@123-reg.co.uk#mailto:mgales3v@123-reg.co.uk#</t>
  </si>
  <si>
    <t>626-430-8051</t>
  </si>
  <si>
    <t>13515 Scoville Center</t>
  </si>
  <si>
    <t>Alhambra</t>
  </si>
  <si>
    <t>Cassandry</t>
  </si>
  <si>
    <t>Schult</t>
  </si>
  <si>
    <t>cschultca@economist.com#mailto:cschultca@economist.com#</t>
  </si>
  <si>
    <t>513-896-5345</t>
  </si>
  <si>
    <t>330 Rowland Junction</t>
  </si>
  <si>
    <t>Cordy</t>
  </si>
  <si>
    <t>Corder</t>
  </si>
  <si>
    <t>ccorderkv@bluehost.com#mailto:ccorderkv@bluehost.com#</t>
  </si>
  <si>
    <t>248-645-5795</t>
  </si>
  <si>
    <t>83 Thierer Center</t>
  </si>
  <si>
    <t>Farmington</t>
  </si>
  <si>
    <t>Foale</t>
  </si>
  <si>
    <t>nfoaleda@nasa.gov#mailto:nfoaleda@nasa.gov#</t>
  </si>
  <si>
    <t>303-727-2090</t>
  </si>
  <si>
    <t>91 Pierstorff Junction</t>
  </si>
  <si>
    <t>Robyn</t>
  </si>
  <si>
    <t>Rings</t>
  </si>
  <si>
    <t>rrings8c@ovh.net#mailto:rrings8c@ovh.net#</t>
  </si>
  <si>
    <t>815-509-8373</t>
  </si>
  <si>
    <t>5140 Anzinger Hill</t>
  </si>
  <si>
    <t>Gusty</t>
  </si>
  <si>
    <t>Mackilpatrick</t>
  </si>
  <si>
    <t>gmackilpatrickrf@utexas.edu#mailto:gmackilpatrickrf@utexas.edu#</t>
  </si>
  <si>
    <t>979-513-8742</t>
  </si>
  <si>
    <t>861 Oneill Crossing</t>
  </si>
  <si>
    <t>College Station</t>
  </si>
  <si>
    <t>MacDavitt</t>
  </si>
  <si>
    <t>rmacdavitt6z@dagondesign.com#mailto:rmacdavitt6z@dagondesign.com#</t>
  </si>
  <si>
    <t>404-588-7154</t>
  </si>
  <si>
    <t>97 Warrior Lane</t>
  </si>
  <si>
    <t>Hermine</t>
  </si>
  <si>
    <t>Fruin</t>
  </si>
  <si>
    <t>hfruin38@constantcontact.com#mailto:hfruin38@constantcontact.com#</t>
  </si>
  <si>
    <t>336-558-4392</t>
  </si>
  <si>
    <t>67176 Hovde Point</t>
  </si>
  <si>
    <t>Idell</t>
  </si>
  <si>
    <t>Dyson</t>
  </si>
  <si>
    <t>idyson1n@toplist.cz#mailto:idyson1n@toplist.cz#</t>
  </si>
  <si>
    <t>972-775-4027</t>
  </si>
  <si>
    <t>7660 Doe Crossing Avenue</t>
  </si>
  <si>
    <t>Plano</t>
  </si>
  <si>
    <t>Gerty</t>
  </si>
  <si>
    <t>O'Shavlan</t>
  </si>
  <si>
    <t>goshavlan1c@ow.ly#mailto:goshavlan1c@ow.ly#</t>
  </si>
  <si>
    <t>314-331-0868</t>
  </si>
  <si>
    <t>40 Clove Drive</t>
  </si>
  <si>
    <t>Jessamine</t>
  </si>
  <si>
    <t>Denney</t>
  </si>
  <si>
    <t>jdenney7x@meetup.com#mailto:jdenney7x@meetup.com#</t>
  </si>
  <si>
    <t>405-721-4904</t>
  </si>
  <si>
    <t>92 Crescent Oaks Junction</t>
  </si>
  <si>
    <t>Wylma</t>
  </si>
  <si>
    <t>Bohlje</t>
  </si>
  <si>
    <t>wbohlje9@digg.com#mailto:wbohlje9@digg.com#</t>
  </si>
  <si>
    <t>817-557-2057</t>
  </si>
  <si>
    <t>94862 Lyons Way</t>
  </si>
  <si>
    <t>Bathsheba</t>
  </si>
  <si>
    <t>Toothill</t>
  </si>
  <si>
    <t>btoothillfo@ezinearticles.com#mailto:btoothillfo@ezinearticles.com#</t>
  </si>
  <si>
    <t>713-180-0646</t>
  </si>
  <si>
    <t>132 Mcbride Terrace</t>
  </si>
  <si>
    <t>Yevette</t>
  </si>
  <si>
    <t>Harris</t>
  </si>
  <si>
    <t>yharrisck@google.co.jp#mailto:yharrisck@google.co.jp#</t>
  </si>
  <si>
    <t>502-903-9670</t>
  </si>
  <si>
    <t>653 Superior Crossing</t>
  </si>
  <si>
    <t>Ardeen</t>
  </si>
  <si>
    <t>Matusevich</t>
  </si>
  <si>
    <t>amatusevichex@pagesperso-orange.fr#mailto:amatusevichex@pagesperso-orange.fr#</t>
  </si>
  <si>
    <t>862-286-6771</t>
  </si>
  <si>
    <t>22151 Victoria Alley</t>
  </si>
  <si>
    <t>Paterson</t>
  </si>
  <si>
    <t>Timoteo</t>
  </si>
  <si>
    <t>Panton</t>
  </si>
  <si>
    <t>tpantonld@51.la#mailto:tpantonld@51.la#</t>
  </si>
  <si>
    <t>407-535-0110</t>
  </si>
  <si>
    <t>75881 Scoville Road</t>
  </si>
  <si>
    <t>Gildea</t>
  </si>
  <si>
    <t>sgildeah4@github.io#mailto:sgildeah4@github.io#</t>
  </si>
  <si>
    <t>260-960-4036</t>
  </si>
  <si>
    <t>8310 Banding Circle</t>
  </si>
  <si>
    <t>Bastien</t>
  </si>
  <si>
    <t>Di Boldi</t>
  </si>
  <si>
    <t>bdi6g@aol.com#mailto:bdi6g@aol.com#</t>
  </si>
  <si>
    <t>951-107-0693</t>
  </si>
  <si>
    <t>8642 Sutteridge Drive</t>
  </si>
  <si>
    <t>Ronny</t>
  </si>
  <si>
    <t>Joannet</t>
  </si>
  <si>
    <t>rjoannet8r@prnewswire.com#mailto:rjoannet8r@prnewswire.com#</t>
  </si>
  <si>
    <t>210-704-3087</t>
  </si>
  <si>
    <t>53 Bunker Hill Avenue</t>
  </si>
  <si>
    <t>Morten</t>
  </si>
  <si>
    <t>Aspray</t>
  </si>
  <si>
    <t>masprayr8@shareasale.com#mailto:masprayr8@shareasale.com#</t>
  </si>
  <si>
    <t>612-407-5478</t>
  </si>
  <si>
    <t>11 Beilfuss Court</t>
  </si>
  <si>
    <t>Nathanial</t>
  </si>
  <si>
    <t>De Banke</t>
  </si>
  <si>
    <t>ndemv@skyrock.com#mailto:ndemv@skyrock.com#</t>
  </si>
  <si>
    <t>303-745-4573</t>
  </si>
  <si>
    <t>7966 Clemons Street</t>
  </si>
  <si>
    <t>Janaye</t>
  </si>
  <si>
    <t>Liddle</t>
  </si>
  <si>
    <t>jliddleiv@skype.com#mailto:jliddleiv@skype.com#</t>
  </si>
  <si>
    <t>859-919-2069</t>
  </si>
  <si>
    <t>1260 Porter Center</t>
  </si>
  <si>
    <t>Angelo</t>
  </si>
  <si>
    <t>Widdup</t>
  </si>
  <si>
    <t>awiddup44@addthis.com#mailto:awiddup44@addthis.com#</t>
  </si>
  <si>
    <t>763-907-1580</t>
  </si>
  <si>
    <t>54327 Harbort Street</t>
  </si>
  <si>
    <t>Julietta</t>
  </si>
  <si>
    <t>Milby</t>
  </si>
  <si>
    <t>jmilbyft@flavors.me#mailto:jmilbyft@flavors.me#</t>
  </si>
  <si>
    <t>540-748-6427</t>
  </si>
  <si>
    <t>38 West Drive</t>
  </si>
  <si>
    <t>Laney</t>
  </si>
  <si>
    <t>Creagh</t>
  </si>
  <si>
    <t>lcreagh2h@weather.com#mailto:lcreagh2h@weather.com#</t>
  </si>
  <si>
    <t>818-613-5833</t>
  </si>
  <si>
    <t>733 Elmside Road</t>
  </si>
  <si>
    <t>Brea</t>
  </si>
  <si>
    <t>Seana</t>
  </si>
  <si>
    <t>Hinge</t>
  </si>
  <si>
    <t>shinged4@ustream.tv#mailto:shinged4@ustream.tv#</t>
  </si>
  <si>
    <t>509-393-4946</t>
  </si>
  <si>
    <t>9168 High Crossing Point</t>
  </si>
  <si>
    <t>Bary</t>
  </si>
  <si>
    <t>Daniely</t>
  </si>
  <si>
    <t>bdaniely5s@histats.com#mailto:bdaniely5s@histats.com#</t>
  </si>
  <si>
    <t>361-224-8786</t>
  </si>
  <si>
    <t>52831 Pankratz Court</t>
  </si>
  <si>
    <t>Rayshell</t>
  </si>
  <si>
    <t>Large</t>
  </si>
  <si>
    <t>rlargefw@about.com#mailto:rlargefw@about.com#</t>
  </si>
  <si>
    <t>510-922-0764</t>
  </si>
  <si>
    <t>23768 Ryan Hill</t>
  </si>
  <si>
    <t>Dianne</t>
  </si>
  <si>
    <t>Keasy</t>
  </si>
  <si>
    <t>dkeasymh@boston.com#mailto:dkeasymh@boston.com#</t>
  </si>
  <si>
    <t>602-663-5223</t>
  </si>
  <si>
    <t>6945 Almo Park</t>
  </si>
  <si>
    <t>Iorgos</t>
  </si>
  <si>
    <t>Priden</t>
  </si>
  <si>
    <t>ipridenn5@cocolog-nifty.com#mailto:ipridenn5@cocolog-nifty.com#</t>
  </si>
  <si>
    <t>770-668-8604</t>
  </si>
  <si>
    <t>45233 Russell Alley</t>
  </si>
  <si>
    <t>Alvan</t>
  </si>
  <si>
    <t>Hawkslee</t>
  </si>
  <si>
    <t>ahawksleea7@hubpages.com#mailto:ahawksleea7@hubpages.com#</t>
  </si>
  <si>
    <t>937-191-5529</t>
  </si>
  <si>
    <t>698 Farragut Avenue</t>
  </si>
  <si>
    <t>Maritsa</t>
  </si>
  <si>
    <t>MacCaughan</t>
  </si>
  <si>
    <t>mmaccaughanak@plala.or.jp#mailto:mmaccaughanak@plala.or.jp#</t>
  </si>
  <si>
    <t>608-506-0124</t>
  </si>
  <si>
    <t>1378 Corry Point</t>
  </si>
  <si>
    <t>Silvano</t>
  </si>
  <si>
    <t>Twinterman</t>
  </si>
  <si>
    <t>stwintermanbg@e-recht24.de#mailto:stwintermanbg@e-recht24.de#</t>
  </si>
  <si>
    <t>404-259-4969</t>
  </si>
  <si>
    <t>90 Fuller Pass</t>
  </si>
  <si>
    <t>Care</t>
  </si>
  <si>
    <t>Espinas</t>
  </si>
  <si>
    <t>cespinasn4@nih.gov#mailto:cespinasn4@nih.gov#</t>
  </si>
  <si>
    <t>707-572-2225</t>
  </si>
  <si>
    <t>6553 Heath Terrace</t>
  </si>
  <si>
    <t>Aura</t>
  </si>
  <si>
    <t>Carde</t>
  </si>
  <si>
    <t>acardegs@ft.com#mailto:acardegs@ft.com#</t>
  </si>
  <si>
    <t>225-349-3242</t>
  </si>
  <si>
    <t>740 Pennsylvania Drive</t>
  </si>
  <si>
    <t>Benedikta</t>
  </si>
  <si>
    <t>Habben</t>
  </si>
  <si>
    <t>bhabben33@ftc.gov#mailto:bhabben33@ftc.gov#</t>
  </si>
  <si>
    <t>830-894-2080</t>
  </si>
  <si>
    <t>2388 Russell Point</t>
  </si>
  <si>
    <t>Clevey</t>
  </si>
  <si>
    <t>Dreng</t>
  </si>
  <si>
    <t>cdreng8t@bloglines.com#mailto:cdreng8t@bloglines.com#</t>
  </si>
  <si>
    <t>305-999-0522</t>
  </si>
  <si>
    <t>5790 Stang Lane</t>
  </si>
  <si>
    <t>Miami Beach</t>
  </si>
  <si>
    <t>Cirilo</t>
  </si>
  <si>
    <t>Bristoe</t>
  </si>
  <si>
    <t>cbristoe99@answers.com#mailto:cbristoe99@answers.com#</t>
  </si>
  <si>
    <t>724-100-3431</t>
  </si>
  <si>
    <t>365 Fallview Drive</t>
  </si>
  <si>
    <t>Worth</t>
  </si>
  <si>
    <t>Fideler</t>
  </si>
  <si>
    <t>wfidelerfc@elpais.com#mailto:wfidelerfc@elpais.com#</t>
  </si>
  <si>
    <t>601-525-9532</t>
  </si>
  <si>
    <t>2158 Eastlawn Way</t>
  </si>
  <si>
    <t>Meridian</t>
  </si>
  <si>
    <t>Margeaux</t>
  </si>
  <si>
    <t>Stygall</t>
  </si>
  <si>
    <t>mstygallnb@cisco.com#mailto:mstygallnb@cisco.com#</t>
  </si>
  <si>
    <t>806-580-0858</t>
  </si>
  <si>
    <t>24 Manufacturers Parkway</t>
  </si>
  <si>
    <t>Darnell</t>
  </si>
  <si>
    <t>Lafee</t>
  </si>
  <si>
    <t>dlafeemx@youtube.com#mailto:dlafeemx@youtube.com#</t>
  </si>
  <si>
    <t>310-701-3699</t>
  </si>
  <si>
    <t>8843 4th Park</t>
  </si>
  <si>
    <t>Jaquenetta</t>
  </si>
  <si>
    <t>Ginley</t>
  </si>
  <si>
    <t>jginley9y@seesaa.net#mailto:jginley9y@seesaa.net#</t>
  </si>
  <si>
    <t>937-237-3671</t>
  </si>
  <si>
    <t>91 Bluestem Drive</t>
  </si>
  <si>
    <t>Livvy</t>
  </si>
  <si>
    <t>Arthey</t>
  </si>
  <si>
    <t>lartheyd6@cnbc.com#mailto:lartheyd6@cnbc.com#</t>
  </si>
  <si>
    <t>502-493-7347</t>
  </si>
  <si>
    <t>63 5th Street</t>
  </si>
  <si>
    <t>Jobie</t>
  </si>
  <si>
    <t>Pinchen</t>
  </si>
  <si>
    <t>jpinchen15@behance.net#mailto:jpinchen15@behance.net#</t>
  </si>
  <si>
    <t>205-844-2402</t>
  </si>
  <si>
    <t>4319 Coleman Lane</t>
  </si>
  <si>
    <t>Allsun</t>
  </si>
  <si>
    <t>Hattersley</t>
  </si>
  <si>
    <t>ahattersleyiy@hao123.com#mailto:ahattersleyiy@hao123.com#</t>
  </si>
  <si>
    <t>402-485-4735</t>
  </si>
  <si>
    <t>648 Melody Park</t>
  </si>
  <si>
    <t>Alfie</t>
  </si>
  <si>
    <t>Dinse</t>
  </si>
  <si>
    <t>adinsec8@cam.ac.uk#mailto:adinsec8@cam.ac.uk#</t>
  </si>
  <si>
    <t>805-373-6557</t>
  </si>
  <si>
    <t>76 7th Avenue</t>
  </si>
  <si>
    <t>Ashley</t>
  </si>
  <si>
    <t>Lawtie</t>
  </si>
  <si>
    <t>alawtieeu@networksolutions.com#mailto:alawtieeu@networksolutions.com#</t>
  </si>
  <si>
    <t>716-668-9289</t>
  </si>
  <si>
    <t>24257 Eagan Way</t>
  </si>
  <si>
    <t>Gratiana</t>
  </si>
  <si>
    <t>Miere</t>
  </si>
  <si>
    <t>gmieren4@taobao.com#mailto:gmieren4@taobao.com#</t>
  </si>
  <si>
    <t>615-809-6450</t>
  </si>
  <si>
    <t>90 Blaine Lane</t>
  </si>
  <si>
    <t>Abagail</t>
  </si>
  <si>
    <t>Defraine</t>
  </si>
  <si>
    <t>adefrainecw@example.com#mailto:adefrainecw@example.com#</t>
  </si>
  <si>
    <t>407-844-9436</t>
  </si>
  <si>
    <t>277 Sherman Way</t>
  </si>
  <si>
    <t>Joly</t>
  </si>
  <si>
    <t>Avann</t>
  </si>
  <si>
    <t>javann71@adobe.com#mailto:javann71@adobe.com#</t>
  </si>
  <si>
    <t>863-190-6319</t>
  </si>
  <si>
    <t>51 Lillian Street</t>
  </si>
  <si>
    <t>Pabelik</t>
  </si>
  <si>
    <t>dpabelik52@lulu.com#mailto:dpabelik52@lulu.com#</t>
  </si>
  <si>
    <t>904-830-0378</t>
  </si>
  <si>
    <t>95 Harbort Lane</t>
  </si>
  <si>
    <t>Fairleigh</t>
  </si>
  <si>
    <t>Peiser</t>
  </si>
  <si>
    <t>fpeiser7b@yale.edu#mailto:fpeiser7b@yale.edu#</t>
  </si>
  <si>
    <t>208-902-5848</t>
  </si>
  <si>
    <t>106 Birchwood Park</t>
  </si>
  <si>
    <t>Pocatello</t>
  </si>
  <si>
    <t>Shauna</t>
  </si>
  <si>
    <t>Gallehawk</t>
  </si>
  <si>
    <t>sgallehawkmy@tinyurl.com#mailto:sgallehawkmy@tinyurl.com#</t>
  </si>
  <si>
    <t>770-523-8111</t>
  </si>
  <si>
    <t>41 Hudson Street</t>
  </si>
  <si>
    <t>Marietta</t>
  </si>
  <si>
    <t>Haley</t>
  </si>
  <si>
    <t>Carff</t>
  </si>
  <si>
    <t>hcarfflq@freewebs.com#mailto:hcarfflq@freewebs.com#</t>
  </si>
  <si>
    <t>614-158-5244</t>
  </si>
  <si>
    <t>30400 Park Meadow Place</t>
  </si>
  <si>
    <t>Lem</t>
  </si>
  <si>
    <t>Stenhouse</t>
  </si>
  <si>
    <t>lstenhousemj@businessweek.com#mailto:lstenhousemj@businessweek.com#</t>
  </si>
  <si>
    <t>425-930-4097</t>
  </si>
  <si>
    <t>45 Schlimgen Lane</t>
  </si>
  <si>
    <t>Raynard</t>
  </si>
  <si>
    <t>McFeat</t>
  </si>
  <si>
    <t>rmcfeatgj@skyrock.com#mailto:rmcfeatgj@skyrock.com#</t>
  </si>
  <si>
    <t>646-305-9721</t>
  </si>
  <si>
    <t>96 Acker Pass</t>
  </si>
  <si>
    <t>Annette</t>
  </si>
  <si>
    <t>Eddisford</t>
  </si>
  <si>
    <t>aeddisforder@slate.com#mailto:aeddisforder@slate.com#</t>
  </si>
  <si>
    <t>850-344-4227</t>
  </si>
  <si>
    <t>930 Anzinger Drive</t>
  </si>
  <si>
    <t>Tallahassee</t>
  </si>
  <si>
    <t>Rainer</t>
  </si>
  <si>
    <t>Hazart</t>
  </si>
  <si>
    <t>rhazartc6@hp.com#mailto:rhazartc6@hp.com#</t>
  </si>
  <si>
    <t>601-649-2607</t>
  </si>
  <si>
    <t>11 Lillian Park</t>
  </si>
  <si>
    <t>Jon</t>
  </si>
  <si>
    <t>Pau</t>
  </si>
  <si>
    <t>jpaug4@wordpress.org#mailto:jpaug4@wordpress.org#</t>
  </si>
  <si>
    <t>305-498-2537</t>
  </si>
  <si>
    <t>90 Eliot Circle</t>
  </si>
  <si>
    <t>Climson</t>
  </si>
  <si>
    <t>iclimson4j@surveymonkey.com#mailto:iclimson4j@surveymonkey.com#</t>
  </si>
  <si>
    <t>913-583-7224</t>
  </si>
  <si>
    <t>13 Cottonwood Parkway</t>
  </si>
  <si>
    <t>Lemmy</t>
  </si>
  <si>
    <t>Kubatsch</t>
  </si>
  <si>
    <t>lkubatsch2v@tamu.edu#mailto:lkubatsch2v@tamu.edu#</t>
  </si>
  <si>
    <t>479-682-5609</t>
  </si>
  <si>
    <t>69150 Cambridge Plaza</t>
  </si>
  <si>
    <t>Fort Smith</t>
  </si>
  <si>
    <t>Jayson</t>
  </si>
  <si>
    <t>By</t>
  </si>
  <si>
    <t>jby72@ow.ly#mailto:jby72@ow.ly#</t>
  </si>
  <si>
    <t>518-744-9979</t>
  </si>
  <si>
    <t>4511 Lighthouse Bay Plaza</t>
  </si>
  <si>
    <t>Alford</t>
  </si>
  <si>
    <t>Roddy</t>
  </si>
  <si>
    <t>aroddy41@dmoz.org#mailto:aroddy41@dmoz.org#</t>
  </si>
  <si>
    <t>616-592-3514</t>
  </si>
  <si>
    <t>62246 Norway Maple Terrace</t>
  </si>
  <si>
    <t>Kennie</t>
  </si>
  <si>
    <t>Kington</t>
  </si>
  <si>
    <t>kkington20@barnesandnoble.com#mailto:kkington20@barnesandnoble.com#</t>
  </si>
  <si>
    <t>214-964-2586</t>
  </si>
  <si>
    <t>82774 Lakewood Gardens Way</t>
  </si>
  <si>
    <t>Susana</t>
  </si>
  <si>
    <t>Baglow</t>
  </si>
  <si>
    <t>sbaglow4r@columbia.edu#mailto:sbaglow4r@columbia.edu#</t>
  </si>
  <si>
    <t>253-966-7000</t>
  </si>
  <si>
    <t>5249 Elmside Plaza</t>
  </si>
  <si>
    <t>Alyda</t>
  </si>
  <si>
    <t>Lucchi</t>
  </si>
  <si>
    <t>alucchijb@usda.gov#mailto:alucchijb@usda.gov#</t>
  </si>
  <si>
    <t>832-758-0424</t>
  </si>
  <si>
    <t>33 Tony Center</t>
  </si>
  <si>
    <t>Karney</t>
  </si>
  <si>
    <t>Giacobazzi</t>
  </si>
  <si>
    <t>kgiacobazzirc@china.com.cn#mailto:kgiacobazzirc@china.com.cn#</t>
  </si>
  <si>
    <t>515-321-4710</t>
  </si>
  <si>
    <t>110 Derek Junction</t>
  </si>
  <si>
    <t>Cynthie</t>
  </si>
  <si>
    <t>Slocum</t>
  </si>
  <si>
    <t>cslocumlm@constantcontact.com#mailto:cslocumlm@constantcontact.com#</t>
  </si>
  <si>
    <t>214-349-8512</t>
  </si>
  <si>
    <t>6170 Harbort Center</t>
  </si>
  <si>
    <t>Olivier</t>
  </si>
  <si>
    <t>Royse</t>
  </si>
  <si>
    <t>oroyseom@last.fm#mailto:oroyseom@last.fm#</t>
  </si>
  <si>
    <t>304-856-6610</t>
  </si>
  <si>
    <t>286 Cardinal Pass</t>
  </si>
  <si>
    <t>Dareen</t>
  </si>
  <si>
    <t>Kunes</t>
  </si>
  <si>
    <t>dkunes4g@dyndns.org#mailto:dkunes4g@dyndns.org#</t>
  </si>
  <si>
    <t>303-204-5565</t>
  </si>
  <si>
    <t>3061 Coleman Alley</t>
  </si>
  <si>
    <t>Softley</t>
  </si>
  <si>
    <t>dsoftleykc@ehow.com#mailto:dsoftleykc@ehow.com#</t>
  </si>
  <si>
    <t>419-584-1392</t>
  </si>
  <si>
    <t>98 Morning Way</t>
  </si>
  <si>
    <t>Kiersten</t>
  </si>
  <si>
    <t>Alasdair</t>
  </si>
  <si>
    <t>kalasdairce@tmall.com#mailto:kalasdairce@tmall.com#</t>
  </si>
  <si>
    <t>312-516-0402</t>
  </si>
  <si>
    <t>7777 Golf Crossing</t>
  </si>
  <si>
    <t>Maryellen</t>
  </si>
  <si>
    <t>Pirazzi</t>
  </si>
  <si>
    <t>mpirazzig7@about.me#mailto:mpirazzig7@about.me#</t>
  </si>
  <si>
    <t>304-306-7730</t>
  </si>
  <si>
    <t>23279 Fairfield Place</t>
  </si>
  <si>
    <t>Rafaellle</t>
  </si>
  <si>
    <t>Blunsom</t>
  </si>
  <si>
    <t>rblunsom1w@oaic.gov.au#mailto:rblunsom1w@oaic.gov.au#</t>
  </si>
  <si>
    <t>214-869-6632</t>
  </si>
  <si>
    <t>5128 Arrowood Crossing</t>
  </si>
  <si>
    <t>Daphene</t>
  </si>
  <si>
    <t>Torrecilla</t>
  </si>
  <si>
    <t>dtorrecilla46@indiegogo.com#mailto:dtorrecilla46@indiegogo.com#</t>
  </si>
  <si>
    <t>704-989-6711</t>
  </si>
  <si>
    <t>47598 American Ash Parkway</t>
  </si>
  <si>
    <t>Winfield</t>
  </si>
  <si>
    <t>Uren</t>
  </si>
  <si>
    <t>wurenec@uiuc.edu#mailto:wurenec@uiuc.edu#</t>
  </si>
  <si>
    <t>937-746-9437</t>
  </si>
  <si>
    <t>33517 Mockingbird Alley</t>
  </si>
  <si>
    <t>Dido</t>
  </si>
  <si>
    <t>Thomazet</t>
  </si>
  <si>
    <t>dthomazetc2@merriam-webster.com#mailto:dthomazetc2@merriam-webster.com#</t>
  </si>
  <si>
    <t>770-251-7441</t>
  </si>
  <si>
    <t>3723 Morrow Place</t>
  </si>
  <si>
    <t>Angele</t>
  </si>
  <si>
    <t>Heeley</t>
  </si>
  <si>
    <t>aheeleyna@amazon.co.jp#mailto:aheeleyna@amazon.co.jp#</t>
  </si>
  <si>
    <t>217-847-7793</t>
  </si>
  <si>
    <t>38096 Chinook Crossing</t>
  </si>
  <si>
    <t>Ivette</t>
  </si>
  <si>
    <t>iashleeqv@tumblr.com#mailto:iashleeqv@tumblr.com#</t>
  </si>
  <si>
    <t>419-811-4659</t>
  </si>
  <si>
    <t>9553 Melody Plaza</t>
  </si>
  <si>
    <t>Elisha</t>
  </si>
  <si>
    <t>Harmstone</t>
  </si>
  <si>
    <t>eharmstone9d@unicef.org#mailto:eharmstone9d@unicef.org#</t>
  </si>
  <si>
    <t>979-496-6185</t>
  </si>
  <si>
    <t>2871 Hansons Alley</t>
  </si>
  <si>
    <t>Baiden</t>
  </si>
  <si>
    <t>ebaidenb0@mapquest.com#mailto:ebaidenb0@mapquest.com#</t>
  </si>
  <si>
    <t>954-187-7566</t>
  </si>
  <si>
    <t>5671 Crowley Lane</t>
  </si>
  <si>
    <t>Starlene</t>
  </si>
  <si>
    <t>Klausen</t>
  </si>
  <si>
    <t>sklausenr8@github.com#mailto:sklausenr8@github.com#</t>
  </si>
  <si>
    <t>405-841-9429</t>
  </si>
  <si>
    <t>19 Delladonna Way</t>
  </si>
  <si>
    <t>Jethro</t>
  </si>
  <si>
    <t>Breagan</t>
  </si>
  <si>
    <t>jbreagancl@symantec.com#mailto:jbreagancl@symantec.com#</t>
  </si>
  <si>
    <t>225-763-1523</t>
  </si>
  <si>
    <t>125 Nobel Place</t>
  </si>
  <si>
    <t>Massimo</t>
  </si>
  <si>
    <t>Ells</t>
  </si>
  <si>
    <t>mellskr@chicagotribune.com#mailto:mellskr@chicagotribune.com#</t>
  </si>
  <si>
    <t>830-655-3552</t>
  </si>
  <si>
    <t>4664 Brentwood Parkway</t>
  </si>
  <si>
    <t>Allissa</t>
  </si>
  <si>
    <t>Johananov</t>
  </si>
  <si>
    <t>ajohananovix@miibeian.gov.cn#mailto:ajohananovix@miibeian.gov.cn#</t>
  </si>
  <si>
    <t>206-596-7618</t>
  </si>
  <si>
    <t>496 Chinook Road</t>
  </si>
  <si>
    <t>Munmro</t>
  </si>
  <si>
    <t>Betke</t>
  </si>
  <si>
    <t>mbetkepi@goo.gl#mailto:mbetkepi@goo.gl#</t>
  </si>
  <si>
    <t>469-545-7623</t>
  </si>
  <si>
    <t>5380 Heath Hill</t>
  </si>
  <si>
    <t>Orazio</t>
  </si>
  <si>
    <t>Vivian</t>
  </si>
  <si>
    <t>ovivianhs@umich.edu#mailto:ovivianhs@umich.edu#</t>
  </si>
  <si>
    <t>323-925-9266</t>
  </si>
  <si>
    <t>38 Vahlen Lane</t>
  </si>
  <si>
    <t>Alison</t>
  </si>
  <si>
    <t>Scranny</t>
  </si>
  <si>
    <t>ascranny8u@tmall.com#mailto:ascranny8u@tmall.com#</t>
  </si>
  <si>
    <t>312-516-9067</t>
  </si>
  <si>
    <t>73 Helena Drive</t>
  </si>
  <si>
    <t>Chelsy</t>
  </si>
  <si>
    <t>Collop</t>
  </si>
  <si>
    <t>ccollopoi@delicious.com#mailto:ccollopoi@delicious.com#</t>
  </si>
  <si>
    <t>412-943-7336</t>
  </si>
  <si>
    <t>680 Bluestem Trail</t>
  </si>
  <si>
    <t>Nickolai</t>
  </si>
  <si>
    <t>Briton</t>
  </si>
  <si>
    <t>nbritonax@miibeian.gov.cn#mailto:nbritonax@miibeian.gov.cn#</t>
  </si>
  <si>
    <t>408-960-9140</t>
  </si>
  <si>
    <t>993 Pepper Wood Pass</t>
  </si>
  <si>
    <t>Elaina</t>
  </si>
  <si>
    <t>Clemenzi</t>
  </si>
  <si>
    <t>eclemenzih0@rediff.com#mailto:eclemenzih0@rediff.com#</t>
  </si>
  <si>
    <t>516-479-7139</t>
  </si>
  <si>
    <t>30525 Ruskin Alley</t>
  </si>
  <si>
    <t>Great Neck</t>
  </si>
  <si>
    <t>Betteanne</t>
  </si>
  <si>
    <t>Tullis</t>
  </si>
  <si>
    <t>btullisjs@digg.com#mailto:btullisjs@digg.com#</t>
  </si>
  <si>
    <t>713-371-6630</t>
  </si>
  <si>
    <t>284 Moose Park</t>
  </si>
  <si>
    <t>Tim</t>
  </si>
  <si>
    <t>Honig</t>
  </si>
  <si>
    <t>thonig4c@google.ru#mailto:thonig4c@google.ru#</t>
  </si>
  <si>
    <t>763-107-5720</t>
  </si>
  <si>
    <t>463 Mifflin Plaza</t>
  </si>
  <si>
    <t>Maple Plain</t>
  </si>
  <si>
    <t>Holbury</t>
  </si>
  <si>
    <t>lholburybk@furl.net#mailto:lholburybk@furl.net#</t>
  </si>
  <si>
    <t>704-499-3352</t>
  </si>
  <si>
    <t>23601 Artisan Trail</t>
  </si>
  <si>
    <t>Ghelerdini</t>
  </si>
  <si>
    <t>mghelerdini45@studiopress.com#mailto:mghelerdini45@studiopress.com#</t>
  </si>
  <si>
    <t>469-840-4435</t>
  </si>
  <si>
    <t>24993 Lukken Parkway</t>
  </si>
  <si>
    <t>Jack</t>
  </si>
  <si>
    <t>Dobby</t>
  </si>
  <si>
    <t>jdobby73@ocn.ne.jp#mailto:jdobby73@ocn.ne.jp#</t>
  </si>
  <si>
    <t>916-728-6425</t>
  </si>
  <si>
    <t>8167 Spenser Trail</t>
  </si>
  <si>
    <t>Harriette</t>
  </si>
  <si>
    <t>Cuckoo</t>
  </si>
  <si>
    <t>hcuckoooy@nba.com#mailto:hcuckoooy@nba.com#</t>
  </si>
  <si>
    <t>703-945-1919</t>
  </si>
  <si>
    <t>5393 Village Green Parkway</t>
  </si>
  <si>
    <t>Rosie</t>
  </si>
  <si>
    <t>Primak</t>
  </si>
  <si>
    <t>rprimak91@imageshack.us#mailto:rprimak91@imageshack.us#</t>
  </si>
  <si>
    <t>775-855-8568</t>
  </si>
  <si>
    <t>5307 Blaine Center</t>
  </si>
  <si>
    <t>Megen</t>
  </si>
  <si>
    <t>Colborn</t>
  </si>
  <si>
    <t>mcolbornlx@java.com#mailto:mcolbornlx@java.com#</t>
  </si>
  <si>
    <t>330-647-9636</t>
  </si>
  <si>
    <t>40633 Linden Center</t>
  </si>
  <si>
    <t>Kassey</t>
  </si>
  <si>
    <t>Winfindale</t>
  </si>
  <si>
    <t>kwinfindale8t@sciencedaily.com#mailto:kwinfindale8t@sciencedaily.com#</t>
  </si>
  <si>
    <t>832-897-6760</t>
  </si>
  <si>
    <t>520 Forest Run Drive</t>
  </si>
  <si>
    <t>Kathlin</t>
  </si>
  <si>
    <t>Agar</t>
  </si>
  <si>
    <t>kagarnv@mit.edu#mailto:kagarnv@mit.edu#</t>
  </si>
  <si>
    <t>404-356-5415</t>
  </si>
  <si>
    <t>31522 Northfield Terrace</t>
  </si>
  <si>
    <t>Shaine</t>
  </si>
  <si>
    <t>Gumme</t>
  </si>
  <si>
    <t>sgummehu@theguardian.com#mailto:sgummehu@theguardian.com#</t>
  </si>
  <si>
    <t>405-699-8322</t>
  </si>
  <si>
    <t>83 Gateway Crossing</t>
  </si>
  <si>
    <t>Meiner</t>
  </si>
  <si>
    <t>ameinerrd@google.ca#mailto:ameinerrd@google.ca#</t>
  </si>
  <si>
    <t>415-345-5335</t>
  </si>
  <si>
    <t>94886 Gateway Pass</t>
  </si>
  <si>
    <t>Merci</t>
  </si>
  <si>
    <t>Anning</t>
  </si>
  <si>
    <t>manningh7@nifty.com#mailto:manningh7@nifty.com#</t>
  </si>
  <si>
    <t>302-243-6591</t>
  </si>
  <si>
    <t>53420 Basil Point</t>
  </si>
  <si>
    <t>Haslett</t>
  </si>
  <si>
    <t>Grayling</t>
  </si>
  <si>
    <t>hgrayling8b@flavors.me#mailto:hgrayling8b@flavors.me#</t>
  </si>
  <si>
    <t>323-542-7453</t>
  </si>
  <si>
    <t>7595 Russell Center</t>
  </si>
  <si>
    <t>Gilbey</t>
  </si>
  <si>
    <t>rgilbeyat@clickbank.net#mailto:rgilbeyat@clickbank.net#</t>
  </si>
  <si>
    <t>434-150-9295</t>
  </si>
  <si>
    <t>598 Kipling Trail</t>
  </si>
  <si>
    <t>Manassas</t>
  </si>
  <si>
    <t>Rhoda</t>
  </si>
  <si>
    <t>Bagge</t>
  </si>
  <si>
    <t>rbagge56@ucla.edu#mailto:rbagge56@ucla.edu#</t>
  </si>
  <si>
    <t>651-770-1961</t>
  </si>
  <si>
    <t>63 Summer Ridge Trail</t>
  </si>
  <si>
    <t>Giusto</t>
  </si>
  <si>
    <t>Dykes</t>
  </si>
  <si>
    <t>gdykes98@prlog.org#mailto:gdykes98@prlog.org#</t>
  </si>
  <si>
    <t>603-174-7434</t>
  </si>
  <si>
    <t>24 Orin Court</t>
  </si>
  <si>
    <t>Portsmouth</t>
  </si>
  <si>
    <t>Agronski</t>
  </si>
  <si>
    <t>dagronskiq9@surveymonkey.com#mailto:dagronskiq9@surveymonkey.com#</t>
  </si>
  <si>
    <t>727-713-5831</t>
  </si>
  <si>
    <t>79520 Mcbride Lane</t>
  </si>
  <si>
    <t>Brinna</t>
  </si>
  <si>
    <t>Suddock</t>
  </si>
  <si>
    <t>bsuddock1z@oaic.gov.au#mailto:bsuddock1z@oaic.gov.au#</t>
  </si>
  <si>
    <t>619-530-2876</t>
  </si>
  <si>
    <t>21294 Artisan Crossing</t>
  </si>
  <si>
    <t>Jacki</t>
  </si>
  <si>
    <t>Kleinzweig</t>
  </si>
  <si>
    <t>jkleinzweigla@bluehost.com#mailto:jkleinzweigla@bluehost.com#</t>
  </si>
  <si>
    <t>602-821-1270</t>
  </si>
  <si>
    <t>87827 Forest Run Lane</t>
  </si>
  <si>
    <t>Chandler</t>
  </si>
  <si>
    <t>Deane</t>
  </si>
  <si>
    <t>Bromage</t>
  </si>
  <si>
    <t>dbromagem4@tuttocitta.it#mailto:dbromagem4@tuttocitta.it#</t>
  </si>
  <si>
    <t>206-302-6228</t>
  </si>
  <si>
    <t>8565 Sugar Park</t>
  </si>
  <si>
    <t>Robin</t>
  </si>
  <si>
    <t>Scambler</t>
  </si>
  <si>
    <t>rscamblernd@dedecms.com#mailto:rscamblernd@dedecms.com#</t>
  </si>
  <si>
    <t>505-180-0482</t>
  </si>
  <si>
    <t>7610 Ohio Avenue</t>
  </si>
  <si>
    <t>Zorah</t>
  </si>
  <si>
    <t>Sarrell</t>
  </si>
  <si>
    <t>zsarrell9r@jugem.jp#mailto:zsarrell9r@jugem.jp#</t>
  </si>
  <si>
    <t>704-658-9753</t>
  </si>
  <si>
    <t>148 Homewood Place</t>
  </si>
  <si>
    <t>Sigmund</t>
  </si>
  <si>
    <t>Bodycote</t>
  </si>
  <si>
    <t>sbodycotekg@jalbum.net#mailto:sbodycotekg@jalbum.net#</t>
  </si>
  <si>
    <t>405-646-5976</t>
  </si>
  <si>
    <t>6911 Brown Center</t>
  </si>
  <si>
    <t>Hope</t>
  </si>
  <si>
    <t>Trask</t>
  </si>
  <si>
    <t>htrask5m@oaic.gov.au#mailto:htrask5m@oaic.gov.au#</t>
  </si>
  <si>
    <t>602-833-9960</t>
  </si>
  <si>
    <t>2470 Waxwing Place</t>
  </si>
  <si>
    <t>Vitoria</t>
  </si>
  <si>
    <t>Kirkhouse</t>
  </si>
  <si>
    <t>vkirkhousecy@squidoo.com#mailto:vkirkhousecy@squidoo.com#</t>
  </si>
  <si>
    <t>318-849-9766</t>
  </si>
  <si>
    <t>14526 Kingsford Terrace</t>
  </si>
  <si>
    <t>Tina</t>
  </si>
  <si>
    <t>Argontt</t>
  </si>
  <si>
    <t>targonttna@indiegogo.com#mailto:targonttna@indiegogo.com#</t>
  </si>
  <si>
    <t>202-759-9721</t>
  </si>
  <si>
    <t>13628 Ohio Drive</t>
  </si>
  <si>
    <t>Leland</t>
  </si>
  <si>
    <t>Andrysek</t>
  </si>
  <si>
    <t>landryseko1@time.com#mailto:landryseko1@time.com#</t>
  </si>
  <si>
    <t>202-725-5379</t>
  </si>
  <si>
    <t>54 Gale Plaza</t>
  </si>
  <si>
    <t>Andy</t>
  </si>
  <si>
    <t>Woodruff</t>
  </si>
  <si>
    <t>awoodruffo@techcrunch.com#mailto:awoodruffo@techcrunch.com#</t>
  </si>
  <si>
    <t>315-377-2198</t>
  </si>
  <si>
    <t>8278 Scott Terrace</t>
  </si>
  <si>
    <t>Danyette</t>
  </si>
  <si>
    <t>Piatek</t>
  </si>
  <si>
    <t>dpiatek2j@printfriendly.com#mailto:dpiatek2j@printfriendly.com#</t>
  </si>
  <si>
    <t>585-504-4833</t>
  </si>
  <si>
    <t>2512 Macpherson Drive</t>
  </si>
  <si>
    <t>Randie</t>
  </si>
  <si>
    <t>Keeling</t>
  </si>
  <si>
    <t>rkeeling3y@redcross.org#mailto:rkeeling3y@redcross.org#</t>
  </si>
  <si>
    <t>386-590-8633</t>
  </si>
  <si>
    <t>96026 Kings Crossing</t>
  </si>
  <si>
    <t>Ruthanne</t>
  </si>
  <si>
    <t>Vernon</t>
  </si>
  <si>
    <t>rvernon5i@dion.ne.jp#mailto:rvernon5i@dion.ne.jp#</t>
  </si>
  <si>
    <t>612-476-6728</t>
  </si>
  <si>
    <t>56612 Fairfield Avenue</t>
  </si>
  <si>
    <t>Whitby</t>
  </si>
  <si>
    <t>MacDowal</t>
  </si>
  <si>
    <t>wmacdowalb6@themeforest.net#mailto:wmacdowalb6@themeforest.net#</t>
  </si>
  <si>
    <t>619-410-8955</t>
  </si>
  <si>
    <t>55 Twin Pines Parkway</t>
  </si>
  <si>
    <t>Bert</t>
  </si>
  <si>
    <t>Girardi</t>
  </si>
  <si>
    <t>bgirardipx@istockphoto.com#mailto:bgirardipx@istockphoto.com#</t>
  </si>
  <si>
    <t>941-349-2749</t>
  </si>
  <si>
    <t>62 Drewry Way</t>
  </si>
  <si>
    <t>Bonita Springs</t>
  </si>
  <si>
    <t>Vivianne</t>
  </si>
  <si>
    <t>Nemchinov</t>
  </si>
  <si>
    <t>vnemchinovq7@wiley.com#mailto:vnemchinovq7@wiley.com#</t>
  </si>
  <si>
    <t>254-178-8385</t>
  </si>
  <si>
    <t>82095 Sommers Drive</t>
  </si>
  <si>
    <t>Temple</t>
  </si>
  <si>
    <t>Duky</t>
  </si>
  <si>
    <t>Theodoris</t>
  </si>
  <si>
    <t>dtheodoris2s@drupal.org#mailto:dtheodoris2s@drupal.org#</t>
  </si>
  <si>
    <t>518-417-5694</t>
  </si>
  <si>
    <t>746 Kings Trail</t>
  </si>
  <si>
    <t>Andretti</t>
  </si>
  <si>
    <t>vandrettiro@exblog.jp#mailto:vandrettiro@exblog.jp#</t>
  </si>
  <si>
    <t>610-899-2734</t>
  </si>
  <si>
    <t>869 Mariners Cove Park</t>
  </si>
  <si>
    <t>Reading</t>
  </si>
  <si>
    <t>Rafael</t>
  </si>
  <si>
    <t>Richly</t>
  </si>
  <si>
    <t>rrichlyg8@infoseek.co.jp#mailto:rrichlyg8@infoseek.co.jp#</t>
  </si>
  <si>
    <t>305-373-8290</t>
  </si>
  <si>
    <t>91 Kensington Center</t>
  </si>
  <si>
    <t>Karia</t>
  </si>
  <si>
    <t>Gladdolph</t>
  </si>
  <si>
    <t>kgladdolphln@smugmug.com#mailto:kgladdolphln@smugmug.com#</t>
  </si>
  <si>
    <t>217-525-9910</t>
  </si>
  <si>
    <t>7666 Atwood Street</t>
  </si>
  <si>
    <t>Jermaine</t>
  </si>
  <si>
    <t>Brecknock</t>
  </si>
  <si>
    <t>jbrecknockhr@youtube.com#mailto:jbrecknockhr@youtube.com#</t>
  </si>
  <si>
    <t>718-306-6112</t>
  </si>
  <si>
    <t>75 Monument Junction</t>
  </si>
  <si>
    <t>Berk</t>
  </si>
  <si>
    <t>Feenan</t>
  </si>
  <si>
    <t>bfeenanej@hc360.com#mailto:bfeenanej@hc360.com#</t>
  </si>
  <si>
    <t>318-901-6582</t>
  </si>
  <si>
    <t>29 Arizona Drive</t>
  </si>
  <si>
    <t>Shreveport</t>
  </si>
  <si>
    <t>Derrek</t>
  </si>
  <si>
    <t>Shalloo</t>
  </si>
  <si>
    <t>dshalloo5i@redcross.org#mailto:dshalloo5i@redcross.org#</t>
  </si>
  <si>
    <t>509-980-7050</t>
  </si>
  <si>
    <t>98412 Stang Circle</t>
  </si>
  <si>
    <t>Yakima</t>
  </si>
  <si>
    <t>Far</t>
  </si>
  <si>
    <t>Pow</t>
  </si>
  <si>
    <t>fpow1y@mlb.com#mailto:fpow1y@mlb.com#</t>
  </si>
  <si>
    <t>662-736-1064</t>
  </si>
  <si>
    <t>44 Portage Place</t>
  </si>
  <si>
    <t>Benito</t>
  </si>
  <si>
    <t>Chitty</t>
  </si>
  <si>
    <t>bchittyft@admin.ch#mailto:bchittyft@admin.ch#</t>
  </si>
  <si>
    <t>304-869-8443</t>
  </si>
  <si>
    <t>13 Hanover Pass</t>
  </si>
  <si>
    <t>Dede</t>
  </si>
  <si>
    <t>Templar</t>
  </si>
  <si>
    <t>dtemplarnm@slideshare.net#mailto:dtemplarnm@slideshare.net#</t>
  </si>
  <si>
    <t>973-322-1697</t>
  </si>
  <si>
    <t>6139 Crownhardt Parkway</t>
  </si>
  <si>
    <t>Stormy</t>
  </si>
  <si>
    <t>Ibbs</t>
  </si>
  <si>
    <t>sibbsid@furl.net#mailto:sibbsid@furl.net#</t>
  </si>
  <si>
    <t>626-216-7870</t>
  </si>
  <si>
    <t>3904 Elmside Junction</t>
  </si>
  <si>
    <t>Estel</t>
  </si>
  <si>
    <t>Hamprecht</t>
  </si>
  <si>
    <t>ehamprecht18@dot.gov#mailto:ehamprecht18@dot.gov#</t>
  </si>
  <si>
    <t>615-131-6827</t>
  </si>
  <si>
    <t>301 Blue Bill Park Lane</t>
  </si>
  <si>
    <t>Hillyer</t>
  </si>
  <si>
    <t>Pead</t>
  </si>
  <si>
    <t>hpeadq5@wikia.com#mailto:hpeadq5@wikia.com#</t>
  </si>
  <si>
    <t>303-823-4082</t>
  </si>
  <si>
    <t>6815 Calypso Lane</t>
  </si>
  <si>
    <t>Margery</t>
  </si>
  <si>
    <t>Pourvoieur</t>
  </si>
  <si>
    <t>mpourvoieure0@weibo.com#mailto:mpourvoieure0@weibo.com#</t>
  </si>
  <si>
    <t>772-627-1160</t>
  </si>
  <si>
    <t>98780 Oak Valley Circle</t>
  </si>
  <si>
    <t>Fort Pierce</t>
  </si>
  <si>
    <t>Purcell</t>
  </si>
  <si>
    <t>Dubose</t>
  </si>
  <si>
    <t>pduboself@photobucket.com#mailto:pduboself@photobucket.com#</t>
  </si>
  <si>
    <t>712-790-2083</t>
  </si>
  <si>
    <t>59 Mccormick Junction</t>
  </si>
  <si>
    <t>Milty</t>
  </si>
  <si>
    <t>Taree</t>
  </si>
  <si>
    <t>mtareefc@google.com#mailto:mtareefc@google.com#</t>
  </si>
  <si>
    <t>707-525-2518</t>
  </si>
  <si>
    <t>13288 Paget Drive</t>
  </si>
  <si>
    <t>Charmian</t>
  </si>
  <si>
    <t>Vanderson</t>
  </si>
  <si>
    <t>cvanderson92@vimeo.com#mailto:cvanderson92@vimeo.com#</t>
  </si>
  <si>
    <t>773-275-5042</t>
  </si>
  <si>
    <t>458 Gulseth Way</t>
  </si>
  <si>
    <t>Rodi</t>
  </si>
  <si>
    <t>Barff</t>
  </si>
  <si>
    <t>rbarfflh@oracle.com#mailto:rbarfflh@oracle.com#</t>
  </si>
  <si>
    <t>936-886-7550</t>
  </si>
  <si>
    <t>527 Cambridge Avenue</t>
  </si>
  <si>
    <t>Vivi</t>
  </si>
  <si>
    <t>Oels</t>
  </si>
  <si>
    <t>voels7q@virginia.edu#mailto:voels7q@virginia.edu#</t>
  </si>
  <si>
    <t>520-703-4730</t>
  </si>
  <si>
    <t>426 Union Street</t>
  </si>
  <si>
    <t>Ermin</t>
  </si>
  <si>
    <t>Matlock</t>
  </si>
  <si>
    <t>ematlockrn@xrea.com#mailto:ematlockrn@xrea.com#</t>
  </si>
  <si>
    <t>202-900-7306</t>
  </si>
  <si>
    <t>1680 Crownhardt Place</t>
  </si>
  <si>
    <t>Lea</t>
  </si>
  <si>
    <t>Poland</t>
  </si>
  <si>
    <t>lpolandmi@goodreads.com#mailto:lpolandmi@goodreads.com#</t>
  </si>
  <si>
    <t>859-400-3642</t>
  </si>
  <si>
    <t>927 Dawn Crossing</t>
  </si>
  <si>
    <t>Risdale</t>
  </si>
  <si>
    <t>srisdale6s@purevolume.com#mailto:srisdale6s@purevolume.com#</t>
  </si>
  <si>
    <t>801-464-6918</t>
  </si>
  <si>
    <t>399 Katie Street</t>
  </si>
  <si>
    <t>Germaine</t>
  </si>
  <si>
    <t>Farran</t>
  </si>
  <si>
    <t>gfarranbs@hugedomains.com#mailto:gfarranbs@hugedomains.com#</t>
  </si>
  <si>
    <t>208-317-2219</t>
  </si>
  <si>
    <t>464 Killdeer Pass</t>
  </si>
  <si>
    <t>Sibyl</t>
  </si>
  <si>
    <t>Ibbison</t>
  </si>
  <si>
    <t>sibbisonls@smugmug.com#mailto:sibbisonls@smugmug.com#</t>
  </si>
  <si>
    <t>309-222-6187</t>
  </si>
  <si>
    <t>85 Claremont Avenue</t>
  </si>
  <si>
    <t>Carlyn</t>
  </si>
  <si>
    <t>Syce</t>
  </si>
  <si>
    <t>csycea9@reuters.com#mailto:csycea9@reuters.com#</t>
  </si>
  <si>
    <t>205-900-6485</t>
  </si>
  <si>
    <t>4353 Mayer Park</t>
  </si>
  <si>
    <t>Ibby</t>
  </si>
  <si>
    <t>Romer</t>
  </si>
  <si>
    <t>iromer51@merriam-webster.com#mailto:iromer51@merriam-webster.com#</t>
  </si>
  <si>
    <t>302-139-0261</t>
  </si>
  <si>
    <t>79909 Buell Place</t>
  </si>
  <si>
    <t>Dionisio</t>
  </si>
  <si>
    <t>Van Giffen</t>
  </si>
  <si>
    <t>dvanqq@economist.com#mailto:dvanqq@economist.com#</t>
  </si>
  <si>
    <t>954-512-5355</t>
  </si>
  <si>
    <t>8471 Anthes Road</t>
  </si>
  <si>
    <t>Becka</t>
  </si>
  <si>
    <t>Hegden</t>
  </si>
  <si>
    <t>bhegden7x@scientificamerican.com#mailto:bhegden7x@scientificamerican.com#</t>
  </si>
  <si>
    <t>302-710-8827</t>
  </si>
  <si>
    <t>60 Sauthoff Terrace</t>
  </si>
  <si>
    <t>Ruberti</t>
  </si>
  <si>
    <t>sruberti9l@dion.ne.jp#mailto:sruberti9l@dion.ne.jp#</t>
  </si>
  <si>
    <t>602-945-2112</t>
  </si>
  <si>
    <t>5864 Nelson Hill</t>
  </si>
  <si>
    <t>Rosita</t>
  </si>
  <si>
    <t>Baswall</t>
  </si>
  <si>
    <t>rbaswall9t@topsy.com#mailto:rbaswall9t@topsy.com#</t>
  </si>
  <si>
    <t>718-552-1634</t>
  </si>
  <si>
    <t>80410 Northfield Trail</t>
  </si>
  <si>
    <t>Staten Island</t>
  </si>
  <si>
    <t>Frank</t>
  </si>
  <si>
    <t>Martini</t>
  </si>
  <si>
    <t>fmartinil2@ucoz.ru#mailto:fmartinil2@ucoz.ru#</t>
  </si>
  <si>
    <t>773-893-7290</t>
  </si>
  <si>
    <t>102 Memorial Hill</t>
  </si>
  <si>
    <t>Instrell</t>
  </si>
  <si>
    <t>sinstrell7v@newyorker.com#mailto:sinstrell7v@newyorker.com#</t>
  </si>
  <si>
    <t>203-189-8203</t>
  </si>
  <si>
    <t>6239 Russell Crossing</t>
  </si>
  <si>
    <t>Norwalk</t>
  </si>
  <si>
    <t>Clemence</t>
  </si>
  <si>
    <t>McKinstry</t>
  </si>
  <si>
    <t>cmckinstry3g@wired.com#mailto:cmckinstry3g@wired.com#</t>
  </si>
  <si>
    <t>303-668-8990</t>
  </si>
  <si>
    <t>90 Vahlen Way</t>
  </si>
  <si>
    <t>Olford</t>
  </si>
  <si>
    <t>lolfordpj@marriott.com#mailto:lolfordpj@marriott.com#</t>
  </si>
  <si>
    <t>702-748-8009</t>
  </si>
  <si>
    <t>20 Mayfield Terrace</t>
  </si>
  <si>
    <t>North Las Vegas</t>
  </si>
  <si>
    <t>Lots</t>
  </si>
  <si>
    <t>clotse8@arizona.edu#mailto:clotse8@arizona.edu#</t>
  </si>
  <si>
    <t>281-439-4866</t>
  </si>
  <si>
    <t>36369 Donald Point</t>
  </si>
  <si>
    <t>Godiva</t>
  </si>
  <si>
    <t>Jirusek</t>
  </si>
  <si>
    <t>gjirusekby@360.cn#mailto:gjirusekby@360.cn#</t>
  </si>
  <si>
    <t>317-919-4191</t>
  </si>
  <si>
    <t>251 Lien Parkway</t>
  </si>
  <si>
    <t>Waring</t>
  </si>
  <si>
    <t>Pickering</t>
  </si>
  <si>
    <t>wpickeringii@google.com.hk#mailto:wpickeringii@google.com.hk#</t>
  </si>
  <si>
    <t>318-973-7638</t>
  </si>
  <si>
    <t>53 Waxwing Pass</t>
  </si>
  <si>
    <t>Jefferson</t>
  </si>
  <si>
    <t>Aers</t>
  </si>
  <si>
    <t>jaerso5@taobao.com#mailto:jaerso5@taobao.com#</t>
  </si>
  <si>
    <t>775-467-6701</t>
  </si>
  <si>
    <t>53 Ridgeway Pass</t>
  </si>
  <si>
    <t>Monnoyer</t>
  </si>
  <si>
    <t>mmonnoyercu@deviantart.com#mailto:mmonnoyercu@deviantart.com#</t>
  </si>
  <si>
    <t>302-668-4455</t>
  </si>
  <si>
    <t>465 Center Place</t>
  </si>
  <si>
    <t>Gabby</t>
  </si>
  <si>
    <t>MacLennan</t>
  </si>
  <si>
    <t>gmaclennan8b@businesswire.com#mailto:gmaclennan8b@businesswire.com#</t>
  </si>
  <si>
    <t>570-318-3563</t>
  </si>
  <si>
    <t>4060 Anthes Drive</t>
  </si>
  <si>
    <t>Wilkes Barre</t>
  </si>
  <si>
    <t>Charlo</t>
  </si>
  <si>
    <t>hcharlor3@hao123.com#mailto:hcharlor3@hao123.com#</t>
  </si>
  <si>
    <t>925-640-5798</t>
  </si>
  <si>
    <t>25 Elka Drive</t>
  </si>
  <si>
    <t>Concord</t>
  </si>
  <si>
    <t>Wynn</t>
  </si>
  <si>
    <t>Thom</t>
  </si>
  <si>
    <t>wthom74@guardian.co.uk#mailto:wthom74@guardian.co.uk#</t>
  </si>
  <si>
    <t>425-546-1358</t>
  </si>
  <si>
    <t>327 Milwaukee Drive</t>
  </si>
  <si>
    <t>Kent</t>
  </si>
  <si>
    <t>Goldina</t>
  </si>
  <si>
    <t>Baldacchi</t>
  </si>
  <si>
    <t>gbaldacchiaj@prnewswire.com#mailto:gbaldacchiaj@prnewswire.com#</t>
  </si>
  <si>
    <t>718-956-1357</t>
  </si>
  <si>
    <t>36888 Esch Crossing</t>
  </si>
  <si>
    <t>Thatcher</t>
  </si>
  <si>
    <t>McQuillan</t>
  </si>
  <si>
    <t>tmcquillanl3@nps.gov#mailto:tmcquillanl3@nps.gov#</t>
  </si>
  <si>
    <t>561-672-3858</t>
  </si>
  <si>
    <t>90760 Moland Avenue</t>
  </si>
  <si>
    <t>Boutell</t>
  </si>
  <si>
    <t>gboutell1p@yolasite.com#mailto:gboutell1p@yolasite.com#</t>
  </si>
  <si>
    <t>339-146-4303</t>
  </si>
  <si>
    <t>66408 Heath Avenue</t>
  </si>
  <si>
    <t>Billie</t>
  </si>
  <si>
    <t>Barnewille</t>
  </si>
  <si>
    <t>bbarnewille5a@ycombinator.com#mailto:bbarnewille5a@ycombinator.com#</t>
  </si>
  <si>
    <t>859-960-0351</t>
  </si>
  <si>
    <t>96 Hoepker Street</t>
  </si>
  <si>
    <t>Stormi</t>
  </si>
  <si>
    <t>Forty</t>
  </si>
  <si>
    <t>sforty6@fc2.com#mailto:sforty6@fc2.com#</t>
  </si>
  <si>
    <t>508-161-2015</t>
  </si>
  <si>
    <t>2469 Lyons Trail</t>
  </si>
  <si>
    <t>Worcester</t>
  </si>
  <si>
    <t>Caccavella</t>
  </si>
  <si>
    <t>ccaccavellaed@wordpress.org#mailto:ccaccavellaed@wordpress.org#</t>
  </si>
  <si>
    <t>415-280-1606</t>
  </si>
  <si>
    <t>2162 Comanche Place</t>
  </si>
  <si>
    <t>Jenda</t>
  </si>
  <si>
    <t>Wiley</t>
  </si>
  <si>
    <t>jwileyh2@wordpress.com#mailto:jwileyh2@wordpress.com#</t>
  </si>
  <si>
    <t>304-351-3677</t>
  </si>
  <si>
    <t>6498 East Parkway</t>
  </si>
  <si>
    <t>Sheena</t>
  </si>
  <si>
    <t>Steuhlmeyer</t>
  </si>
  <si>
    <t>ssteuhlmeyer35@vimeo.com#mailto:ssteuhlmeyer35@vimeo.com#</t>
  </si>
  <si>
    <t>505-724-7051</t>
  </si>
  <si>
    <t>967 Lunder Avenue</t>
  </si>
  <si>
    <t>Cameron</t>
  </si>
  <si>
    <t>Filipiak</t>
  </si>
  <si>
    <t>cfilipiak68@nbcnews.com#mailto:cfilipiak68@nbcnews.com#</t>
  </si>
  <si>
    <t>603-507-7462</t>
  </si>
  <si>
    <t>3289 Fieldstone Terrace</t>
  </si>
  <si>
    <t>Ignacius</t>
  </si>
  <si>
    <t>Belchem</t>
  </si>
  <si>
    <t>ibelchem2@webmd.com#mailto:ibelchem2@webmd.com#</t>
  </si>
  <si>
    <t>937-967-1110</t>
  </si>
  <si>
    <t>7789 Bowman Trail</t>
  </si>
  <si>
    <t>Corny</t>
  </si>
  <si>
    <t>Sowrah</t>
  </si>
  <si>
    <t>csowrahah@opera.com#mailto:csowrahah@opera.com#</t>
  </si>
  <si>
    <t>718-471-4276</t>
  </si>
  <si>
    <t>92 Sunfield Park</t>
  </si>
  <si>
    <t>Andonis</t>
  </si>
  <si>
    <t>Barszczewski</t>
  </si>
  <si>
    <t>abarszczewski6m@github.io#mailto:abarszczewski6m@github.io#</t>
  </si>
  <si>
    <t>203-370-8808</t>
  </si>
  <si>
    <t>8707 Eliot Crossing</t>
  </si>
  <si>
    <t>Cicullo</t>
  </si>
  <si>
    <t>ocicullonm@dmoz.org#mailto:ocicullonm@dmoz.org#</t>
  </si>
  <si>
    <t>260-886-4602</t>
  </si>
  <si>
    <t>63 Burrows Parkway</t>
  </si>
  <si>
    <t>Leslie</t>
  </si>
  <si>
    <t>Probet</t>
  </si>
  <si>
    <t>lprobeten@youtube.com#mailto:lprobeten@youtube.com#</t>
  </si>
  <si>
    <t>509-781-2009</t>
  </si>
  <si>
    <t>798 Dexter Terrace</t>
  </si>
  <si>
    <t>Lilith</t>
  </si>
  <si>
    <t>Hughes</t>
  </si>
  <si>
    <t>lhughes8y@qq.com#mailto:lhughes8y@qq.com#</t>
  </si>
  <si>
    <t>602-833-7435</t>
  </si>
  <si>
    <t>30 Surrey Trail</t>
  </si>
  <si>
    <t>Alaster</t>
  </si>
  <si>
    <t>Chesnay</t>
  </si>
  <si>
    <t>achesnaymo@ebay.com#mailto:achesnaymo@ebay.com#</t>
  </si>
  <si>
    <t>269-931-8671</t>
  </si>
  <si>
    <t>83136 Northfield Avenue</t>
  </si>
  <si>
    <t>Battle Creek</t>
  </si>
  <si>
    <t>Heidie</t>
  </si>
  <si>
    <t>Winyard</t>
  </si>
  <si>
    <t>hwinyardc4@i2i.jp#mailto:hwinyardc4@i2i.jp#</t>
  </si>
  <si>
    <t>989-456-9563</t>
  </si>
  <si>
    <t>902 Texas Pass</t>
  </si>
  <si>
    <t>Winnie</t>
  </si>
  <si>
    <t>Mizzen</t>
  </si>
  <si>
    <t>wmizzenjm@go.com#mailto:wmizzenjm@go.com#</t>
  </si>
  <si>
    <t>330-514-1664</t>
  </si>
  <si>
    <t>60 Morningstar Lane</t>
  </si>
  <si>
    <t>Ransom</t>
  </si>
  <si>
    <t>Arthars</t>
  </si>
  <si>
    <t>rarthars3e@mysql.com#mailto:rarthars3e@mysql.com#</t>
  </si>
  <si>
    <t>713-512-9253</t>
  </si>
  <si>
    <t>43 Mayfield Avenue</t>
  </si>
  <si>
    <t>Humble</t>
  </si>
  <si>
    <t>Theda</t>
  </si>
  <si>
    <t>Zimmerman</t>
  </si>
  <si>
    <t>tzimmerman1p@multiply.com#mailto:tzimmerman1p@multiply.com#</t>
  </si>
  <si>
    <t>859-659-2064</t>
  </si>
  <si>
    <t>43885 Division Road</t>
  </si>
  <si>
    <t>Berkie</t>
  </si>
  <si>
    <t>Jentges</t>
  </si>
  <si>
    <t>bjentgese8@deliciousdays.com#mailto:bjentgese8@deliciousdays.com#</t>
  </si>
  <si>
    <t>716-722-4068</t>
  </si>
  <si>
    <t>85373 Del Sol Lane</t>
  </si>
  <si>
    <t>Eddie</t>
  </si>
  <si>
    <t>Kennaway</t>
  </si>
  <si>
    <t>ekennaway61@gnu.org#mailto:ekennaway61@gnu.org#</t>
  </si>
  <si>
    <t>786-420-2319</t>
  </si>
  <si>
    <t>38089 Stephen Circle</t>
  </si>
  <si>
    <t>de Almeida</t>
  </si>
  <si>
    <t>vde2y@sciencedirect.com#mailto:vde2y@sciencedirect.com#</t>
  </si>
  <si>
    <t>215-340-0023</t>
  </si>
  <si>
    <t>22 Atwood Terrace</t>
  </si>
  <si>
    <t>Fonzie</t>
  </si>
  <si>
    <t>Casero</t>
  </si>
  <si>
    <t>fcaseroes@cnet.com#mailto:fcaseroes@cnet.com#</t>
  </si>
  <si>
    <t>309-854-3405</t>
  </si>
  <si>
    <t>966 Lukken Parkway</t>
  </si>
  <si>
    <t>Matthieson</t>
  </si>
  <si>
    <t>cmatthiesonhg@oracle.com#mailto:cmatthiesonhg@oracle.com#</t>
  </si>
  <si>
    <t>952-319-3377</t>
  </si>
  <si>
    <t>42363 Autumn Leaf Pass</t>
  </si>
  <si>
    <t>Kattenhorn</t>
  </si>
  <si>
    <t>mkattenhorn66@sfgate.com#mailto:mkattenhorn66@sfgate.com#</t>
  </si>
  <si>
    <t>480-353-2073</t>
  </si>
  <si>
    <t>70301 Anthes Lane</t>
  </si>
  <si>
    <t>Apache Junction</t>
  </si>
  <si>
    <t>Reinwald</t>
  </si>
  <si>
    <t>Alekseev</t>
  </si>
  <si>
    <t>ralekseev5o@elpais.com#mailto:ralekseev5o@elpais.com#</t>
  </si>
  <si>
    <t>253-458-4383</t>
  </si>
  <si>
    <t>33 Butterfield Avenue</t>
  </si>
  <si>
    <t>Olympia</t>
  </si>
  <si>
    <t>Lorilee</t>
  </si>
  <si>
    <t>Horsley</t>
  </si>
  <si>
    <t>lhorsley6m@geocities.com#mailto:lhorsley6m@geocities.com#</t>
  </si>
  <si>
    <t>682-528-2406</t>
  </si>
  <si>
    <t>1255 Waywood Center</t>
  </si>
  <si>
    <t>Isidor</t>
  </si>
  <si>
    <t>Asman</t>
  </si>
  <si>
    <t>iasman6a@wired.com#mailto:iasman6a@wired.com#</t>
  </si>
  <si>
    <t>626-899-0980</t>
  </si>
  <si>
    <t>5544 Cherokee Terrace</t>
  </si>
  <si>
    <t>Swen</t>
  </si>
  <si>
    <t>Godsell</t>
  </si>
  <si>
    <t>sgodsell65@aol.com#mailto:sgodsell65@aol.com#</t>
  </si>
  <si>
    <t>704-375-4110</t>
  </si>
  <si>
    <t>70676 Huxley Crossing</t>
  </si>
  <si>
    <t>Viviyan</t>
  </si>
  <si>
    <t>De Micoli</t>
  </si>
  <si>
    <t>vdej0@live.com#mailto:vdej0@live.com#</t>
  </si>
  <si>
    <t>915-511-3097</t>
  </si>
  <si>
    <t>91 Johnson Center</t>
  </si>
  <si>
    <t>Bev</t>
  </si>
  <si>
    <t>Megainey</t>
  </si>
  <si>
    <t>bmegaineyhk@blogtalkradio.com#mailto:bmegaineyhk@blogtalkradio.com#</t>
  </si>
  <si>
    <t>978-932-7070</t>
  </si>
  <si>
    <t>16 School Trail</t>
  </si>
  <si>
    <t>Mason</t>
  </si>
  <si>
    <t>Caddan</t>
  </si>
  <si>
    <t>mcaddan7a@tinyurl.com#mailto:mcaddan7a@tinyurl.com#</t>
  </si>
  <si>
    <t>770-960-6820</t>
  </si>
  <si>
    <t>26 Steensland Way</t>
  </si>
  <si>
    <t>Marielle</t>
  </si>
  <si>
    <t>Gasquoine</t>
  </si>
  <si>
    <t>mgasquoinei8@yale.edu#mailto:mgasquoinei8@yale.edu#</t>
  </si>
  <si>
    <t>281-283-3995</t>
  </si>
  <si>
    <t>1967 Aberg Parkway</t>
  </si>
  <si>
    <t>Spring</t>
  </si>
  <si>
    <t>Quincey</t>
  </si>
  <si>
    <t>Gowland</t>
  </si>
  <si>
    <t>qgowlanddn@jalbum.net#mailto:qgowlanddn@jalbum.net#</t>
  </si>
  <si>
    <t>479-642-9878</t>
  </si>
  <si>
    <t>434 Everett Circle</t>
  </si>
  <si>
    <t>Alina</t>
  </si>
  <si>
    <t>Lockley</t>
  </si>
  <si>
    <t>alockleyn8@behance.net#mailto:alockleyn8@behance.net#</t>
  </si>
  <si>
    <t>937-977-4017</t>
  </si>
  <si>
    <t>5190 Prairieview Crossing</t>
  </si>
  <si>
    <t>Davy</t>
  </si>
  <si>
    <t>Dunsmore</t>
  </si>
  <si>
    <t>ddunsmorehu@deliciousdays.com#mailto:ddunsmorehu@deliciousdays.com#</t>
  </si>
  <si>
    <t>865-498-2284</t>
  </si>
  <si>
    <t>585 Forster Lane</t>
  </si>
  <si>
    <t>Cher</t>
  </si>
  <si>
    <t>Poole</t>
  </si>
  <si>
    <t>cpoole8a@europa.eu#mailto:cpoole8a@europa.eu#</t>
  </si>
  <si>
    <t>443-834-2340</t>
  </si>
  <si>
    <t>64 Superior Avenue</t>
  </si>
  <si>
    <t>Siffre</t>
  </si>
  <si>
    <t>Hellcat</t>
  </si>
  <si>
    <t>shellcatj9@economist.com#mailto:shellcatj9@economist.com#</t>
  </si>
  <si>
    <t>559-122-7163</t>
  </si>
  <si>
    <t>5667 Troy Way</t>
  </si>
  <si>
    <t>Geri</t>
  </si>
  <si>
    <t>Haddock</t>
  </si>
  <si>
    <t>ghaddock54@live.com#mailto:ghaddock54@live.com#</t>
  </si>
  <si>
    <t>501-406-6693</t>
  </si>
  <si>
    <t>1842 Gale Place</t>
  </si>
  <si>
    <t>North Little Rock</t>
  </si>
  <si>
    <t>Glynis</t>
  </si>
  <si>
    <t>Laguerre</t>
  </si>
  <si>
    <t>glaguerrej6@ftc.gov#mailto:glaguerrej6@ftc.gov#</t>
  </si>
  <si>
    <t>336-838-2525</t>
  </si>
  <si>
    <t>492 Arrowood Street</t>
  </si>
  <si>
    <t>Hullbrook</t>
  </si>
  <si>
    <t>nhullbrooklj@accuweather.com#mailto:nhullbrooklj@accuweather.com#</t>
  </si>
  <si>
    <t>714-646-3179</t>
  </si>
  <si>
    <t>129 Bartillon Court</t>
  </si>
  <si>
    <t>Kienan</t>
  </si>
  <si>
    <t>Agiolfinger</t>
  </si>
  <si>
    <t>kagiolfingeri2@reverbnation.com#mailto:kagiolfingeri2@reverbnation.com#</t>
  </si>
  <si>
    <t>303-821-2331</t>
  </si>
  <si>
    <t>1043 Goodland Road</t>
  </si>
  <si>
    <t>Hermie</t>
  </si>
  <si>
    <t>Totterdill</t>
  </si>
  <si>
    <t>htotterdillky@wordpress.org#mailto:htotterdillky@wordpress.org#</t>
  </si>
  <si>
    <t>817-604-2258</t>
  </si>
  <si>
    <t>64 Valley Edge Court</t>
  </si>
  <si>
    <t>Morgan</t>
  </si>
  <si>
    <t>Manske</t>
  </si>
  <si>
    <t>mmanske7c@amazonaws.com#mailto:mmanske7c@amazonaws.com#</t>
  </si>
  <si>
    <t>508-205-2127</t>
  </si>
  <si>
    <t>265 Surrey Park</t>
  </si>
  <si>
    <t>Brockton</t>
  </si>
  <si>
    <t>Buncombe</t>
  </si>
  <si>
    <t>bbuncombeqn@goodreads.com#mailto:bbuncombeqn@goodreads.com#</t>
  </si>
  <si>
    <t>205-757-8485</t>
  </si>
  <si>
    <t>30136 Fairview Hill</t>
  </si>
  <si>
    <t>Ring</t>
  </si>
  <si>
    <t>Potticary</t>
  </si>
  <si>
    <t>rpotticaryni@tinyurl.com#mailto:rpotticaryni@tinyurl.com#</t>
  </si>
  <si>
    <t>386-305-8707</t>
  </si>
  <si>
    <t>91722 Dryden Park</t>
  </si>
  <si>
    <t>Kary</t>
  </si>
  <si>
    <t>Pedro</t>
  </si>
  <si>
    <t>kpedro46@blog.com#mailto:kpedro46@blog.com#</t>
  </si>
  <si>
    <t>214-162-0767</t>
  </si>
  <si>
    <t>665 Glacier Hill Avenue</t>
  </si>
  <si>
    <t>Markos</t>
  </si>
  <si>
    <t>Ede</t>
  </si>
  <si>
    <t>mede1c@diigo.com#mailto:mede1c@diigo.com#</t>
  </si>
  <si>
    <t>323-784-1145</t>
  </si>
  <si>
    <t>74716 Mosinee Lane</t>
  </si>
  <si>
    <t>North Hollywood</t>
  </si>
  <si>
    <t>Raf</t>
  </si>
  <si>
    <t>Cokayne</t>
  </si>
  <si>
    <t>rcokayneh6@sciencedaily.com#mailto:rcokayneh6@sciencedaily.com#</t>
  </si>
  <si>
    <t>651-758-4753</t>
  </si>
  <si>
    <t>61 Monterey Crossing</t>
  </si>
  <si>
    <t>Bealle</t>
  </si>
  <si>
    <t>Ferrolli</t>
  </si>
  <si>
    <t>bferrolli8c@cbsnews.com#mailto:bferrolli8c@cbsnews.com#</t>
  </si>
  <si>
    <t>843-111-2279</t>
  </si>
  <si>
    <t>1704 Cascade Terrace</t>
  </si>
  <si>
    <t>Mart</t>
  </si>
  <si>
    <t>Bettis</t>
  </si>
  <si>
    <t>mbettis6i@sciencedirect.com#mailto:mbettis6i@sciencedirect.com#</t>
  </si>
  <si>
    <t>316-415-9293</t>
  </si>
  <si>
    <t>32 Corry Terrace</t>
  </si>
  <si>
    <t>Gracie</t>
  </si>
  <si>
    <t>Moens</t>
  </si>
  <si>
    <t>gmoensqa@gnu.org#mailto:gmoensqa@gnu.org#</t>
  </si>
  <si>
    <t>480-258-2950</t>
  </si>
  <si>
    <t>8477 Farmco Point</t>
  </si>
  <si>
    <t>Chrissie</t>
  </si>
  <si>
    <t>Gothliff</t>
  </si>
  <si>
    <t>cgothlifffm@jalbum.net#mailto:cgothlifffm@jalbum.net#</t>
  </si>
  <si>
    <t>404-385-2460</t>
  </si>
  <si>
    <t>2972 Ludington Point</t>
  </si>
  <si>
    <t>Riccardo</t>
  </si>
  <si>
    <t>McMurtyr</t>
  </si>
  <si>
    <t>rmcmurtyray@dot.gov#mailto:rmcmurtyray@dot.gov#</t>
  </si>
  <si>
    <t>518-555-9659</t>
  </si>
  <si>
    <t>39 Kenwood Circle</t>
  </si>
  <si>
    <t>Angy</t>
  </si>
  <si>
    <t>Millions</t>
  </si>
  <si>
    <t>amillionspa@hc360.com#mailto:amillionspa@hc360.com#</t>
  </si>
  <si>
    <t>585-907-0841</t>
  </si>
  <si>
    <t>28 Paget Parkway</t>
  </si>
  <si>
    <t>Urbain</t>
  </si>
  <si>
    <t>Tourry</t>
  </si>
  <si>
    <t>utourrylr@delicious.com#mailto:utourrylr@delicious.com#</t>
  </si>
  <si>
    <t>254-171-4580</t>
  </si>
  <si>
    <t>90249 Melody Court</t>
  </si>
  <si>
    <t>Waco</t>
  </si>
  <si>
    <t>Stephenie</t>
  </si>
  <si>
    <t>O' Liddy</t>
  </si>
  <si>
    <t>sobu@squarespace.com#mailto:sobu@squarespace.com#</t>
  </si>
  <si>
    <t>602-885-2988</t>
  </si>
  <si>
    <t>232 Walton Lane</t>
  </si>
  <si>
    <t>Lise</t>
  </si>
  <si>
    <t>Jacklin</t>
  </si>
  <si>
    <t>ljacklinci@hatena.ne.jp#mailto:ljacklinci@hatena.ne.jp#</t>
  </si>
  <si>
    <t>619-375-2080</t>
  </si>
  <si>
    <t>333 Rowland Plaza</t>
  </si>
  <si>
    <t>Ashton</t>
  </si>
  <si>
    <t>Mansion</t>
  </si>
  <si>
    <t>amansion85@china.com.cn#mailto:amansion85@china.com.cn#</t>
  </si>
  <si>
    <t>510-593-1754</t>
  </si>
  <si>
    <t>8303 Golf Course Alley</t>
  </si>
  <si>
    <t>Hetti</t>
  </si>
  <si>
    <t>Capponer</t>
  </si>
  <si>
    <t>hcapponer8k@deviantart.com#mailto:hcapponer8k@deviantart.com#</t>
  </si>
  <si>
    <t>213-437-5475</t>
  </si>
  <si>
    <t>64 Harper Avenue</t>
  </si>
  <si>
    <t>Dudley</t>
  </si>
  <si>
    <t>ydudley9o@salon.com#mailto:ydudley9o@salon.com#</t>
  </si>
  <si>
    <t>202-813-4251</t>
  </si>
  <si>
    <t>45 Susan Place</t>
  </si>
  <si>
    <t>Ernestus</t>
  </si>
  <si>
    <t>Sandbrook</t>
  </si>
  <si>
    <t>esandbrook9v@dagondesign.com#mailto:esandbrook9v@dagondesign.com#</t>
  </si>
  <si>
    <t>510-371-1633</t>
  </si>
  <si>
    <t>6672 Basil Road</t>
  </si>
  <si>
    <t>Hayward</t>
  </si>
  <si>
    <t>Audrie</t>
  </si>
  <si>
    <t>Nuschke</t>
  </si>
  <si>
    <t>anuschke5l@devhub.com#mailto:anuschke5l@devhub.com#</t>
  </si>
  <si>
    <t>585-401-7814</t>
  </si>
  <si>
    <t>85 Westend Point</t>
  </si>
  <si>
    <t>Brnaba</t>
  </si>
  <si>
    <t>Vasilechko</t>
  </si>
  <si>
    <t>bvasilechkon8@unblog.fr#mailto:bvasilechkon8@unblog.fr#</t>
  </si>
  <si>
    <t>816-391-5666</t>
  </si>
  <si>
    <t>71 Melody Park</t>
  </si>
  <si>
    <t>Sharleen</t>
  </si>
  <si>
    <t>Ricciardo</t>
  </si>
  <si>
    <t>sricciardo57@creativecommons.org#mailto:sricciardo57@creativecommons.org#</t>
  </si>
  <si>
    <t>325-170-7863</t>
  </si>
  <si>
    <t>871 Cody Circle</t>
  </si>
  <si>
    <t>Daven</t>
  </si>
  <si>
    <t>Tondeur</t>
  </si>
  <si>
    <t>dtondeura@baidu.com#mailto:dtondeura@baidu.com#</t>
  </si>
  <si>
    <t>903-501-4121</t>
  </si>
  <si>
    <t>37 South Parkway</t>
  </si>
  <si>
    <t>Longview</t>
  </si>
  <si>
    <t>Amitie</t>
  </si>
  <si>
    <t>Alyokhin</t>
  </si>
  <si>
    <t>aalyokhinho@imageshack.us#mailto:aalyokhinho@imageshack.us#</t>
  </si>
  <si>
    <t>215-968-5092</t>
  </si>
  <si>
    <t>86840 Mayfield Trail</t>
  </si>
  <si>
    <t>Courtnay</t>
  </si>
  <si>
    <t>Cassell</t>
  </si>
  <si>
    <t>ccassellq3@japanpost.jp#mailto:ccassellq3@japanpost.jp#</t>
  </si>
  <si>
    <t>781-658-7114</t>
  </si>
  <si>
    <t>802 Oriole Avenue</t>
  </si>
  <si>
    <t>Cambridge</t>
  </si>
  <si>
    <t>Myriam</t>
  </si>
  <si>
    <t>Ravenscroftt</t>
  </si>
  <si>
    <t>mravenscrofttap@vinaora.com#mailto:mravenscrofttap@vinaora.com#</t>
  </si>
  <si>
    <t>402-701-2282</t>
  </si>
  <si>
    <t>91864 Warner Way</t>
  </si>
  <si>
    <t>Cruz</t>
  </si>
  <si>
    <t>ccruzcn@ca.gov#mailto:ccruzcn@ca.gov#</t>
  </si>
  <si>
    <t>415-232-2349</t>
  </si>
  <si>
    <t>6334 Hazelcrest Crossing</t>
  </si>
  <si>
    <t>Sibby</t>
  </si>
  <si>
    <t>Fishe</t>
  </si>
  <si>
    <t>sfishepe@163.com#mailto:sfishepe@163.com#</t>
  </si>
  <si>
    <t>646-291-0029</t>
  </si>
  <si>
    <t>12881 Northwestern Street</t>
  </si>
  <si>
    <t>Angel</t>
  </si>
  <si>
    <t>Ainscow</t>
  </si>
  <si>
    <t>aainscow1y@fastcompany.com#mailto:aainscow1y@fastcompany.com#</t>
  </si>
  <si>
    <t>425-634-2972</t>
  </si>
  <si>
    <t>25668 Hovde Crossing</t>
  </si>
  <si>
    <t>Nanny</t>
  </si>
  <si>
    <t>Olsson</t>
  </si>
  <si>
    <t>nolsson50@hc360.com#mailto:nolsson50@hc360.com#</t>
  </si>
  <si>
    <t>702-671-1145</t>
  </si>
  <si>
    <t>613 Sage Way</t>
  </si>
  <si>
    <t>Mimi</t>
  </si>
  <si>
    <t>Tomasik</t>
  </si>
  <si>
    <t>mtomasik9i@shareasale.com#mailto:mtomasik9i@shareasale.com#</t>
  </si>
  <si>
    <t>325-852-7266</t>
  </si>
  <si>
    <t>30211 1st Drive</t>
  </si>
  <si>
    <t>Hearse</t>
  </si>
  <si>
    <t>whearseno@liveinternet.ru#mailto:whearseno@liveinternet.ru#</t>
  </si>
  <si>
    <t>386-736-9111</t>
  </si>
  <si>
    <t>59559 Rieder Road</t>
  </si>
  <si>
    <t>Harcourt</t>
  </si>
  <si>
    <t>dharcourthv@is.gd#mailto:dharcourthv@is.gd#</t>
  </si>
  <si>
    <t>316-555-5313</t>
  </si>
  <si>
    <t>2901 Sunnyside Trail</t>
  </si>
  <si>
    <t>Ailee</t>
  </si>
  <si>
    <t>Chantrell</t>
  </si>
  <si>
    <t>achantrell7i@pagesperso-orange.fr#mailto:achantrell7i@pagesperso-orange.fr#</t>
  </si>
  <si>
    <t>402-408-1057</t>
  </si>
  <si>
    <t>4717 Buena Vista Junction</t>
  </si>
  <si>
    <t>Charmion</t>
  </si>
  <si>
    <t>Le Gassick</t>
  </si>
  <si>
    <t>clecm@miibeian.gov.cn#mailto:clecm@miibeian.gov.cn#</t>
  </si>
  <si>
    <t>318-709-1564</t>
  </si>
  <si>
    <t>245 Hovde Trail</t>
  </si>
  <si>
    <t>Dorella</t>
  </si>
  <si>
    <t>Saxton</t>
  </si>
  <si>
    <t>dsaxton96@cornell.edu#mailto:dsaxton96@cornell.edu#</t>
  </si>
  <si>
    <t>404-165-3184</t>
  </si>
  <si>
    <t>48 Prairieview Crossing</t>
  </si>
  <si>
    <t>Tadd</t>
  </si>
  <si>
    <t>Ind</t>
  </si>
  <si>
    <t>tindoo@globo.com#mailto:tindoo@globo.com#</t>
  </si>
  <si>
    <t>850-249-4444</t>
  </si>
  <si>
    <t>596 Mccormick Way</t>
  </si>
  <si>
    <t>Sara</t>
  </si>
  <si>
    <t>Gruszka</t>
  </si>
  <si>
    <t>sgruszkanv@yellowpages.com#mailto:sgruszkanv@yellowpages.com#</t>
  </si>
  <si>
    <t>773-719-5988</t>
  </si>
  <si>
    <t>80942 Crest Line Crossing</t>
  </si>
  <si>
    <t>Ezequiel</t>
  </si>
  <si>
    <t>Blakeden</t>
  </si>
  <si>
    <t>eblakedenhc@imgur.com#mailto:eblakedenhc@imgur.com#</t>
  </si>
  <si>
    <t>502-452-5341</t>
  </si>
  <si>
    <t>24 Stone Corner Circle</t>
  </si>
  <si>
    <t>McConnell</t>
  </si>
  <si>
    <t>mmcconnell2h@ning.com#mailto:mmcconnell2h@ning.com#</t>
  </si>
  <si>
    <t>520-791-7119</t>
  </si>
  <si>
    <t>25 Maywood Point</t>
  </si>
  <si>
    <t>Doe</t>
  </si>
  <si>
    <t>O'Luby</t>
  </si>
  <si>
    <t>doluby5t@pcworld.com#mailto:doluby5t@pcworld.com#</t>
  </si>
  <si>
    <t>907-578-9972</t>
  </si>
  <si>
    <t>3035 Sunfield Trail</t>
  </si>
  <si>
    <t>Zora</t>
  </si>
  <si>
    <t>Rossetti</t>
  </si>
  <si>
    <t>zrossettii7@wordpress.org#mailto:zrossettii7@wordpress.org#</t>
  </si>
  <si>
    <t>202-832-5341</t>
  </si>
  <si>
    <t>83 Maywood Point</t>
  </si>
  <si>
    <t>Sibelle</t>
  </si>
  <si>
    <t>Vassie</t>
  </si>
  <si>
    <t>svassie59@cam.ac.uk#mailto:svassie59@cam.ac.uk#</t>
  </si>
  <si>
    <t>408-645-0310</t>
  </si>
  <si>
    <t>40 Alpine Way</t>
  </si>
  <si>
    <t>Phaidra</t>
  </si>
  <si>
    <t>Ingerson</t>
  </si>
  <si>
    <t>pingerson9f@webmd.com#mailto:pingerson9f@webmd.com#</t>
  </si>
  <si>
    <t>520-216-8240</t>
  </si>
  <si>
    <t>968 Green Ridge Road</t>
  </si>
  <si>
    <t>Gallaher</t>
  </si>
  <si>
    <t>ggallaherhm@newsvine.com#mailto:ggallaherhm@newsvine.com#</t>
  </si>
  <si>
    <t>602-754-4213</t>
  </si>
  <si>
    <t>22 Karstens Terrace</t>
  </si>
  <si>
    <t>Jeanine</t>
  </si>
  <si>
    <t>Merit</t>
  </si>
  <si>
    <t>jmeritib@sphinn.com#mailto:jmeritib@sphinn.com#</t>
  </si>
  <si>
    <t>608-370-2421</t>
  </si>
  <si>
    <t>171 Iowa Parkway</t>
  </si>
  <si>
    <t>Jock</t>
  </si>
  <si>
    <t>Spurett</t>
  </si>
  <si>
    <t>jspurettt@exblog.jp#mailto:jspurettt@exblog.jp#</t>
  </si>
  <si>
    <t>706-970-2520</t>
  </si>
  <si>
    <t>54 Continental Hill</t>
  </si>
  <si>
    <t>Shell</t>
  </si>
  <si>
    <t>Huyghe</t>
  </si>
  <si>
    <t>shuyghe11@redcross.org#mailto:shuyghe11@redcross.org#</t>
  </si>
  <si>
    <t>228-248-7197</t>
  </si>
  <si>
    <t>93576 Talisman Center</t>
  </si>
  <si>
    <t>Biloxi</t>
  </si>
  <si>
    <t>Orelee</t>
  </si>
  <si>
    <t>Leeves</t>
  </si>
  <si>
    <t>oleevesmc@naver.com#mailto:oleevesmc@naver.com#</t>
  </si>
  <si>
    <t>501-928-9385</t>
  </si>
  <si>
    <t>1490 Stone Corner Point</t>
  </si>
  <si>
    <t>Konstanze</t>
  </si>
  <si>
    <t>khearsepd@jugem.jp#mailto:khearsepd@jugem.jp#</t>
  </si>
  <si>
    <t>330-562-6385</t>
  </si>
  <si>
    <t>6796 3rd Drive</t>
  </si>
  <si>
    <t>Tannie</t>
  </si>
  <si>
    <t>Warlock</t>
  </si>
  <si>
    <t>twarlock1x@geocities.com#mailto:twarlock1x@geocities.com#</t>
  </si>
  <si>
    <t>330-458-1327</t>
  </si>
  <si>
    <t>525 Little Fleur Terrace</t>
  </si>
  <si>
    <t>Quincy</t>
  </si>
  <si>
    <t>Gors</t>
  </si>
  <si>
    <t>qgorsc3@wikipedia.org#mailto:qgorsc3@wikipedia.org#</t>
  </si>
  <si>
    <t>302-330-6339</t>
  </si>
  <si>
    <t>81035 Coolidge Way</t>
  </si>
  <si>
    <t>Roi</t>
  </si>
  <si>
    <t>Marchand</t>
  </si>
  <si>
    <t>rmarchandhj@google.ru#mailto:rmarchandhj@google.ru#</t>
  </si>
  <si>
    <t>970-826-7483</t>
  </si>
  <si>
    <t>46653 Lunder Circle</t>
  </si>
  <si>
    <t>Karim</t>
  </si>
  <si>
    <t>Coen</t>
  </si>
  <si>
    <t>kcoen29@loc.gov#mailto:kcoen29@loc.gov#</t>
  </si>
  <si>
    <t>912-210-1194</t>
  </si>
  <si>
    <t>6922 Golf View Junction</t>
  </si>
  <si>
    <t>Brittney</t>
  </si>
  <si>
    <t>Whiteman</t>
  </si>
  <si>
    <t>bwhitemanpf@dailymail.co.uk#mailto:bwhitemanpf@dailymail.co.uk#</t>
  </si>
  <si>
    <t>509-388-3211</t>
  </si>
  <si>
    <t>64 Iowa Pass</t>
  </si>
  <si>
    <t>Neil</t>
  </si>
  <si>
    <t>Pitsall</t>
  </si>
  <si>
    <t>npitsalloa@baidu.com#mailto:npitsalloa@baidu.com#</t>
  </si>
  <si>
    <t>772-401-1034</t>
  </si>
  <si>
    <t>812 Londonderry Junction</t>
  </si>
  <si>
    <t>Port Saint Lucie</t>
  </si>
  <si>
    <t>Cobbie</t>
  </si>
  <si>
    <t>Tunny</t>
  </si>
  <si>
    <t>ctunnyhk@nytimes.com#mailto:ctunnyhk@nytimes.com#</t>
  </si>
  <si>
    <t>202-209-1121</t>
  </si>
  <si>
    <t>2690 Grayhawk Way</t>
  </si>
  <si>
    <t>Leif</t>
  </si>
  <si>
    <t>Bleakley</t>
  </si>
  <si>
    <t>lbleakley86@w3.org#mailto:lbleakley86@w3.org#</t>
  </si>
  <si>
    <t>314-621-3413</t>
  </si>
  <si>
    <t>68562 Eastwood Pass</t>
  </si>
  <si>
    <t>Randolph</t>
  </si>
  <si>
    <t>Seson</t>
  </si>
  <si>
    <t>rseson7w@google.it#mailto:rseson7w@google.it#</t>
  </si>
  <si>
    <t>636-849-9769</t>
  </si>
  <si>
    <t>58 Farmco Point</t>
  </si>
  <si>
    <t>Anitra</t>
  </si>
  <si>
    <t>Colenutt</t>
  </si>
  <si>
    <t>acolenuttmu@ask.com#mailto:acolenuttmu@ask.com#</t>
  </si>
  <si>
    <t>216-591-0512</t>
  </si>
  <si>
    <t>72 Springs Terrace</t>
  </si>
  <si>
    <t>Cleveland</t>
  </si>
  <si>
    <t>Persis</t>
  </si>
  <si>
    <t>Christer</t>
  </si>
  <si>
    <t>pchristerhx@businesswire.com#mailto:pchristerhx@businesswire.com#</t>
  </si>
  <si>
    <t>325-341-0824</t>
  </si>
  <si>
    <t>15687 Del Sol Court</t>
  </si>
  <si>
    <t>Polini</t>
  </si>
  <si>
    <t>gpolinidr@howstuffworks.com#mailto:gpolinidr@howstuffworks.com#</t>
  </si>
  <si>
    <t>972-141-8548</t>
  </si>
  <si>
    <t>8562 Waxwing Alley</t>
  </si>
  <si>
    <t>Heatherington</t>
  </si>
  <si>
    <t>eheatherington2p@google.fr#mailto:eheatherington2p@google.fr#</t>
  </si>
  <si>
    <t>402-204-9922</t>
  </si>
  <si>
    <t>25448 Truax Alley</t>
  </si>
  <si>
    <t>Marty</t>
  </si>
  <si>
    <t>Tokley</t>
  </si>
  <si>
    <t>mtokley66@topsy.com#mailto:mtokley66@topsy.com#</t>
  </si>
  <si>
    <t>410-659-2397</t>
  </si>
  <si>
    <t>9650 Nevada Road</t>
  </si>
  <si>
    <t>Maryl</t>
  </si>
  <si>
    <t>Mathet</t>
  </si>
  <si>
    <t>mmathetj1@cargocollective.com#mailto:mmathetj1@cargocollective.com#</t>
  </si>
  <si>
    <t>704-292-9160</t>
  </si>
  <si>
    <t>86184 Gerald Place</t>
  </si>
  <si>
    <t>Olav</t>
  </si>
  <si>
    <t>Wisbey</t>
  </si>
  <si>
    <t>owisbeyr9@microsoft.com#mailto:owisbeyr9@microsoft.com#</t>
  </si>
  <si>
    <t>309-910-6377</t>
  </si>
  <si>
    <t>32 Anniversary Alley</t>
  </si>
  <si>
    <t>Idalia</t>
  </si>
  <si>
    <t>Arnowitz</t>
  </si>
  <si>
    <t>iarnowitzn6@bloomberg.com#mailto:iarnowitzn6@bloomberg.com#</t>
  </si>
  <si>
    <t>303-664-6664</t>
  </si>
  <si>
    <t>37582 Alpine Parkway</t>
  </si>
  <si>
    <t>Armin</t>
  </si>
  <si>
    <t>Measen</t>
  </si>
  <si>
    <t>ameasenbt@hubpages.com#mailto:ameasenbt@hubpages.com#</t>
  </si>
  <si>
    <t>862-394-4120</t>
  </si>
  <si>
    <t>934 Shasta Terrace</t>
  </si>
  <si>
    <t>Sallyann</t>
  </si>
  <si>
    <t>Revington</t>
  </si>
  <si>
    <t>srevington5b@de.vu#mailto:srevington5b@de.vu#</t>
  </si>
  <si>
    <t>205-266-7499</t>
  </si>
  <si>
    <t>291 Farmco Plaza</t>
  </si>
  <si>
    <t>Emelina</t>
  </si>
  <si>
    <t>Nestle</t>
  </si>
  <si>
    <t>enestle3o@mac.com#mailto:enestle3o@mac.com#</t>
  </si>
  <si>
    <t>212-140-2024</t>
  </si>
  <si>
    <t>79830 Prairieview Terrace</t>
  </si>
  <si>
    <t>Mair</t>
  </si>
  <si>
    <t>Mallabar</t>
  </si>
  <si>
    <t>mmallabarc5@buzzfeed.com#mailto:mmallabarc5@buzzfeed.com#</t>
  </si>
  <si>
    <t>612-620-4583</t>
  </si>
  <si>
    <t>26142 Eliot Center</t>
  </si>
  <si>
    <t>Atwood</t>
  </si>
  <si>
    <t>gatwood6i@stanford.edu#mailto:gatwood6i@stanford.edu#</t>
  </si>
  <si>
    <t>414-624-7175</t>
  </si>
  <si>
    <t>31 Stephen Trail</t>
  </si>
  <si>
    <t>Miltie</t>
  </si>
  <si>
    <t>Menlove</t>
  </si>
  <si>
    <t>mmenlovelb@sbwire.com#mailto:mmenlovelb@sbwire.com#</t>
  </si>
  <si>
    <t>559-325-0924</t>
  </si>
  <si>
    <t>6792 International Lane</t>
  </si>
  <si>
    <t>Chaunce</t>
  </si>
  <si>
    <t>Pardi</t>
  </si>
  <si>
    <t>cpardidp@wordpress.com#mailto:cpardidp@wordpress.com#</t>
  </si>
  <si>
    <t>605-320-8491</t>
  </si>
  <si>
    <t>81853 Lighthouse Bay Road</t>
  </si>
  <si>
    <t>Richie</t>
  </si>
  <si>
    <t>Domoney</t>
  </si>
  <si>
    <t>rdomoney10@washingtonpost.com#mailto:rdomoney10@washingtonpost.com#</t>
  </si>
  <si>
    <t>919-366-1962</t>
  </si>
  <si>
    <t>38 Maple Avenue</t>
  </si>
  <si>
    <t>Raleigh</t>
  </si>
  <si>
    <t>Gabrielle</t>
  </si>
  <si>
    <t>Willans</t>
  </si>
  <si>
    <t>gwillansih@yahoo.com#mailto:gwillansih@yahoo.com#</t>
  </si>
  <si>
    <t>503-181-7765</t>
  </si>
  <si>
    <t>49 Kingsford Road</t>
  </si>
  <si>
    <t>Beaverton</t>
  </si>
  <si>
    <t>Abramovitz</t>
  </si>
  <si>
    <t>babramovitzep@about.com#mailto:babramovitzep@about.com#</t>
  </si>
  <si>
    <t>605-977-4274</t>
  </si>
  <si>
    <t>732 Killdeer Way</t>
  </si>
  <si>
    <t>Gabe</t>
  </si>
  <si>
    <t>Craise</t>
  </si>
  <si>
    <t>gcraiseo1@weibo.com#mailto:gcraiseo1@weibo.com#</t>
  </si>
  <si>
    <t>507-762-9532</t>
  </si>
  <si>
    <t>47 Brickson Park Court</t>
  </si>
  <si>
    <t>Arvy</t>
  </si>
  <si>
    <t>Farris</t>
  </si>
  <si>
    <t>afarris5j@mediafire.com#mailto:afarris5j@mediafire.com#</t>
  </si>
  <si>
    <t>650-945-7231</t>
  </si>
  <si>
    <t>9547 Butternut Street</t>
  </si>
  <si>
    <t>Fran</t>
  </si>
  <si>
    <t>Barnsdale</t>
  </si>
  <si>
    <t>fbarnsdaleea@stanford.edu#mailto:fbarnsdaleea@stanford.edu#</t>
  </si>
  <si>
    <t>808-413-3948</t>
  </si>
  <si>
    <t>285 Spenser Circle</t>
  </si>
  <si>
    <t>Gary</t>
  </si>
  <si>
    <t>Beadel</t>
  </si>
  <si>
    <t>gbeadel7t@spiegel.de#mailto:gbeadel7t@spiegel.de#</t>
  </si>
  <si>
    <t>919-815-1176</t>
  </si>
  <si>
    <t>5832 Dovetail Street</t>
  </si>
  <si>
    <t>Crin</t>
  </si>
  <si>
    <t>Mahady</t>
  </si>
  <si>
    <t>cmahadyik@1und1.de#mailto:cmahadyik@1und1.de#</t>
  </si>
  <si>
    <t>210-477-4846</t>
  </si>
  <si>
    <t>4786 Spenser Trail</t>
  </si>
  <si>
    <t>Ulrica</t>
  </si>
  <si>
    <t>Kopecka</t>
  </si>
  <si>
    <t>ukopecka4h@ox.ac.uk#mailto:ukopecka4h@ox.ac.uk#</t>
  </si>
  <si>
    <t>612-774-3312</t>
  </si>
  <si>
    <t>339 Cambridge Park</t>
  </si>
  <si>
    <t>Sheerin</t>
  </si>
  <si>
    <t>bsheerinu@php.net#mailto:bsheerinu@php.net#</t>
  </si>
  <si>
    <t>805-933-1947</t>
  </si>
  <si>
    <t>77890 Gina Terrace</t>
  </si>
  <si>
    <t>Wilt</t>
  </si>
  <si>
    <t>Clampton</t>
  </si>
  <si>
    <t>wclamptonjc@pen.io#mailto:wclamptonjc@pen.io#</t>
  </si>
  <si>
    <t>615-618-6057</t>
  </si>
  <si>
    <t>80805 Garrison Court</t>
  </si>
  <si>
    <t>Gabi</t>
  </si>
  <si>
    <t>Haet</t>
  </si>
  <si>
    <t>ghaethj@npr.org#mailto:ghaethj@npr.org#</t>
  </si>
  <si>
    <t>425-603-2806</t>
  </si>
  <si>
    <t>28 Chinook Crossing</t>
  </si>
  <si>
    <t>Eb</t>
  </si>
  <si>
    <t>Jurczik</t>
  </si>
  <si>
    <t>ejurczik1j@booking.com#mailto:ejurczik1j@booking.com#</t>
  </si>
  <si>
    <t>571-790-1482</t>
  </si>
  <si>
    <t>58320 Browning Lane</t>
  </si>
  <si>
    <t>Lonnie</t>
  </si>
  <si>
    <t>Shera</t>
  </si>
  <si>
    <t>lshera4f@opera.com#mailto:lshera4f@opera.com#</t>
  </si>
  <si>
    <t>865-940-6634</t>
  </si>
  <si>
    <t>1678 Chive Junction</t>
  </si>
  <si>
    <t>Brittan</t>
  </si>
  <si>
    <t>Reubens</t>
  </si>
  <si>
    <t>breubens76@taobao.com#mailto:breubens76@taobao.com#</t>
  </si>
  <si>
    <t>804-531-6324</t>
  </si>
  <si>
    <t>39 Burning Wood Place</t>
  </si>
  <si>
    <t>Dugald</t>
  </si>
  <si>
    <t>Shuter</t>
  </si>
  <si>
    <t>dshuterl0@dot.gov#mailto:dshuterl0@dot.gov#</t>
  </si>
  <si>
    <t>614-985-9404</t>
  </si>
  <si>
    <t>388 Southridge Street</t>
  </si>
  <si>
    <t>Starr</t>
  </si>
  <si>
    <t>Conochie</t>
  </si>
  <si>
    <t>sconochie8k@networksolutions.com#mailto:sconochie8k@networksolutions.com#</t>
  </si>
  <si>
    <t>201-627-1196</t>
  </si>
  <si>
    <t>43846 Lakewood Point</t>
  </si>
  <si>
    <t>Gosnoll</t>
  </si>
  <si>
    <t>ggosnoll2p@google.com.hk#mailto:ggosnoll2p@google.com.hk#</t>
  </si>
  <si>
    <t>801-792-1006</t>
  </si>
  <si>
    <t>94 Stuart Place</t>
  </si>
  <si>
    <t>Duxbury</t>
  </si>
  <si>
    <t>sduxbury2c@dell.com#mailto:sduxbury2c@dell.com#</t>
  </si>
  <si>
    <t>405-718-3365</t>
  </si>
  <si>
    <t>25 Forest Dale Circle</t>
  </si>
  <si>
    <t>Cronk</t>
  </si>
  <si>
    <t>rcronk30@europa.eu#mailto:rcronk30@europa.eu#</t>
  </si>
  <si>
    <t>713-321-8463</t>
  </si>
  <si>
    <t>82209 Helena Crossing</t>
  </si>
  <si>
    <t>Corrine</t>
  </si>
  <si>
    <t>Hurtic</t>
  </si>
  <si>
    <t>churticoc@infoseek.co.jp#mailto:churticoc@infoseek.co.jp#</t>
  </si>
  <si>
    <t>405-949-8485</t>
  </si>
  <si>
    <t>475 Blackbird Street</t>
  </si>
  <si>
    <t>Melosa</t>
  </si>
  <si>
    <t>Heasley</t>
  </si>
  <si>
    <t>mheasleyd1@cnet.com#mailto:mheasleyd1@cnet.com#</t>
  </si>
  <si>
    <t>507-757-2143</t>
  </si>
  <si>
    <t>7819 Westerfield Lane</t>
  </si>
  <si>
    <t>Ferrel</t>
  </si>
  <si>
    <t>Colpus</t>
  </si>
  <si>
    <t>fcolpus9b@prlog.org#mailto:fcolpus9b@prlog.org#</t>
  </si>
  <si>
    <t>510-866-2443</t>
  </si>
  <si>
    <t>39745 Oak Valley Circle</t>
  </si>
  <si>
    <t>Bennie</t>
  </si>
  <si>
    <t>Petera</t>
  </si>
  <si>
    <t>bpeteragb@wufoo.com#mailto:bpeteragb@wufoo.com#</t>
  </si>
  <si>
    <t>404-557-0175</t>
  </si>
  <si>
    <t>2278 Corscot Court</t>
  </si>
  <si>
    <t>Misti</t>
  </si>
  <si>
    <t>Vose</t>
  </si>
  <si>
    <t>mvosemk@hugedomains.com#mailto:mvosemk@hugedomains.com#</t>
  </si>
  <si>
    <t>617-567-1451</t>
  </si>
  <si>
    <t>625 Larry Pass</t>
  </si>
  <si>
    <t>Alcock</t>
  </si>
  <si>
    <t>salcocknx@mtv.com#mailto:salcocknx@mtv.com#</t>
  </si>
  <si>
    <t>808-627-6301</t>
  </si>
  <si>
    <t>18152 Forest Dale Crossing</t>
  </si>
  <si>
    <t>Duffie</t>
  </si>
  <si>
    <t>Wolton</t>
  </si>
  <si>
    <t>dwoltonay@engadget.com#mailto:dwoltonay@engadget.com#</t>
  </si>
  <si>
    <t>858-262-1743</t>
  </si>
  <si>
    <t>1520 North Park</t>
  </si>
  <si>
    <t>Joachim</t>
  </si>
  <si>
    <t>Carass</t>
  </si>
  <si>
    <t>jcarass7r@webeden.co.uk#mailto:jcarass7r@webeden.co.uk#</t>
  </si>
  <si>
    <t>347-450-8545</t>
  </si>
  <si>
    <t>64487 Vermont Place</t>
  </si>
  <si>
    <t>Lucille</t>
  </si>
  <si>
    <t>lmonnoyerc@nyu.edu#mailto:lmonnoyerc@nyu.edu#</t>
  </si>
  <si>
    <t>704-334-7791</t>
  </si>
  <si>
    <t>15174 Ryan Center</t>
  </si>
  <si>
    <t>Tabbatha</t>
  </si>
  <si>
    <t>Little</t>
  </si>
  <si>
    <t>tlittlejd@liveinternet.ru#mailto:tlittlejd@liveinternet.ru#</t>
  </si>
  <si>
    <t>202-497-2434</t>
  </si>
  <si>
    <t>38 Carpenter Lane</t>
  </si>
  <si>
    <t>Prowse</t>
  </si>
  <si>
    <t>nprowseps@nationalgeographic.com#mailto:nprowseps@nationalgeographic.com#</t>
  </si>
  <si>
    <t>501-163-7051</t>
  </si>
  <si>
    <t>3907 Mayer Drive</t>
  </si>
  <si>
    <t>Flin</t>
  </si>
  <si>
    <t>Inkin</t>
  </si>
  <si>
    <t>finkinb5@economist.com#mailto:finkinb5@economist.com#</t>
  </si>
  <si>
    <t>203-126-0625</t>
  </si>
  <si>
    <t>84408 Helena Circle</t>
  </si>
  <si>
    <t>Waterbury</t>
  </si>
  <si>
    <t>Isaiah</t>
  </si>
  <si>
    <t>Arrol</t>
  </si>
  <si>
    <t>iarrolog@bloglines.com#mailto:iarrolog@bloglines.com#</t>
  </si>
  <si>
    <t>215-379-3587</t>
  </si>
  <si>
    <t>95155 Mayer Circle</t>
  </si>
  <si>
    <t>Berna</t>
  </si>
  <si>
    <t>MacDermott</t>
  </si>
  <si>
    <t>bmacdermottpj@flickr.com#mailto:bmacdermottpj@flickr.com#</t>
  </si>
  <si>
    <t>765-837-3978</t>
  </si>
  <si>
    <t>853 Sullivan Way</t>
  </si>
  <si>
    <t>Curm</t>
  </si>
  <si>
    <t>bcurme4@umich.edu#mailto:bcurme4@umich.edu#</t>
  </si>
  <si>
    <t>713-686-0064</t>
  </si>
  <si>
    <t>5566 Eggendart Court</t>
  </si>
  <si>
    <t>Marchall</t>
  </si>
  <si>
    <t>Scholard</t>
  </si>
  <si>
    <t>mscholard2z@blinklist.com#mailto:mscholard2z@blinklist.com#</t>
  </si>
  <si>
    <t>254-866-4338</t>
  </si>
  <si>
    <t>7918 Bay Pass</t>
  </si>
  <si>
    <t>Gatesville</t>
  </si>
  <si>
    <t>Derril</t>
  </si>
  <si>
    <t>Durran</t>
  </si>
  <si>
    <t>ddurran9j@eepurl.com#mailto:ddurran9j@eepurl.com#</t>
  </si>
  <si>
    <t>478-598-9325</t>
  </si>
  <si>
    <t>1319 Acker Alley</t>
  </si>
  <si>
    <t>Britteny</t>
  </si>
  <si>
    <t>Turnell</t>
  </si>
  <si>
    <t>bturnell3i@java.com#mailto:bturnell3i@java.com#</t>
  </si>
  <si>
    <t>608-830-7602</t>
  </si>
  <si>
    <t>1361 Springview Place</t>
  </si>
  <si>
    <t>Thor</t>
  </si>
  <si>
    <t>Illiston</t>
  </si>
  <si>
    <t>tillistonmj@prlog.org#mailto:tillistonmj@prlog.org#</t>
  </si>
  <si>
    <t>313-494-1547</t>
  </si>
  <si>
    <t>27 Lakeland Terrace</t>
  </si>
  <si>
    <t>Chase</t>
  </si>
  <si>
    <t>Gherardesci</t>
  </si>
  <si>
    <t>cgherardescipa@altervista.org#mailto:cgherardescipa@altervista.org#</t>
  </si>
  <si>
    <t>217-624-5917</t>
  </si>
  <si>
    <t>36885 Rusk Crossing</t>
  </si>
  <si>
    <t>Vyky</t>
  </si>
  <si>
    <t>Stobbie</t>
  </si>
  <si>
    <t>vstobbieae@diigo.com#mailto:vstobbieae@diigo.com#</t>
  </si>
  <si>
    <t>515-154-6571</t>
  </si>
  <si>
    <t>7632 Rutledge Hill</t>
  </si>
  <si>
    <t>Lonni</t>
  </si>
  <si>
    <t>Lockner</t>
  </si>
  <si>
    <t>llockner5c@pen.io#mailto:llockner5c@pen.io#</t>
  </si>
  <si>
    <t>806-409-4752</t>
  </si>
  <si>
    <t>51 Summerview Way</t>
  </si>
  <si>
    <t>Nettie</t>
  </si>
  <si>
    <t>Overel</t>
  </si>
  <si>
    <t>noverel1y@taobao.com#mailto:noverel1y@taobao.com#</t>
  </si>
  <si>
    <t>813-890-7978</t>
  </si>
  <si>
    <t>357 Graedel Court</t>
  </si>
  <si>
    <t>Jasen</t>
  </si>
  <si>
    <t>Lattka</t>
  </si>
  <si>
    <t>jlattka2f@tuttocitta.it#mailto:jlattka2f@tuttocitta.it#</t>
  </si>
  <si>
    <t>989-319-4673</t>
  </si>
  <si>
    <t>45582 Loftsgordon Plaza</t>
  </si>
  <si>
    <t>Rasla</t>
  </si>
  <si>
    <t>Greening</t>
  </si>
  <si>
    <t>rgreening1f@webeden.co.uk#mailto:rgreening1f@webeden.co.uk#</t>
  </si>
  <si>
    <t>806-639-5980</t>
  </si>
  <si>
    <t>495 Hauk Court</t>
  </si>
  <si>
    <t>Aylmar</t>
  </si>
  <si>
    <t>Cornick</t>
  </si>
  <si>
    <t>acornickg2@spiegel.de#mailto:acornickg2@spiegel.de#</t>
  </si>
  <si>
    <t>713-176-9018</t>
  </si>
  <si>
    <t>59 Petterle Road</t>
  </si>
  <si>
    <t>Elvina</t>
  </si>
  <si>
    <t>Nornasell</t>
  </si>
  <si>
    <t>enornasell3v@vkontakte.ru#mailto:enornasell3v@vkontakte.ru#</t>
  </si>
  <si>
    <t>571-947-0275</t>
  </si>
  <si>
    <t>44 Butterfield Trail</t>
  </si>
  <si>
    <t>Merrifield</t>
  </si>
  <si>
    <t>Emyle</t>
  </si>
  <si>
    <t>Capron</t>
  </si>
  <si>
    <t>ecapron4l@tripadvisor.com#mailto:ecapron4l@tripadvisor.com#</t>
  </si>
  <si>
    <t>224-891-4108</t>
  </si>
  <si>
    <t>335 Lake View Park</t>
  </si>
  <si>
    <t>Kimmie</t>
  </si>
  <si>
    <t>Bucke</t>
  </si>
  <si>
    <t>kbuckepn@4shared.com#mailto:kbuckepn@4shared.com#</t>
  </si>
  <si>
    <t>312-463-0682</t>
  </si>
  <si>
    <t>933 Prentice Way</t>
  </si>
  <si>
    <t>Aili</t>
  </si>
  <si>
    <t>Stockey</t>
  </si>
  <si>
    <t>astockey3d@irs.gov#mailto:astockey3d@irs.gov#</t>
  </si>
  <si>
    <t>617-830-3938</t>
  </si>
  <si>
    <t>90 Northfield Court</t>
  </si>
  <si>
    <t>Lynn</t>
  </si>
  <si>
    <t>Ardene</t>
  </si>
  <si>
    <t>Davidi</t>
  </si>
  <si>
    <t>adavidih9@vinaora.com#mailto:adavidih9@vinaora.com#</t>
  </si>
  <si>
    <t>516-277-4707</t>
  </si>
  <si>
    <t>7695 Crest Line Place</t>
  </si>
  <si>
    <t>New Hyde Park</t>
  </si>
  <si>
    <t>Myca</t>
  </si>
  <si>
    <t>Kitchinghan</t>
  </si>
  <si>
    <t>mkitchinghan5p@utexas.edu#mailto:mkitchinghan5p@utexas.edu#</t>
  </si>
  <si>
    <t>602-327-8475</t>
  </si>
  <si>
    <t>47 Mesta Pass</t>
  </si>
  <si>
    <t>Yerby</t>
  </si>
  <si>
    <t>byerbymh@oakley.com#mailto:byerbymh@oakley.com#</t>
  </si>
  <si>
    <t>502-891-2898</t>
  </si>
  <si>
    <t>31 Dixon Place</t>
  </si>
  <si>
    <t>Cristen</t>
  </si>
  <si>
    <t>Elles</t>
  </si>
  <si>
    <t>cellesgw@barnesandnoble.com#mailto:cellesgw@barnesandnoble.com#</t>
  </si>
  <si>
    <t>619-232-1557</t>
  </si>
  <si>
    <t>2714 Walton Park</t>
  </si>
  <si>
    <t>Ariel</t>
  </si>
  <si>
    <t>Brogan</t>
  </si>
  <si>
    <t>abrogang8@bandcamp.com#mailto:abrogang8@bandcamp.com#</t>
  </si>
  <si>
    <t>361-774-9192</t>
  </si>
  <si>
    <t>84378 7th Center</t>
  </si>
  <si>
    <t>Johann</t>
  </si>
  <si>
    <t>Misken</t>
  </si>
  <si>
    <t>jmiskenoj@symantec.com#mailto:jmiskenoj@symantec.com#</t>
  </si>
  <si>
    <t>724-450-1226</t>
  </si>
  <si>
    <t>27756 Montana Road</t>
  </si>
  <si>
    <t>Leone</t>
  </si>
  <si>
    <t>Bossons</t>
  </si>
  <si>
    <t>lbossonsd1@github.com#mailto:lbossonsd1@github.com#</t>
  </si>
  <si>
    <t>713-541-9989</t>
  </si>
  <si>
    <t>2629 Monterey Court</t>
  </si>
  <si>
    <t>Gabriella</t>
  </si>
  <si>
    <t>McDirmid</t>
  </si>
  <si>
    <t>gmcdirmidmm@yolasite.com#mailto:gmcdirmidmm@yolasite.com#</t>
  </si>
  <si>
    <t>818-438-5596</t>
  </si>
  <si>
    <t>42931 Superior Trail</t>
  </si>
  <si>
    <t>Alameda</t>
  </si>
  <si>
    <t>MacElroy</t>
  </si>
  <si>
    <t>amacelroy7h@guardian.co.uk#mailto:amacelroy7h@guardian.co.uk#</t>
  </si>
  <si>
    <t>941-379-9132</t>
  </si>
  <si>
    <t>3746 Coolidge Avenue</t>
  </si>
  <si>
    <t>Desiree</t>
  </si>
  <si>
    <t>Hennemann</t>
  </si>
  <si>
    <t>dhennemanna3@oakley.com#mailto:dhennemanna3@oakley.com#</t>
  </si>
  <si>
    <t>914-438-4451</t>
  </si>
  <si>
    <t>21291 Cherokee Avenue</t>
  </si>
  <si>
    <t>Mount Vernon</t>
  </si>
  <si>
    <t>Berta</t>
  </si>
  <si>
    <t>Tuttle</t>
  </si>
  <si>
    <t>btuttlekz@webeden.co.uk#mailto:btuttlekz@webeden.co.uk#</t>
  </si>
  <si>
    <t>202-605-2356</t>
  </si>
  <si>
    <t>86592 School Circle</t>
  </si>
  <si>
    <t>Raff</t>
  </si>
  <si>
    <t>Fulk</t>
  </si>
  <si>
    <t>rfulkph@ucsd.edu#mailto:rfulkph@ucsd.edu#</t>
  </si>
  <si>
    <t>208-709-0858</t>
  </si>
  <si>
    <t>86 Aberg Pass</t>
  </si>
  <si>
    <t>Tanya</t>
  </si>
  <si>
    <t>Annies</t>
  </si>
  <si>
    <t>tannies8u@ucsd.edu#mailto:tannies8u@ucsd.edu#</t>
  </si>
  <si>
    <t>503-808-7321</t>
  </si>
  <si>
    <t>20228 Dapin Junction</t>
  </si>
  <si>
    <t>Margret</t>
  </si>
  <si>
    <t>Fuentes</t>
  </si>
  <si>
    <t>mfuentes12@icq.com#mailto:mfuentes12@icq.com#</t>
  </si>
  <si>
    <t>303-391-1984</t>
  </si>
  <si>
    <t>48343 South Junction</t>
  </si>
  <si>
    <t>Katerina</t>
  </si>
  <si>
    <t>Kempstone</t>
  </si>
  <si>
    <t>kkempstone3t@harvard.edu#mailto:kkempstone3t@harvard.edu#</t>
  </si>
  <si>
    <t>303-823-7990</t>
  </si>
  <si>
    <t>4153 7th Park</t>
  </si>
  <si>
    <t>Andree</t>
  </si>
  <si>
    <t>Vango</t>
  </si>
  <si>
    <t>avangoh7@tamu.edu#mailto:avangoh7@tamu.edu#</t>
  </si>
  <si>
    <t>313-165-9379</t>
  </si>
  <si>
    <t>18 Leroy Road</t>
  </si>
  <si>
    <t>Philippa</t>
  </si>
  <si>
    <t>Monini</t>
  </si>
  <si>
    <t>pmonini37@jigsy.com#mailto:pmonini37@jigsy.com#</t>
  </si>
  <si>
    <t>757-328-4397</t>
  </si>
  <si>
    <t>2163 Bayside Avenue</t>
  </si>
  <si>
    <t>Newport News</t>
  </si>
  <si>
    <t>Renelle</t>
  </si>
  <si>
    <t>Frangello</t>
  </si>
  <si>
    <t>rfrangello6l@icio.us#mailto:rfrangello6l@icio.us#</t>
  </si>
  <si>
    <t>216-418-5486</t>
  </si>
  <si>
    <t>28442 Florence Lane</t>
  </si>
  <si>
    <t>Feodora</t>
  </si>
  <si>
    <t>Dockrey</t>
  </si>
  <si>
    <t>fdockreybr@imageshack.us#mailto:fdockreybr@imageshack.us#</t>
  </si>
  <si>
    <t>314-610-6543</t>
  </si>
  <si>
    <t>14614 Nobel Junction</t>
  </si>
  <si>
    <t>Allyn</t>
  </si>
  <si>
    <t>Krollmann</t>
  </si>
  <si>
    <t>akrollmannnc@google.ru#mailto:akrollmannnc@google.ru#</t>
  </si>
  <si>
    <t>978-589-2239</t>
  </si>
  <si>
    <t>76 Tony Trail</t>
  </si>
  <si>
    <t>Dante</t>
  </si>
  <si>
    <t>Whittington</t>
  </si>
  <si>
    <t>dwhittingtoncz@mozilla.org#mailto:dwhittingtoncz@mozilla.org#</t>
  </si>
  <si>
    <t>256-633-7875</t>
  </si>
  <si>
    <t>10220 Montana Lane</t>
  </si>
  <si>
    <t>Huntsville</t>
  </si>
  <si>
    <t>Walther</t>
  </si>
  <si>
    <t>Farney</t>
  </si>
  <si>
    <t>wfarney6p@smh.com.au#mailto:wfarney6p@smh.com.au#</t>
  </si>
  <si>
    <t>713-358-4387</t>
  </si>
  <si>
    <t>1725 Hagan Road</t>
  </si>
  <si>
    <t>Tamarah</t>
  </si>
  <si>
    <t>Baynton</t>
  </si>
  <si>
    <t>tbayntonjh@blogtalkradio.com#mailto:tbayntonjh@blogtalkradio.com#</t>
  </si>
  <si>
    <t>907-162-7982</t>
  </si>
  <si>
    <t>892 Cordelia Park</t>
  </si>
  <si>
    <t>Granville</t>
  </si>
  <si>
    <t>Conti</t>
  </si>
  <si>
    <t>gconti35@springer.com#mailto:gconti35@springer.com#</t>
  </si>
  <si>
    <t>801-283-4589</t>
  </si>
  <si>
    <t>180 Eastwood Pass</t>
  </si>
  <si>
    <t>Nissie</t>
  </si>
  <si>
    <t>McSperron</t>
  </si>
  <si>
    <t>nmcsperronj7@miitbeian.gov.cn#mailto:nmcsperronj7@miitbeian.gov.cn#</t>
  </si>
  <si>
    <t>213-669-3740</t>
  </si>
  <si>
    <t>19448 Little Fleur Road</t>
  </si>
  <si>
    <t>Allyson</t>
  </si>
  <si>
    <t>Keppin</t>
  </si>
  <si>
    <t>akeppin4m@addtoany.com#mailto:akeppin4m@addtoany.com#</t>
  </si>
  <si>
    <t>504-901-9921</t>
  </si>
  <si>
    <t>5046 Mosinee Road</t>
  </si>
  <si>
    <t>Forrest</t>
  </si>
  <si>
    <t>Lowdeane</t>
  </si>
  <si>
    <t>flowdeaneb7@google.ca#mailto:flowdeaneb7@google.ca#</t>
  </si>
  <si>
    <t>205-191-4282</t>
  </si>
  <si>
    <t>728 Barnett Place</t>
  </si>
  <si>
    <t>Jacenta</t>
  </si>
  <si>
    <t>Robus</t>
  </si>
  <si>
    <t>jrobus9b@miitbeian.gov.cn#mailto:jrobus9b@miitbeian.gov.cn#</t>
  </si>
  <si>
    <t>719-956-1884</t>
  </si>
  <si>
    <t>64 Dunning Junction</t>
  </si>
  <si>
    <t>Denise</t>
  </si>
  <si>
    <t>Lardez</t>
  </si>
  <si>
    <t>dlardezgv@businessinsider.com#mailto:dlardezgv@businessinsider.com#</t>
  </si>
  <si>
    <t>714-337-9832</t>
  </si>
  <si>
    <t>257 6th Plaza</t>
  </si>
  <si>
    <t>Michaelina</t>
  </si>
  <si>
    <t>Lincke</t>
  </si>
  <si>
    <t>mlinckeh5@ebay.com#mailto:mlinckeh5@ebay.com#</t>
  </si>
  <si>
    <t>609-657-7146</t>
  </si>
  <si>
    <t>3018 Doe Crossing Avenue</t>
  </si>
  <si>
    <t>Dureden</t>
  </si>
  <si>
    <t>iduredengd@github.com#mailto:iduredengd@github.com#</t>
  </si>
  <si>
    <t>724-384-2041</t>
  </si>
  <si>
    <t>81352 Talisman Trail</t>
  </si>
  <si>
    <t>Raphael</t>
  </si>
  <si>
    <t>Kedie</t>
  </si>
  <si>
    <t>rkediebz@uol.com.br#mailto:rkediebz@uol.com.br#</t>
  </si>
  <si>
    <t>757-334-0519</t>
  </si>
  <si>
    <t>6221 Novick Alley</t>
  </si>
  <si>
    <t>Alverta</t>
  </si>
  <si>
    <t>Hiley</t>
  </si>
  <si>
    <t>ahileycr@hc360.com#mailto:ahileycr@hc360.com#</t>
  </si>
  <si>
    <t>407-374-5208</t>
  </si>
  <si>
    <t>63048 Glendale Drive</t>
  </si>
  <si>
    <t>Rodolfo</t>
  </si>
  <si>
    <t>Freear</t>
  </si>
  <si>
    <t>rfreearew@deviantart.com#mailto:rfreearew@deviantart.com#</t>
  </si>
  <si>
    <t>952-913-3961</t>
  </si>
  <si>
    <t>72090 Judy Pass</t>
  </si>
  <si>
    <t>McGrann</t>
  </si>
  <si>
    <t>smcgrann77@imageshack.us#mailto:smcgrann77@imageshack.us#</t>
  </si>
  <si>
    <t>254-706-0818</t>
  </si>
  <si>
    <t>19 Straubel Park</t>
  </si>
  <si>
    <t>Tamra</t>
  </si>
  <si>
    <t>Huett</t>
  </si>
  <si>
    <t>thuettkq@last.fm#mailto:thuettkq@last.fm#</t>
  </si>
  <si>
    <t>304-121-1752</t>
  </si>
  <si>
    <t>9662 Schurz Lane</t>
  </si>
  <si>
    <t>Cobby</t>
  </si>
  <si>
    <t>Kiessel</t>
  </si>
  <si>
    <t>ckiesselg6@state.tx.us#mailto:ckiesselg6@state.tx.us#</t>
  </si>
  <si>
    <t>321-410-5181</t>
  </si>
  <si>
    <t>9992 Coleman Pass</t>
  </si>
  <si>
    <t>Gemson</t>
  </si>
  <si>
    <t>rgemsongx@dropbox.com#mailto:rgemsongx@dropbox.com#</t>
  </si>
  <si>
    <t>602-487-8017</t>
  </si>
  <si>
    <t>84717 Marcy Hill</t>
  </si>
  <si>
    <t>Tempe</t>
  </si>
  <si>
    <t>Eamon</t>
  </si>
  <si>
    <t>Salway</t>
  </si>
  <si>
    <t>esalwaygc@cnn.com#mailto:esalwaygc@cnn.com#</t>
  </si>
  <si>
    <t>901-639-5372</t>
  </si>
  <si>
    <t>19886 Merry Junction</t>
  </si>
  <si>
    <t>Johannes</t>
  </si>
  <si>
    <t>Smalls</t>
  </si>
  <si>
    <t>jsmallsgz@topsy.com#mailto:jsmallsgz@topsy.com#</t>
  </si>
  <si>
    <t>862-343-0232</t>
  </si>
  <si>
    <t>82621 Sullivan Plaza</t>
  </si>
  <si>
    <t>Eveleen</t>
  </si>
  <si>
    <t>Ceney</t>
  </si>
  <si>
    <t>eceney3@odnoklassniki.ru#mailto:eceney3@odnoklassniki.ru#</t>
  </si>
  <si>
    <t>952-846-8041</t>
  </si>
  <si>
    <t>13 Thompson Drive</t>
  </si>
  <si>
    <t>Izaak</t>
  </si>
  <si>
    <t>Belfelt</t>
  </si>
  <si>
    <t>ibelfelteo@dedecms.com#mailto:ibelfelteo@dedecms.com#</t>
  </si>
  <si>
    <t>773-972-6546</t>
  </si>
  <si>
    <t>2232 Banding Terrace</t>
  </si>
  <si>
    <t>Zsa</t>
  </si>
  <si>
    <t>zsa Wilshere</t>
  </si>
  <si>
    <t>zzsa1s@quantcast.com#mailto:zzsa1s@quantcast.com#</t>
  </si>
  <si>
    <t>503-186-7239</t>
  </si>
  <si>
    <t>381 Havey Lane</t>
  </si>
  <si>
    <t>Zarah</t>
  </si>
  <si>
    <t>Stanes</t>
  </si>
  <si>
    <t>zstanes3a@google.com#mailto:zstanes3a@google.com#</t>
  </si>
  <si>
    <t>515-510-2799</t>
  </si>
  <si>
    <t>581 Graedel Park</t>
  </si>
  <si>
    <t>Ronalda</t>
  </si>
  <si>
    <t>Wisniowski</t>
  </si>
  <si>
    <t>rwisniowskig8@baidu.com#mailto:rwisniowskig8@baidu.com#</t>
  </si>
  <si>
    <t>714-171-9474</t>
  </si>
  <si>
    <t>381 Carpenter Place</t>
  </si>
  <si>
    <t>Anaheim</t>
  </si>
  <si>
    <t>Analise</t>
  </si>
  <si>
    <t>Philo</t>
  </si>
  <si>
    <t>aphiloji@state.tx.us#mailto:aphiloji@state.tx.us#</t>
  </si>
  <si>
    <t>651-601-2483</t>
  </si>
  <si>
    <t>60138 Hintze Park</t>
  </si>
  <si>
    <t>Eada</t>
  </si>
  <si>
    <t>Andrejevic</t>
  </si>
  <si>
    <t>eandrejevic2i@people.com.cn#mailto:eandrejevic2i@people.com.cn#</t>
  </si>
  <si>
    <t>205-702-0359</t>
  </si>
  <si>
    <t>548 Dawn Circle</t>
  </si>
  <si>
    <t>Augustin</t>
  </si>
  <si>
    <t>Loughman</t>
  </si>
  <si>
    <t>aloughmanmb@devhub.com#mailto:aloughmanmb@devhub.com#</t>
  </si>
  <si>
    <t>917-835-0404</t>
  </si>
  <si>
    <t>1852 Anniversary Plaza</t>
  </si>
  <si>
    <t>Joshia</t>
  </si>
  <si>
    <t>Kinvan</t>
  </si>
  <si>
    <t>jkinvand4@yale.edu#mailto:jkinvand4@yale.edu#</t>
  </si>
  <si>
    <t>717-664-8649</t>
  </si>
  <si>
    <t>923 5th Lane</t>
  </si>
  <si>
    <t>Harrisburg</t>
  </si>
  <si>
    <t>Jackqueline</t>
  </si>
  <si>
    <t>Romanet</t>
  </si>
  <si>
    <t>jromanetqs@google.co.jp#mailto:jromanetqs@google.co.jp#</t>
  </si>
  <si>
    <t>682-686-4235</t>
  </si>
  <si>
    <t>2143 Upham Lane</t>
  </si>
  <si>
    <t>Godfree</t>
  </si>
  <si>
    <t>Reside</t>
  </si>
  <si>
    <t>gresideno@aol.com#mailto:gresideno@aol.com#</t>
  </si>
  <si>
    <t>225-447-3493</t>
  </si>
  <si>
    <t>33059 Erie Plaza</t>
  </si>
  <si>
    <t>Brandie</t>
  </si>
  <si>
    <t>Wooff</t>
  </si>
  <si>
    <t>bwooffr4@printfriendly.com#mailto:bwooffr4@printfriendly.com#</t>
  </si>
  <si>
    <t>304-187-0585</t>
  </si>
  <si>
    <t>34 Talmadge Parkway</t>
  </si>
  <si>
    <t>Erik</t>
  </si>
  <si>
    <t>Grinley</t>
  </si>
  <si>
    <t>egrinleyfb@slate.com#mailto:egrinleyfb@slate.com#</t>
  </si>
  <si>
    <t>225-579-8699</t>
  </si>
  <si>
    <t>3692 Pennsylvania Street</t>
  </si>
  <si>
    <t>Stormie</t>
  </si>
  <si>
    <t>Gwilym</t>
  </si>
  <si>
    <t>sgwilymhh@mapy.cz#mailto:sgwilymhh@mapy.cz#</t>
  </si>
  <si>
    <t>239-832-8667</t>
  </si>
  <si>
    <t>1375 Dakota Road</t>
  </si>
  <si>
    <t>Julieta</t>
  </si>
  <si>
    <t>jrobbertov@people.com.cn#mailto:jrobbertov@people.com.cn#</t>
  </si>
  <si>
    <t>812-348-7904</t>
  </si>
  <si>
    <t>26 Eagan Parkway</t>
  </si>
  <si>
    <t>Katherine</t>
  </si>
  <si>
    <t>Icom</t>
  </si>
  <si>
    <t>kicomci@digg.com#mailto:kicomci@digg.com#</t>
  </si>
  <si>
    <t>248-355-5622</t>
  </si>
  <si>
    <t>66976 3rd Street</t>
  </si>
  <si>
    <t>Troy</t>
  </si>
  <si>
    <t>MacMichael</t>
  </si>
  <si>
    <t>cmacmichael5y@businesswire.com#mailto:cmacmichael5y@businesswire.com#</t>
  </si>
  <si>
    <t>520-968-8763</t>
  </si>
  <si>
    <t>4949 Hauk Road</t>
  </si>
  <si>
    <t>Hillier</t>
  </si>
  <si>
    <t>Endrizzi</t>
  </si>
  <si>
    <t>hendrizzik4@japanpost.jp#mailto:hendrizzik4@japanpost.jp#</t>
  </si>
  <si>
    <t>330-630-0498</t>
  </si>
  <si>
    <t>23875 Trailsway Alley</t>
  </si>
  <si>
    <t>Varley</t>
  </si>
  <si>
    <t>svarleyfe@nsw.gov.au#mailto:svarleyfe@nsw.gov.au#</t>
  </si>
  <si>
    <t>713-579-9937</t>
  </si>
  <si>
    <t>912 Ridge Oak Circle</t>
  </si>
  <si>
    <t>Bloxholm</t>
  </si>
  <si>
    <t>lbloxholmx@cloudflare.com#mailto:lbloxholmx@cloudflare.com#</t>
  </si>
  <si>
    <t>254-259-0627</t>
  </si>
  <si>
    <t>36 Bluejay Street</t>
  </si>
  <si>
    <t>Killeen</t>
  </si>
  <si>
    <t>David</t>
  </si>
  <si>
    <t>De Giovanni</t>
  </si>
  <si>
    <t>ddebi@chronoengine.com#mailto:ddebi@chronoengine.com#</t>
  </si>
  <si>
    <t>904-878-1880</t>
  </si>
  <si>
    <t>20389 Pine View Center</t>
  </si>
  <si>
    <t>Brnaby</t>
  </si>
  <si>
    <t>Waszczyk</t>
  </si>
  <si>
    <t>bwaszczykpm@fda.gov#mailto:bwaszczykpm@fda.gov#</t>
  </si>
  <si>
    <t>210-207-8336</t>
  </si>
  <si>
    <t>64 Brentwood Plaza</t>
  </si>
  <si>
    <t>Krysta</t>
  </si>
  <si>
    <t>Djurdjevic</t>
  </si>
  <si>
    <t>kdjurdjevicim@harvard.edu#mailto:kdjurdjevicim@harvard.edu#</t>
  </si>
  <si>
    <t>251-560-6231</t>
  </si>
  <si>
    <t>1928 Moland Crossing</t>
  </si>
  <si>
    <t>Rey</t>
  </si>
  <si>
    <t>Attersoll</t>
  </si>
  <si>
    <t>rattersoll29@soundcloud.com#mailto:rattersoll29@soundcloud.com#</t>
  </si>
  <si>
    <t>423-585-0574</t>
  </si>
  <si>
    <t>74728 Annamark Center</t>
  </si>
  <si>
    <t>Barty</t>
  </si>
  <si>
    <t>Dennerly</t>
  </si>
  <si>
    <t>bdennerly7h@si.edu#mailto:bdennerly7h@si.edu#</t>
  </si>
  <si>
    <t>763-211-4040</t>
  </si>
  <si>
    <t>8160 Eagan Road</t>
  </si>
  <si>
    <t>Loretto</t>
  </si>
  <si>
    <t>Jamblin</t>
  </si>
  <si>
    <t>ojamblinbx@ycombinator.com#mailto:ojamblinbx@ycombinator.com#</t>
  </si>
  <si>
    <t>205-527-7124</t>
  </si>
  <si>
    <t>10 Hoepker Avenue</t>
  </si>
  <si>
    <t>Kristoforo</t>
  </si>
  <si>
    <t>Shimwell</t>
  </si>
  <si>
    <t>kshimwell94@soup.io#mailto:kshimwell94@soup.io#</t>
  </si>
  <si>
    <t>480-106-2175</t>
  </si>
  <si>
    <t>53 Annamark Alley</t>
  </si>
  <si>
    <t>Goatman</t>
  </si>
  <si>
    <t>pgoatman7m@alibaba.com#mailto:pgoatman7m@alibaba.com#</t>
  </si>
  <si>
    <t>915-417-2848</t>
  </si>
  <si>
    <t>158 Truax Circle</t>
  </si>
  <si>
    <t>Rivi</t>
  </si>
  <si>
    <t>Mikalski</t>
  </si>
  <si>
    <t>rmikalski4q@joomla.org#mailto:rmikalski4q@joomla.org#</t>
  </si>
  <si>
    <t>217-671-8599</t>
  </si>
  <si>
    <t>73911 Charing Cross Road</t>
  </si>
  <si>
    <t>Bryn</t>
  </si>
  <si>
    <t>Gulliford</t>
  </si>
  <si>
    <t>bgulliforded@wordpress.com#mailto:bgulliforded@wordpress.com#</t>
  </si>
  <si>
    <t>203-246-1515</t>
  </si>
  <si>
    <t>1453 Kim Circle</t>
  </si>
  <si>
    <t>Giovanni</t>
  </si>
  <si>
    <t>gkirkhousen3@reddit.com#mailto:gkirkhousen3@reddit.com#</t>
  </si>
  <si>
    <t>907-535-4785</t>
  </si>
  <si>
    <t>61020 Kipling Trail</t>
  </si>
  <si>
    <t>Matignon</t>
  </si>
  <si>
    <t>jmatignon7o@dailymotion.com#mailto:jmatignon7o@dailymotion.com#</t>
  </si>
  <si>
    <t>915-970-9621</t>
  </si>
  <si>
    <t>833 Birchwood Avenue</t>
  </si>
  <si>
    <t>Aime</t>
  </si>
  <si>
    <t>Burhouse</t>
  </si>
  <si>
    <t>aburhouseke@a8.net#mailto:aburhouseke@a8.net#</t>
  </si>
  <si>
    <t>336-260-9867</t>
  </si>
  <si>
    <t>98 Graedel Court</t>
  </si>
  <si>
    <t>Daisie</t>
  </si>
  <si>
    <t>Connelly</t>
  </si>
  <si>
    <t>dconnelly6d@seattletimes.com#mailto:dconnelly6d@seattletimes.com#</t>
  </si>
  <si>
    <t>202-653-9458</t>
  </si>
  <si>
    <t>3724 Stuart Place</t>
  </si>
  <si>
    <t>Maddie</t>
  </si>
  <si>
    <t>Fowlston</t>
  </si>
  <si>
    <t>mfowlston58@mozilla.org#mailto:mfowlston58@mozilla.org#</t>
  </si>
  <si>
    <t>202-249-2738</t>
  </si>
  <si>
    <t>73 Mandrake Drive</t>
  </si>
  <si>
    <t>Adriana</t>
  </si>
  <si>
    <t>Freyn</t>
  </si>
  <si>
    <t>afreynne@alexa.com#mailto:afreynne@alexa.com#</t>
  </si>
  <si>
    <t>863-273-9116</t>
  </si>
  <si>
    <t>8763 Crownhardt Alley</t>
  </si>
  <si>
    <t>Harli</t>
  </si>
  <si>
    <t>McEttigen</t>
  </si>
  <si>
    <t>hmcettigenn@alibaba.com#mailto:hmcettigenn@alibaba.com#</t>
  </si>
  <si>
    <t>603-628-3760</t>
  </si>
  <si>
    <t>25306 Tennessee Parkway</t>
  </si>
  <si>
    <t>Rollins</t>
  </si>
  <si>
    <t>Devil</t>
  </si>
  <si>
    <t>rdevil97@feedburner.com#mailto:rdevil97@feedburner.com#</t>
  </si>
  <si>
    <t>408-604-5195</t>
  </si>
  <si>
    <t>69 Union Parkway</t>
  </si>
  <si>
    <t>Hal</t>
  </si>
  <si>
    <t>hmacelroyi7@biglobe.ne.jp#mailto:hmacelroyi7@biglobe.ne.jp#</t>
  </si>
  <si>
    <t>760-832-3827</t>
  </si>
  <si>
    <t>78208 Oakridge Road</t>
  </si>
  <si>
    <t>Gavan</t>
  </si>
  <si>
    <t>Mackie</t>
  </si>
  <si>
    <t>gmackie99@clickbank.net#mailto:gmackie99@clickbank.net#</t>
  </si>
  <si>
    <t>661-592-8571</t>
  </si>
  <si>
    <t>96695 Leroy Place</t>
  </si>
  <si>
    <t>Palmdale</t>
  </si>
  <si>
    <t>Klarika</t>
  </si>
  <si>
    <t>Geane</t>
  </si>
  <si>
    <t>kgeane37@google.com.hk#mailto:kgeane37@google.com.hk#</t>
  </si>
  <si>
    <t>303-587-5734</t>
  </si>
  <si>
    <t>29 Briar Crest Junction</t>
  </si>
  <si>
    <t>Myrah</t>
  </si>
  <si>
    <t>Smullen</t>
  </si>
  <si>
    <t>msmullenh1@yelp.com#mailto:msmullenh1@yelp.com#</t>
  </si>
  <si>
    <t>704-727-5938</t>
  </si>
  <si>
    <t>72663 Linden Junction</t>
  </si>
  <si>
    <t>Ken</t>
  </si>
  <si>
    <t>Vasyukov</t>
  </si>
  <si>
    <t>kvasyukovfx@cnn.com#mailto:kvasyukovfx@cnn.com#</t>
  </si>
  <si>
    <t>765-932-3539</t>
  </si>
  <si>
    <t>1863 Lillian Point</t>
  </si>
  <si>
    <t>Sacha</t>
  </si>
  <si>
    <t>Camlin</t>
  </si>
  <si>
    <t>scamlin6x@chicagotribune.com#mailto:scamlin6x@chicagotribune.com#</t>
  </si>
  <si>
    <t>515-787-9311</t>
  </si>
  <si>
    <t>12444 Texas Court</t>
  </si>
  <si>
    <t>Cordie</t>
  </si>
  <si>
    <t>Roseby</t>
  </si>
  <si>
    <t>crosebym3@twitter.com#mailto:crosebym3@twitter.com#</t>
  </si>
  <si>
    <t>714-916-4677</t>
  </si>
  <si>
    <t>432 Sycamore Hill</t>
  </si>
  <si>
    <t>Orange</t>
  </si>
  <si>
    <t>Osmond</t>
  </si>
  <si>
    <t>Creane</t>
  </si>
  <si>
    <t>ocreanekp@nature.com#mailto:ocreanekp@nature.com#</t>
  </si>
  <si>
    <t>407-805-9105</t>
  </si>
  <si>
    <t>591 Esker Road</t>
  </si>
  <si>
    <t>Levon</t>
  </si>
  <si>
    <t>Bhatia</t>
  </si>
  <si>
    <t>lbhatiafi@exblog.jp#mailto:lbhatiafi@exblog.jp#</t>
  </si>
  <si>
    <t>405-233-6437</t>
  </si>
  <si>
    <t>183 Green Crossing</t>
  </si>
  <si>
    <t>Vito</t>
  </si>
  <si>
    <t>Canwell</t>
  </si>
  <si>
    <t>vcanwell9n@buzzfeed.com#mailto:vcanwell9n@buzzfeed.com#</t>
  </si>
  <si>
    <t>281-979-1172</t>
  </si>
  <si>
    <t>5176 Burrows Street</t>
  </si>
  <si>
    <t>Maridel</t>
  </si>
  <si>
    <t>Drayson</t>
  </si>
  <si>
    <t>mdrayson93@stanford.edu#mailto:mdrayson93@stanford.edu#</t>
  </si>
  <si>
    <t>520-197-3980</t>
  </si>
  <si>
    <t>371 Transport Lane</t>
  </si>
  <si>
    <t>Veronica</t>
  </si>
  <si>
    <t>McFee</t>
  </si>
  <si>
    <t>vmcfeee7@wiley.com#mailto:vmcfeee7@wiley.com#</t>
  </si>
  <si>
    <t>313-990-3940</t>
  </si>
  <si>
    <t>6261 Jay Terrace</t>
  </si>
  <si>
    <t>Quint</t>
  </si>
  <si>
    <t>Rozalski</t>
  </si>
  <si>
    <t>qrozalskip7@diigo.com#mailto:qrozalskip7@diigo.com#</t>
  </si>
  <si>
    <t>304-258-9637</t>
  </si>
  <si>
    <t>10626 Gulseth Point</t>
  </si>
  <si>
    <t>Morgantown</t>
  </si>
  <si>
    <t>Arni</t>
  </si>
  <si>
    <t>Maylin</t>
  </si>
  <si>
    <t>amaylin91@cbc.ca#mailto:amaylin91@cbc.ca#</t>
  </si>
  <si>
    <t>405-731-1086</t>
  </si>
  <si>
    <t>45500 Caliangt Pass</t>
  </si>
  <si>
    <t>Perrine</t>
  </si>
  <si>
    <t>Lampke</t>
  </si>
  <si>
    <t>plampkefp@umn.edu#mailto:plampkefp@umn.edu#</t>
  </si>
  <si>
    <t>775-989-9195</t>
  </si>
  <si>
    <t>35 Waywood Road</t>
  </si>
  <si>
    <t>Suche</t>
  </si>
  <si>
    <t>lsuche3z@latimes.com#mailto:lsuche3z@latimes.com#</t>
  </si>
  <si>
    <t>216-509-1460</t>
  </si>
  <si>
    <t>1301 Anderson Circle</t>
  </si>
  <si>
    <t>Joelle</t>
  </si>
  <si>
    <t>Vollam</t>
  </si>
  <si>
    <t>jvollamlt@cam.ac.uk#mailto:jvollamlt@cam.ac.uk#</t>
  </si>
  <si>
    <t>915-909-3869</t>
  </si>
  <si>
    <t>722 Thackeray Drive</t>
  </si>
  <si>
    <t>Vinita</t>
  </si>
  <si>
    <t>Sitch</t>
  </si>
  <si>
    <t>vsitchkp@phoca.cz#mailto:vsitchkp@phoca.cz#</t>
  </si>
  <si>
    <t>559-106-0679</t>
  </si>
  <si>
    <t>5157 Meadow Valley Court</t>
  </si>
  <si>
    <t>Isidore</t>
  </si>
  <si>
    <t>Stronack</t>
  </si>
  <si>
    <t>istronacki1@discuz.net#mailto:istronacki1@discuz.net#</t>
  </si>
  <si>
    <t>941-619-7696</t>
  </si>
  <si>
    <t>823 Burning Wood Point</t>
  </si>
  <si>
    <t>Kalindi</t>
  </si>
  <si>
    <t>Brimblecomb</t>
  </si>
  <si>
    <t>kbrimblecombqg@diigo.com#mailto:kbrimblecombqg@diigo.com#</t>
  </si>
  <si>
    <t>202-984-1575</t>
  </si>
  <si>
    <t>512 Comanche Circle</t>
  </si>
  <si>
    <t>Laurianne</t>
  </si>
  <si>
    <t>Tippetts</t>
  </si>
  <si>
    <t>ltippettsfq@aol.com#mailto:ltippettsfq@aol.com#</t>
  </si>
  <si>
    <t>717-310-9275</t>
  </si>
  <si>
    <t>8813 Dunning Place</t>
  </si>
  <si>
    <t>Lenette</t>
  </si>
  <si>
    <t>Tremellier</t>
  </si>
  <si>
    <t>ltremellier83@hubpages.com#mailto:ltremellier83@hubpages.com#</t>
  </si>
  <si>
    <t>323-986-6784</t>
  </si>
  <si>
    <t>76 Riverside Alley</t>
  </si>
  <si>
    <t>Nikos</t>
  </si>
  <si>
    <t>Pulteneye</t>
  </si>
  <si>
    <t>npulteneyeio@pcworld.com#mailto:npulteneyeio@pcworld.com#</t>
  </si>
  <si>
    <t>810-372-6463</t>
  </si>
  <si>
    <t>8041 Lindbergh Road</t>
  </si>
  <si>
    <t>Arron</t>
  </si>
  <si>
    <t>Stannas</t>
  </si>
  <si>
    <t>astannaskh@usatoday.com#mailto:astannaskh@usatoday.com#</t>
  </si>
  <si>
    <t>915-946-6197</t>
  </si>
  <si>
    <t>50 Roth Way</t>
  </si>
  <si>
    <t>Atlante</t>
  </si>
  <si>
    <t>Calladine</t>
  </si>
  <si>
    <t>acalladineai@narod.ru#mailto:acalladineai@narod.ru#</t>
  </si>
  <si>
    <t>609-387-4907</t>
  </si>
  <si>
    <t>81 Starling Center</t>
  </si>
  <si>
    <t>Tobias</t>
  </si>
  <si>
    <t>rtobiasnt@alexa.com#mailto:rtobiasnt@alexa.com#</t>
  </si>
  <si>
    <t>718-136-9079</t>
  </si>
  <si>
    <t>949 Daystar Terrace</t>
  </si>
  <si>
    <t>Benyamin</t>
  </si>
  <si>
    <t>Armfirld</t>
  </si>
  <si>
    <t>barmfirlda5@dailymotion.com#mailto:barmfirlda5@dailymotion.com#</t>
  </si>
  <si>
    <t>206-102-2114</t>
  </si>
  <si>
    <t>152 Forest Run Center</t>
  </si>
  <si>
    <t>Coopey</t>
  </si>
  <si>
    <t>gcoopeydc@samsung.com#mailto:gcoopeydc@samsung.com#</t>
  </si>
  <si>
    <t>770-719-4641</t>
  </si>
  <si>
    <t>45538 Norway Maple Road</t>
  </si>
  <si>
    <t>Ermengarde</t>
  </si>
  <si>
    <t>Holleworth</t>
  </si>
  <si>
    <t>eholleworth6j@de.vu#mailto:eholleworth6j@de.vu#</t>
  </si>
  <si>
    <t>804-818-3671</t>
  </si>
  <si>
    <t>36 Luster Alley</t>
  </si>
  <si>
    <t>Sharyl</t>
  </si>
  <si>
    <t>Brando</t>
  </si>
  <si>
    <t>sbrando88@cpanel.net#mailto:sbrando88@cpanel.net#</t>
  </si>
  <si>
    <t>619-235-3930</t>
  </si>
  <si>
    <t>9007 Myrtle Center</t>
  </si>
  <si>
    <t>Obed</t>
  </si>
  <si>
    <t>Graith</t>
  </si>
  <si>
    <t>ograithaq@bbc.co.uk#mailto:ograithaq@bbc.co.uk#</t>
  </si>
  <si>
    <t>917-536-9138</t>
  </si>
  <si>
    <t>74 Nancy Avenue</t>
  </si>
  <si>
    <t>Loria</t>
  </si>
  <si>
    <t>Breukelman</t>
  </si>
  <si>
    <t>lbreukelman2q@pinterest.com#mailto:lbreukelman2q@pinterest.com#</t>
  </si>
  <si>
    <t>812-811-2681</t>
  </si>
  <si>
    <t>5853 Merchant Crossing</t>
  </si>
  <si>
    <t>Hadleigh</t>
  </si>
  <si>
    <t>Skyner</t>
  </si>
  <si>
    <t>hskyner9o@arizona.edu#mailto:hskyner9o@arizona.edu#</t>
  </si>
  <si>
    <t>850-667-6136</t>
  </si>
  <si>
    <t>2746 Bluejay Place</t>
  </si>
  <si>
    <t>Kirby</t>
  </si>
  <si>
    <t>Brownlea</t>
  </si>
  <si>
    <t>kbrownlea7p@fema.gov#mailto:kbrownlea7p@fema.gov#</t>
  </si>
  <si>
    <t>864-615-2351</t>
  </si>
  <si>
    <t>53773 Larry Junction</t>
  </si>
  <si>
    <t>Spartanburg</t>
  </si>
  <si>
    <t>Cutcliffe</t>
  </si>
  <si>
    <t>acutcliffelh@infoseek.co.jp#mailto:acutcliffelh@infoseek.co.jp#</t>
  </si>
  <si>
    <t>517-467-3239</t>
  </si>
  <si>
    <t>85 Ridgeview Alley</t>
  </si>
  <si>
    <t>Lansing</t>
  </si>
  <si>
    <t>Wickey</t>
  </si>
  <si>
    <t>pwickeykn@noaa.gov#mailto:pwickeykn@noaa.gov#</t>
  </si>
  <si>
    <t>952-195-0197</t>
  </si>
  <si>
    <t>991 Northfield Parkway</t>
  </si>
  <si>
    <t>Grayston</t>
  </si>
  <si>
    <t>tgrayston7k@pagesperso-orange.fr#mailto:tgrayston7k@pagesperso-orange.fr#</t>
  </si>
  <si>
    <t>404-868-2391</t>
  </si>
  <si>
    <t>672 Comanche Way</t>
  </si>
  <si>
    <t>Semerad</t>
  </si>
  <si>
    <t>esemeradra@dion.ne.jp#mailto:esemeradra@dion.ne.jp#</t>
  </si>
  <si>
    <t>801-777-0932</t>
  </si>
  <si>
    <t>31 Upham Trail</t>
  </si>
  <si>
    <t>Dov</t>
  </si>
  <si>
    <t>Bamsey</t>
  </si>
  <si>
    <t>dbamsey14@admin.ch#mailto:dbamsey14@admin.ch#</t>
  </si>
  <si>
    <t>337-776-5286</t>
  </si>
  <si>
    <t>58 Golden Leaf Alley</t>
  </si>
  <si>
    <t>Jobey</t>
  </si>
  <si>
    <t>ejobeyh3@scribd.com#mailto:ejobeyh3@scribd.com#</t>
  </si>
  <si>
    <t>574-305-9519</t>
  </si>
  <si>
    <t>17 Dorton Avenue</t>
  </si>
  <si>
    <t>Georgianna</t>
  </si>
  <si>
    <t>Harrild</t>
  </si>
  <si>
    <t>gharrild56@sogou.com#mailto:gharrild56@sogou.com#</t>
  </si>
  <si>
    <t>806-282-8051</t>
  </si>
  <si>
    <t>25 Monument Trail</t>
  </si>
  <si>
    <t>Adrianne</t>
  </si>
  <si>
    <t>Jumonet</t>
  </si>
  <si>
    <t>ajumonetoi@cbc.ca#mailto:ajumonetoi@cbc.ca#</t>
  </si>
  <si>
    <t>404-738-8285</t>
  </si>
  <si>
    <t>9842 Ridgeway Place</t>
  </si>
  <si>
    <t>Tove</t>
  </si>
  <si>
    <t>Gianilli</t>
  </si>
  <si>
    <t>tgianilli6c@newsvine.com#mailto:tgianilli6c@newsvine.com#</t>
  </si>
  <si>
    <t>615-670-3121</t>
  </si>
  <si>
    <t>18 David Point</t>
  </si>
  <si>
    <t>Lerner</t>
  </si>
  <si>
    <t>blernerlv@umn.edu#mailto:blernerlv@umn.edu#</t>
  </si>
  <si>
    <t>419-146-9873</t>
  </si>
  <si>
    <t>72450 Burning Wood Circle</t>
  </si>
  <si>
    <t>Maia</t>
  </si>
  <si>
    <t>Baudino</t>
  </si>
  <si>
    <t>mbaudinoav@about.com#mailto:mbaudinoav@about.com#</t>
  </si>
  <si>
    <t>202-394-5426</t>
  </si>
  <si>
    <t>70 School Place</t>
  </si>
  <si>
    <t>Brayshay</t>
  </si>
  <si>
    <t>jbrayshayq3@flavors.me#mailto:jbrayshayq3@flavors.me#</t>
  </si>
  <si>
    <t>806-216-0370</t>
  </si>
  <si>
    <t>40083 Dakota Alley</t>
  </si>
  <si>
    <t>Darby</t>
  </si>
  <si>
    <t>Doram</t>
  </si>
  <si>
    <t>ddoramo8@wikipedia.org#mailto:ddoramo8@wikipedia.org#</t>
  </si>
  <si>
    <t>801-404-0740</t>
  </si>
  <si>
    <t>4202 Northridge Road</t>
  </si>
  <si>
    <t>Ingram</t>
  </si>
  <si>
    <t>Weddeburn - Scrimgeour</t>
  </si>
  <si>
    <t>iweddeburn4p@ocn.ne.jp#mailto:iweddeburn4p@ocn.ne.jp#</t>
  </si>
  <si>
    <t>717-863-9284</t>
  </si>
  <si>
    <t>76577 John Wall Point</t>
  </si>
  <si>
    <t>Karlie</t>
  </si>
  <si>
    <t>Esel</t>
  </si>
  <si>
    <t>keseloj@feedburner.com#mailto:keseloj@feedburner.com#</t>
  </si>
  <si>
    <t>406-155-6141</t>
  </si>
  <si>
    <t>42 Morning Way</t>
  </si>
  <si>
    <t>Warden</t>
  </si>
  <si>
    <t>Schmuhl</t>
  </si>
  <si>
    <t>wschmuhl5x@mediafire.com#mailto:wschmuhl5x@mediafire.com#</t>
  </si>
  <si>
    <t>626-790-7643</t>
  </si>
  <si>
    <t>559 Grayhawk Street</t>
  </si>
  <si>
    <t>Lowell</t>
  </si>
  <si>
    <t>Fagg</t>
  </si>
  <si>
    <t>lfaggad@shareasale.com#mailto:lfaggad@shareasale.com#</t>
  </si>
  <si>
    <t>561-892-0220</t>
  </si>
  <si>
    <t>43 Grover Drive</t>
  </si>
  <si>
    <t>Lake Worth</t>
  </si>
  <si>
    <t>Angelico</t>
  </si>
  <si>
    <t>Mytton</t>
  </si>
  <si>
    <t>amyttond7@google.es#mailto:amyttond7@google.es#</t>
  </si>
  <si>
    <t>404-171-8432</t>
  </si>
  <si>
    <t>16905 Manufacturers Alley</t>
  </si>
  <si>
    <t>Shana</t>
  </si>
  <si>
    <t>Fryatt</t>
  </si>
  <si>
    <t>sfryattp4@freewebs.com#mailto:sfryattp4@freewebs.com#</t>
  </si>
  <si>
    <t>812-716-5136</t>
  </si>
  <si>
    <t>3475 Granby Way</t>
  </si>
  <si>
    <t>Correy</t>
  </si>
  <si>
    <t>Sandford</t>
  </si>
  <si>
    <t>csandford4m@over-blog.com#mailto:csandford4m@over-blog.com#</t>
  </si>
  <si>
    <t>757-362-0892</t>
  </si>
  <si>
    <t>18 Cottonwood Pass</t>
  </si>
  <si>
    <t>Chesapeake</t>
  </si>
  <si>
    <t>Hanlon</t>
  </si>
  <si>
    <t>ghanlon9e@sun.com#mailto:ghanlon9e@sun.com#</t>
  </si>
  <si>
    <t>619-690-7035</t>
  </si>
  <si>
    <t>10692 Kensington Crossing</t>
  </si>
  <si>
    <t>Tami</t>
  </si>
  <si>
    <t>Antonopoulos</t>
  </si>
  <si>
    <t>tantonopoulos8f@virginia.edu#mailto:tantonopoulos8f@virginia.edu#</t>
  </si>
  <si>
    <t>504-786-5067</t>
  </si>
  <si>
    <t>3793 American Center</t>
  </si>
  <si>
    <t>Desmund</t>
  </si>
  <si>
    <t>Grimditch</t>
  </si>
  <si>
    <t>dgrimditch8i@prweb.com#mailto:dgrimditch8i@prweb.com#</t>
  </si>
  <si>
    <t>917-500-4796</t>
  </si>
  <si>
    <t>6870 Elgar Road</t>
  </si>
  <si>
    <t>Ursola</t>
  </si>
  <si>
    <t>Brigshaw</t>
  </si>
  <si>
    <t>ubrigshawkp@mac.com#mailto:ubrigshawkp@mac.com#</t>
  </si>
  <si>
    <t>480-399-4651</t>
  </si>
  <si>
    <t>604 Golf Place</t>
  </si>
  <si>
    <t>Pablo</t>
  </si>
  <si>
    <t>Lupson</t>
  </si>
  <si>
    <t>plupsonmq@cafepress.com#mailto:plupsonmq@cafepress.com#</t>
  </si>
  <si>
    <t>775-473-1280</t>
  </si>
  <si>
    <t>36 Daystar Terrace</t>
  </si>
  <si>
    <t>Sparks</t>
  </si>
  <si>
    <t>Silvan</t>
  </si>
  <si>
    <t>Cessford</t>
  </si>
  <si>
    <t>scessfordr7@geocities.com#mailto:scessfordr7@geocities.com#</t>
  </si>
  <si>
    <t>210-654-4041</t>
  </si>
  <si>
    <t>73811 Hoard Place</t>
  </si>
  <si>
    <t>Thaxter</t>
  </si>
  <si>
    <t>rthaxter82@intel.com#mailto:rthaxter82@intel.com#</t>
  </si>
  <si>
    <t>816-134-9075</t>
  </si>
  <si>
    <t>64 Sheridan Junction</t>
  </si>
  <si>
    <t>Julissa</t>
  </si>
  <si>
    <t>Brannan</t>
  </si>
  <si>
    <t>jbrannanq9@ustream.tv#mailto:jbrannanq9@ustream.tv#</t>
  </si>
  <si>
    <t>937-370-0536</t>
  </si>
  <si>
    <t>600 Bowman Trail</t>
  </si>
  <si>
    <t>Mia</t>
  </si>
  <si>
    <t>Walkden</t>
  </si>
  <si>
    <t>mwalkdenf8@springer.com#mailto:mwalkdenf8@springer.com#</t>
  </si>
  <si>
    <t>512-259-6968</t>
  </si>
  <si>
    <t>986 Del Sol Trail</t>
  </si>
  <si>
    <t>Hopewell</t>
  </si>
  <si>
    <t>dhopewellk4@creativecommons.org#mailto:dhopewellk4@creativecommons.org#</t>
  </si>
  <si>
    <t>202-451-7202</t>
  </si>
  <si>
    <t>33495 Scott Place</t>
  </si>
  <si>
    <t>Kailey</t>
  </si>
  <si>
    <t>Quartermain</t>
  </si>
  <si>
    <t>kquartermainmp@ning.com#mailto:kquartermainmp@ning.com#</t>
  </si>
  <si>
    <t>603-385-0085</t>
  </si>
  <si>
    <t>50279 Londonderry Hill</t>
  </si>
  <si>
    <t>Hyacinth</t>
  </si>
  <si>
    <t>Slark</t>
  </si>
  <si>
    <t>hslarkpp@csmonitor.com#mailto:hslarkpp@csmonitor.com#</t>
  </si>
  <si>
    <t>313-270-5607</t>
  </si>
  <si>
    <t>378 Mosinee Center</t>
  </si>
  <si>
    <t>Wells</t>
  </si>
  <si>
    <t>Grieveson</t>
  </si>
  <si>
    <t>wgrievesonoo@latimes.com#mailto:wgrievesonoo@latimes.com#</t>
  </si>
  <si>
    <t>818-513-0970</t>
  </si>
  <si>
    <t>39321 Oak Valley Trail</t>
  </si>
  <si>
    <t>Paddell</t>
  </si>
  <si>
    <t>mpaddell6k@jiathis.com#mailto:mpaddell6k@jiathis.com#</t>
  </si>
  <si>
    <t>860-111-3856</t>
  </si>
  <si>
    <t>904 Washington Road</t>
  </si>
  <si>
    <t>Lurline</t>
  </si>
  <si>
    <t>Fannin</t>
  </si>
  <si>
    <t>lfanninou@tinypic.com#mailto:lfanninou@tinypic.com#</t>
  </si>
  <si>
    <t>571-303-2509</t>
  </si>
  <si>
    <t>63 Arizona Point</t>
  </si>
  <si>
    <t>Julee</t>
  </si>
  <si>
    <t>Rozanski</t>
  </si>
  <si>
    <t>jrozanski9k@parallels.com#mailto:jrozanski9k@parallels.com#</t>
  </si>
  <si>
    <t>405-935-5614</t>
  </si>
  <si>
    <t>150 Loeprich Circle</t>
  </si>
  <si>
    <t>Hasty</t>
  </si>
  <si>
    <t>Fontell</t>
  </si>
  <si>
    <t>hfontelldn@wix.com#mailto:hfontelldn@wix.com#</t>
  </si>
  <si>
    <t>540-733-8569</t>
  </si>
  <si>
    <t>6628 Emmet Terrace</t>
  </si>
  <si>
    <t>Renault</t>
  </si>
  <si>
    <t>Savatier</t>
  </si>
  <si>
    <t>rsavatieraq@answers.com#mailto:rsavatieraq@answers.com#</t>
  </si>
  <si>
    <t>412-921-2687</t>
  </si>
  <si>
    <t>43411 Hermina Hill</t>
  </si>
  <si>
    <t>Gelya</t>
  </si>
  <si>
    <t>Elner</t>
  </si>
  <si>
    <t>gelnerd6@sina.com.cn#mailto:gelnerd6@sina.com.cn#</t>
  </si>
  <si>
    <t>520-305-2088</t>
  </si>
  <si>
    <t>75 Amoth Point</t>
  </si>
  <si>
    <t>Arnuad</t>
  </si>
  <si>
    <t>Kellaway</t>
  </si>
  <si>
    <t>akellawayds@github.io#mailto:akellawayds@github.io#</t>
  </si>
  <si>
    <t>404-134-3964</t>
  </si>
  <si>
    <t>565 Jenna Way</t>
  </si>
  <si>
    <t>Jessika</t>
  </si>
  <si>
    <t>Patriche</t>
  </si>
  <si>
    <t>jpatricheg4@paypal.com#mailto:jpatricheg4@paypal.com#</t>
  </si>
  <si>
    <t>202-793-2832</t>
  </si>
  <si>
    <t>79 Dryden Way</t>
  </si>
  <si>
    <t>Matuska</t>
  </si>
  <si>
    <t>jmatuskame@ft.com#mailto:jmatuskame@ft.com#</t>
  </si>
  <si>
    <t>404-905-4941</t>
  </si>
  <si>
    <t>70 Bultman Place</t>
  </si>
  <si>
    <t>Cally</t>
  </si>
  <si>
    <t>Roughley</t>
  </si>
  <si>
    <t>croughleyhg@paypal.com#mailto:croughleyhg@paypal.com#</t>
  </si>
  <si>
    <t>228-639-2642</t>
  </si>
  <si>
    <t>27595 Springs Terrace</t>
  </si>
  <si>
    <t>Gulfport</t>
  </si>
  <si>
    <t>Jeanelle</t>
  </si>
  <si>
    <t>Rayhill</t>
  </si>
  <si>
    <t>jrayhille0@chronoengine.com#mailto:jrayhille0@chronoengine.com#</t>
  </si>
  <si>
    <t>225-874-3502</t>
  </si>
  <si>
    <t>1506 Namekagon Circle</t>
  </si>
  <si>
    <t>Hamid</t>
  </si>
  <si>
    <t>Dunford</t>
  </si>
  <si>
    <t>hdunfordlo@amazon.co.jp#mailto:hdunfordlo@amazon.co.jp#</t>
  </si>
  <si>
    <t>913-854-8107</t>
  </si>
  <si>
    <t>25 Mendota Alley</t>
  </si>
  <si>
    <t>Revett</t>
  </si>
  <si>
    <t>arevettrq@boston.com#mailto:arevettrq@boston.com#</t>
  </si>
  <si>
    <t>361-625-5012</t>
  </si>
  <si>
    <t>19703 Grasskamp Road</t>
  </si>
  <si>
    <t>Willi</t>
  </si>
  <si>
    <t>Ortiger</t>
  </si>
  <si>
    <t>wortigerp5@noaa.gov#mailto:wortigerp5@noaa.gov#</t>
  </si>
  <si>
    <t>860-411-5922</t>
  </si>
  <si>
    <t>80 Bartillon Place</t>
  </si>
  <si>
    <t>Gherardo</t>
  </si>
  <si>
    <t>Gerlts</t>
  </si>
  <si>
    <t>ggerlts9y@newsvine.com#mailto:ggerlts9y@newsvine.com#</t>
  </si>
  <si>
    <t>718-212-3804</t>
  </si>
  <si>
    <t>538 North Parkway</t>
  </si>
  <si>
    <t>Tunnow</t>
  </si>
  <si>
    <t>stunnowdb@soup.io#mailto:stunnowdb@soup.io#</t>
  </si>
  <si>
    <t>617-402-0380</t>
  </si>
  <si>
    <t>6711 Sugar Terrace</t>
  </si>
  <si>
    <t>Carma</t>
  </si>
  <si>
    <t>Threlfall</t>
  </si>
  <si>
    <t>cthrelfallih@loc.gov#mailto:cthrelfallih@loc.gov#</t>
  </si>
  <si>
    <t>714-103-8258</t>
  </si>
  <si>
    <t>76462 Hintze Point</t>
  </si>
  <si>
    <t>Letitia</t>
  </si>
  <si>
    <t>Geare</t>
  </si>
  <si>
    <t>lgearem6@weather.com#mailto:lgearem6@weather.com#</t>
  </si>
  <si>
    <t>254-901-5795</t>
  </si>
  <si>
    <t>39 Memorial Alley</t>
  </si>
  <si>
    <t>Maire</t>
  </si>
  <si>
    <t>mstaines96@mail.ru#mailto:mstaines96@mail.ru#</t>
  </si>
  <si>
    <t>626-321-2550</t>
  </si>
  <si>
    <t>77469 Elmside Circle</t>
  </si>
  <si>
    <t>Angelika</t>
  </si>
  <si>
    <t>Purchon</t>
  </si>
  <si>
    <t>apurchonep@live.com#mailto:apurchonep@live.com#</t>
  </si>
  <si>
    <t>606-688-7776</t>
  </si>
  <si>
    <t>2937 Macpherson Way</t>
  </si>
  <si>
    <t>London</t>
  </si>
  <si>
    <t>Shillington</t>
  </si>
  <si>
    <t>bshillingtonn7@imageshack.us#mailto:bshillingtonn7@imageshack.us#</t>
  </si>
  <si>
    <t>915-452-5732</t>
  </si>
  <si>
    <t>9655 Dottie Place</t>
  </si>
  <si>
    <t>Serge</t>
  </si>
  <si>
    <t>Shafto</t>
  </si>
  <si>
    <t>sshaftolx@hostgator.com#mailto:sshaftolx@hostgator.com#</t>
  </si>
  <si>
    <t>419-866-2125</t>
  </si>
  <si>
    <t>61927 Loomis Lane</t>
  </si>
  <si>
    <t>Ned</t>
  </si>
  <si>
    <t>Valentinuzzi</t>
  </si>
  <si>
    <t>nvalentinuzzi9g@jigsy.com#mailto:nvalentinuzzi9g@jigsy.com#</t>
  </si>
  <si>
    <t>419-544-9997</t>
  </si>
  <si>
    <t>84256 Derek Trail</t>
  </si>
  <si>
    <t>Gilles</t>
  </si>
  <si>
    <t>Okeshott</t>
  </si>
  <si>
    <t>gokeshottqp@ning.com#mailto:gokeshottqp@ning.com#</t>
  </si>
  <si>
    <t>757-217-9804</t>
  </si>
  <si>
    <t>3510 Park Meadow Alley</t>
  </si>
  <si>
    <t>Delila</t>
  </si>
  <si>
    <t>Dabinett</t>
  </si>
  <si>
    <t>ddabinettba@ameblo.jp#mailto:ddabinettba@ameblo.jp#</t>
  </si>
  <si>
    <t>317-668-6922</t>
  </si>
  <si>
    <t>763 Barby Place</t>
  </si>
  <si>
    <t>Tarrance</t>
  </si>
  <si>
    <t>Faye</t>
  </si>
  <si>
    <t>tfaye3w@newsvine.com#mailto:tfaye3w@newsvine.com#</t>
  </si>
  <si>
    <t>908-526-4548</t>
  </si>
  <si>
    <t>269 Kingsford Park</t>
  </si>
  <si>
    <t>Andromache</t>
  </si>
  <si>
    <t>Ruvel</t>
  </si>
  <si>
    <t>aruvel1u@vk.com#mailto:aruvel1u@vk.com#</t>
  </si>
  <si>
    <t>775-477-8077</t>
  </si>
  <si>
    <t>51807 Golf Course Place</t>
  </si>
  <si>
    <t>Corey</t>
  </si>
  <si>
    <t>McIlwreath</t>
  </si>
  <si>
    <t>cmcilwreathl2@youku.com#mailto:cmcilwreathl2@youku.com#</t>
  </si>
  <si>
    <t>801-797-4369</t>
  </si>
  <si>
    <t>884 Warner Lane</t>
  </si>
  <si>
    <t>Keelby</t>
  </si>
  <si>
    <t>Bonnet</t>
  </si>
  <si>
    <t>kbonnetmg@google.com.br#mailto:kbonnetmg@google.com.br#</t>
  </si>
  <si>
    <t>949-555-7810</t>
  </si>
  <si>
    <t>72312 Luster Place</t>
  </si>
  <si>
    <t>Symon</t>
  </si>
  <si>
    <t>Burmaster</t>
  </si>
  <si>
    <t>sburmaster31@mashable.com#mailto:sburmaster31@mashable.com#</t>
  </si>
  <si>
    <t>843-380-3390</t>
  </si>
  <si>
    <t>658 Hanover Pass</t>
  </si>
  <si>
    <t>Tisha</t>
  </si>
  <si>
    <t>Benezeit</t>
  </si>
  <si>
    <t>tbenezeits@ucoz.com#mailto:tbenezeits@ucoz.com#</t>
  </si>
  <si>
    <t>509-164-4521</t>
  </si>
  <si>
    <t>40 4th Avenue</t>
  </si>
  <si>
    <t>Halimeda</t>
  </si>
  <si>
    <t>Lemmanbie</t>
  </si>
  <si>
    <t>hlemmanbie20@canalblog.com#mailto:hlemmanbie20@canalblog.com#</t>
  </si>
  <si>
    <t>602-651-4490</t>
  </si>
  <si>
    <t>216 Vidon Road</t>
  </si>
  <si>
    <t>Bob</t>
  </si>
  <si>
    <t>Chattington</t>
  </si>
  <si>
    <t>bchattingtonkm@un.org#mailto:bchattingtonkm@un.org#</t>
  </si>
  <si>
    <t>661-289-2097</t>
  </si>
  <si>
    <t>44 Lakewood Gardens Plaza</t>
  </si>
  <si>
    <t>Arlinda</t>
  </si>
  <si>
    <t>Hegge</t>
  </si>
  <si>
    <t>aheggeg1@yellowpages.com#mailto:aheggeg1@yellowpages.com#</t>
  </si>
  <si>
    <t>614-912-8880</t>
  </si>
  <si>
    <t>15120 Pine View Way</t>
  </si>
  <si>
    <t>Debby</t>
  </si>
  <si>
    <t>McCourtie</t>
  </si>
  <si>
    <t>dmccourtie4s@vistaprint.com#mailto:dmccourtie4s@vistaprint.com#</t>
  </si>
  <si>
    <t>415-548-8883</t>
  </si>
  <si>
    <t>3877 Debra Crossing</t>
  </si>
  <si>
    <t>San Rafael</t>
  </si>
  <si>
    <t>Mariquilla</t>
  </si>
  <si>
    <t>Stovin</t>
  </si>
  <si>
    <t>mstovin3z@indiegogo.com#mailto:mstovin3z@indiegogo.com#</t>
  </si>
  <si>
    <t>832-585-5166</t>
  </si>
  <si>
    <t>562 Sutherland Plaza</t>
  </si>
  <si>
    <t>Judah</t>
  </si>
  <si>
    <t>Redwin</t>
  </si>
  <si>
    <t>jredwin34@joomla.org#mailto:jredwin34@joomla.org#</t>
  </si>
  <si>
    <t>573-587-7548</t>
  </si>
  <si>
    <t>707 Golf View Junction</t>
  </si>
  <si>
    <t>Orelia</t>
  </si>
  <si>
    <t>Diter</t>
  </si>
  <si>
    <t>oditernu@shutterfly.com#mailto:oditernu@shutterfly.com#</t>
  </si>
  <si>
    <t>850-433-6173</t>
  </si>
  <si>
    <t>48 Farwell Crossing</t>
  </si>
  <si>
    <t>Torrin</t>
  </si>
  <si>
    <t>West</t>
  </si>
  <si>
    <t>twest8o@friendfeed.com#mailto:twest8o@friendfeed.com#</t>
  </si>
  <si>
    <t>251-259-1682</t>
  </si>
  <si>
    <t>127 Oak Park</t>
  </si>
  <si>
    <t>Doro</t>
  </si>
  <si>
    <t>Elnor</t>
  </si>
  <si>
    <t>delnorm2@earthlink.net#mailto:delnorm2@earthlink.net#</t>
  </si>
  <si>
    <t>309-295-3583</t>
  </si>
  <si>
    <t>96 Dovetail Court</t>
  </si>
  <si>
    <t>Cristian</t>
  </si>
  <si>
    <t>Barker</t>
  </si>
  <si>
    <t>cbarker7t@clickbank.net#mailto:cbarker7t@clickbank.net#</t>
  </si>
  <si>
    <t>727-277-3163</t>
  </si>
  <si>
    <t>39076 Declaration Parkway</t>
  </si>
  <si>
    <t>Rollason</t>
  </si>
  <si>
    <t>prollasoneg@washingtonpost.com#mailto:prollasoneg@washingtonpost.com#</t>
  </si>
  <si>
    <t>661-511-3688</t>
  </si>
  <si>
    <t>38289 Everett Crossing</t>
  </si>
  <si>
    <t>Kahaleel</t>
  </si>
  <si>
    <t>Prium</t>
  </si>
  <si>
    <t>kpriumd9@clickbank.net#mailto:kpriumd9@clickbank.net#</t>
  </si>
  <si>
    <t>757-205-1455</t>
  </si>
  <si>
    <t>9295 Ridge Oak Parkway</t>
  </si>
  <si>
    <t>Lampkin</t>
  </si>
  <si>
    <t>blampkinw@ihg.com#mailto:blampkinw@ihg.com#</t>
  </si>
  <si>
    <t>858-289-4089</t>
  </si>
  <si>
    <t>74 Oneill Point</t>
  </si>
  <si>
    <t>Morganica</t>
  </si>
  <si>
    <t>Abelwhite</t>
  </si>
  <si>
    <t>mabelwhitecs@yahoo.com#mailto:mabelwhitecs@yahoo.com#</t>
  </si>
  <si>
    <t>772-664-3833</t>
  </si>
  <si>
    <t>33 Amoth Terrace</t>
  </si>
  <si>
    <t>Vero Beach</t>
  </si>
  <si>
    <t>Sybyl</t>
  </si>
  <si>
    <t>Bulled</t>
  </si>
  <si>
    <t>sbulled7p@hibu.com#mailto:sbulled7p@hibu.com#</t>
  </si>
  <si>
    <t>626-169-5184</t>
  </si>
  <si>
    <t>8089 Moland Lane</t>
  </si>
  <si>
    <t>Brig</t>
  </si>
  <si>
    <t>Rapper</t>
  </si>
  <si>
    <t>brapperl4@va.gov#mailto:brapperl4@va.gov#</t>
  </si>
  <si>
    <t>716-927-1414</t>
  </si>
  <si>
    <t>48 Kipling Hill</t>
  </si>
  <si>
    <t>Free</t>
  </si>
  <si>
    <t>Kolodziejski</t>
  </si>
  <si>
    <t>fkolodziejskie@about.com#mailto:fkolodziejskie@about.com#</t>
  </si>
  <si>
    <t>773-539-8197</t>
  </si>
  <si>
    <t>786 Sachtjen Street</t>
  </si>
  <si>
    <t>Alvie</t>
  </si>
  <si>
    <t>Gawthrope</t>
  </si>
  <si>
    <t>agawthrope1v@intel.com#mailto:agawthrope1v@intel.com#</t>
  </si>
  <si>
    <t>904-828-4535</t>
  </si>
  <si>
    <t>6314 4th Drive</t>
  </si>
  <si>
    <t>Ebony</t>
  </si>
  <si>
    <t>Roelofs</t>
  </si>
  <si>
    <t>eroelofsl6@trellian.com#mailto:eroelofsl6@trellian.com#</t>
  </si>
  <si>
    <t>317-522-5510</t>
  </si>
  <si>
    <t>1332 Gina Hill</t>
  </si>
  <si>
    <t>Fraser</t>
  </si>
  <si>
    <t>Wardroper</t>
  </si>
  <si>
    <t>fwardroperhw@domainmarket.com#mailto:fwardroperhw@domainmarket.com#</t>
  </si>
  <si>
    <t>951-835-8186</t>
  </si>
  <si>
    <t>522 Rowland Trail</t>
  </si>
  <si>
    <t>Dulsea</t>
  </si>
  <si>
    <t>Hothersall</t>
  </si>
  <si>
    <t>dhothersallp6@dell.com#mailto:dhothersallp6@dell.com#</t>
  </si>
  <si>
    <t>405-486-6545</t>
  </si>
  <si>
    <t>2624 Tomscot Junction</t>
  </si>
  <si>
    <t>Annelise</t>
  </si>
  <si>
    <t>Genders</t>
  </si>
  <si>
    <t>agenders72@virginia.edu#mailto:agenders72@virginia.edu#</t>
  </si>
  <si>
    <t>240-191-9933</t>
  </si>
  <si>
    <t>9379 Dottie Center</t>
  </si>
  <si>
    <t>Kennith</t>
  </si>
  <si>
    <t>McCulley</t>
  </si>
  <si>
    <t>kmcculleykh@boston.com#mailto:kmcculleykh@boston.com#</t>
  </si>
  <si>
    <t>601-460-4144</t>
  </si>
  <si>
    <t>76061 Bunker Hill Way</t>
  </si>
  <si>
    <t>Alis</t>
  </si>
  <si>
    <t>Merlin</t>
  </si>
  <si>
    <t>amerlindg@google.es#mailto:amerlindg@google.es#</t>
  </si>
  <si>
    <t>520-753-9555</t>
  </si>
  <si>
    <t>2356 Mitchell Drive</t>
  </si>
  <si>
    <t>Kaspar</t>
  </si>
  <si>
    <t>Tipple</t>
  </si>
  <si>
    <t>ktipplekm@chicagotribune.com#mailto:ktipplekm@chicagotribune.com#</t>
  </si>
  <si>
    <t>313-487-7766</t>
  </si>
  <si>
    <t>61190 Doe Crossing Court</t>
  </si>
  <si>
    <t>Cristabel</t>
  </si>
  <si>
    <t>Staig</t>
  </si>
  <si>
    <t>cstaigrp@wordpress.org#mailto:cstaigrp@wordpress.org#</t>
  </si>
  <si>
    <t>603-690-9220</t>
  </si>
  <si>
    <t>7553 Fieldstone Drive</t>
  </si>
  <si>
    <t>Kiri</t>
  </si>
  <si>
    <t>MacTeague</t>
  </si>
  <si>
    <t>kmacteaguec4@uiuc.edu#mailto:kmacteaguec4@uiuc.edu#</t>
  </si>
  <si>
    <t>832-779-7828</t>
  </si>
  <si>
    <t>40 Hooker Avenue</t>
  </si>
  <si>
    <t>Chick</t>
  </si>
  <si>
    <t>McGrath</t>
  </si>
  <si>
    <t>cmcgrathn8@aol.com#mailto:cmcgrathn8@aol.com#</t>
  </si>
  <si>
    <t>225-414-3073</t>
  </si>
  <si>
    <t>74 Granby Lane</t>
  </si>
  <si>
    <t>Deck</t>
  </si>
  <si>
    <t>Riccardini</t>
  </si>
  <si>
    <t>driccardinijb@eventbrite.com#mailto:driccardinijb@eventbrite.com#</t>
  </si>
  <si>
    <t>217-349-0823</t>
  </si>
  <si>
    <t>731 Waubesa Plaza</t>
  </si>
  <si>
    <t>Nixie</t>
  </si>
  <si>
    <t>Corday</t>
  </si>
  <si>
    <t>ncordayee@boston.com#mailto:ncordayee@boston.com#</t>
  </si>
  <si>
    <t>215-667-6780</t>
  </si>
  <si>
    <t>4897 7th Parkway</t>
  </si>
  <si>
    <t>Benjy</t>
  </si>
  <si>
    <t>Epp</t>
  </si>
  <si>
    <t>beppkl@latimes.com#mailto:beppkl@latimes.com#</t>
  </si>
  <si>
    <t>941-236-2163</t>
  </si>
  <si>
    <t>6450 Tennyson Hill</t>
  </si>
  <si>
    <t>Bradenton</t>
  </si>
  <si>
    <t>Gerianna</t>
  </si>
  <si>
    <t>Bourhill</t>
  </si>
  <si>
    <t>gbourhill5q@woothemes.com#mailto:gbourhill5q@woothemes.com#</t>
  </si>
  <si>
    <t>281-472-9787</t>
  </si>
  <si>
    <t>77 Portage Parkway</t>
  </si>
  <si>
    <t>Tibold</t>
  </si>
  <si>
    <t>Gumby</t>
  </si>
  <si>
    <t>tgumby1g@arstechnica.com#mailto:tgumby1g@arstechnica.com#</t>
  </si>
  <si>
    <t>609-853-9558</t>
  </si>
  <si>
    <t>32 Northfield Circle</t>
  </si>
  <si>
    <t>Josepha</t>
  </si>
  <si>
    <t>Seth</t>
  </si>
  <si>
    <t>jsethkt@google.fr#mailto:jsethkt@google.fr#</t>
  </si>
  <si>
    <t>713-447-5213</t>
  </si>
  <si>
    <t>1968 Village Place</t>
  </si>
  <si>
    <t>Daria</t>
  </si>
  <si>
    <t>Dodge</t>
  </si>
  <si>
    <t>ddodgeob@google.cn#mailto:ddodgeob@google.cn#</t>
  </si>
  <si>
    <t>619-646-8593</t>
  </si>
  <si>
    <t>4399 Annamark Crossing</t>
  </si>
  <si>
    <t>Nissa</t>
  </si>
  <si>
    <t>Lyptrade</t>
  </si>
  <si>
    <t>nlyptradels@usa.gov#mailto:nlyptradels@usa.gov#</t>
  </si>
  <si>
    <t>915-223-8095</t>
  </si>
  <si>
    <t>91808 Express Circle</t>
  </si>
  <si>
    <t>McComiskie</t>
  </si>
  <si>
    <t>lmccomiskiemr@whitehouse.gov#mailto:lmccomiskiemr@whitehouse.gov#</t>
  </si>
  <si>
    <t>808-453-7330</t>
  </si>
  <si>
    <t>591 Marquette Place</t>
  </si>
  <si>
    <t>Ave</t>
  </si>
  <si>
    <t>Coggeshall</t>
  </si>
  <si>
    <t>acoggeshalloz@ucoz.com#mailto:acoggeshalloz@ucoz.com#</t>
  </si>
  <si>
    <t>850-425-0691</t>
  </si>
  <si>
    <t>290 Warner Park</t>
  </si>
  <si>
    <t>Nikolai</t>
  </si>
  <si>
    <t>Hukin</t>
  </si>
  <si>
    <t>nhukin15@sourceforge.net#mailto:nhukin15@sourceforge.net#</t>
  </si>
  <si>
    <t>805-935-2589</t>
  </si>
  <si>
    <t>6830 David Park</t>
  </si>
  <si>
    <t>Ventura</t>
  </si>
  <si>
    <t>Brandea</t>
  </si>
  <si>
    <t>Adamsson</t>
  </si>
  <si>
    <t>badamssonfa@webeden.co.uk#mailto:badamssonfa@webeden.co.uk#</t>
  </si>
  <si>
    <t>502-295-4925</t>
  </si>
  <si>
    <t>254 Golf Course Park</t>
  </si>
  <si>
    <t>Weber</t>
  </si>
  <si>
    <t>Tippell</t>
  </si>
  <si>
    <t>wtippelldy@cdc.gov#mailto:wtippelldy@cdc.gov#</t>
  </si>
  <si>
    <t>213-548-2468</t>
  </si>
  <si>
    <t>16529 Johnson Plaza</t>
  </si>
  <si>
    <t>Chauncey</t>
  </si>
  <si>
    <t>Lawful</t>
  </si>
  <si>
    <t>clawful9l@tinypic.com#mailto:clawful9l@tinypic.com#</t>
  </si>
  <si>
    <t>512-125-4344</t>
  </si>
  <si>
    <t>38435 Susan Parkway</t>
  </si>
  <si>
    <t>Donalt</t>
  </si>
  <si>
    <t>Tilbey</t>
  </si>
  <si>
    <t>dtilbey5p@ow.ly#mailto:dtilbey5p@ow.ly#</t>
  </si>
  <si>
    <t>415-509-1958</t>
  </si>
  <si>
    <t>1866 Karstens Alley</t>
  </si>
  <si>
    <t>Stephine</t>
  </si>
  <si>
    <t>Broadstock</t>
  </si>
  <si>
    <t>sbroadstocklo@hao123.com#mailto:sbroadstocklo@hao123.com#</t>
  </si>
  <si>
    <t>310-279-2389</t>
  </si>
  <si>
    <t>26 Eagle Crest Terrace</t>
  </si>
  <si>
    <t>Santa Monica</t>
  </si>
  <si>
    <t>Brady</t>
  </si>
  <si>
    <t>Medeway</t>
  </si>
  <si>
    <t>bmedewaylp@dailymotion.com#mailto:bmedewaylp@dailymotion.com#</t>
  </si>
  <si>
    <t>415-848-8824</t>
  </si>
  <si>
    <t>90986 Trailsway Crossing</t>
  </si>
  <si>
    <t>Trevar</t>
  </si>
  <si>
    <t>Arch</t>
  </si>
  <si>
    <t>tarchnl@gnu.org#mailto:tarchnl@gnu.org#</t>
  </si>
  <si>
    <t>309-493-7020</t>
  </si>
  <si>
    <t>70 Golf Course Pass</t>
  </si>
  <si>
    <t>Rebbecca</t>
  </si>
  <si>
    <t>Borland</t>
  </si>
  <si>
    <t>rborlanddf@guardian.co.uk#mailto:rborlanddf@guardian.co.uk#</t>
  </si>
  <si>
    <t>713-540-9705</t>
  </si>
  <si>
    <t>950 Melrose Lane</t>
  </si>
  <si>
    <t>Dennet</t>
  </si>
  <si>
    <t>Burniston</t>
  </si>
  <si>
    <t>dburnistondv@nymag.com#mailto:dburnistondv@nymag.com#</t>
  </si>
  <si>
    <t>812-309-5534</t>
  </si>
  <si>
    <t>27 Hoepker Parkway</t>
  </si>
  <si>
    <t>Ola</t>
  </si>
  <si>
    <t>Punch</t>
  </si>
  <si>
    <t>opunchm8@123-reg.co.uk#mailto:opunchm8@123-reg.co.uk#</t>
  </si>
  <si>
    <t>571-265-7062</t>
  </si>
  <si>
    <t>92282 Pleasure Terrace</t>
  </si>
  <si>
    <t>Arnold</t>
  </si>
  <si>
    <t>Sommersett</t>
  </si>
  <si>
    <t>asommersettce@list-manage.com#mailto:asommersettce@list-manage.com#</t>
  </si>
  <si>
    <t>571-294-4174</t>
  </si>
  <si>
    <t>426 Marcy Trail</t>
  </si>
  <si>
    <t>Christophe</t>
  </si>
  <si>
    <t>Meletti</t>
  </si>
  <si>
    <t>cmelettifh@tripadvisor.com#mailto:cmelettifh@tripadvisor.com#</t>
  </si>
  <si>
    <t>319-439-8722</t>
  </si>
  <si>
    <t>50348 Milwaukee Plaza</t>
  </si>
  <si>
    <t>Waterloo</t>
  </si>
  <si>
    <t>Madlin</t>
  </si>
  <si>
    <t>Joberne</t>
  </si>
  <si>
    <t>mjoberneh5@cam.ac.uk#mailto:mjoberneh5@cam.ac.uk#</t>
  </si>
  <si>
    <t>713-806-5786</t>
  </si>
  <si>
    <t>9801 Colorado Street</t>
  </si>
  <si>
    <t>Jorrie</t>
  </si>
  <si>
    <t>McManamen</t>
  </si>
  <si>
    <t>jmcmanamenex@indiegogo.com#mailto:jmcmanamenex@indiegogo.com#</t>
  </si>
  <si>
    <t>210-674-0482</t>
  </si>
  <si>
    <t>116 Donald Street</t>
  </si>
  <si>
    <t>Ada</t>
  </si>
  <si>
    <t>Byrth</t>
  </si>
  <si>
    <t>abyrthrb@mac.com#mailto:abyrthrb@mac.com#</t>
  </si>
  <si>
    <t>361-717-5995</t>
  </si>
  <si>
    <t>4638 Eastlawn Drive</t>
  </si>
  <si>
    <t>Cornelle</t>
  </si>
  <si>
    <t>Van der Hoeven</t>
  </si>
  <si>
    <t>cvanaw@creativecommons.org#mailto:cvanaw@creativecommons.org#</t>
  </si>
  <si>
    <t>915-977-9922</t>
  </si>
  <si>
    <t>379 Magdeline Place</t>
  </si>
  <si>
    <t>August</t>
  </si>
  <si>
    <t>acumberpatch25@sfgate.com#mailto:acumberpatch25@sfgate.com#</t>
  </si>
  <si>
    <t>419-500-4361</t>
  </si>
  <si>
    <t>17297 Village Drive</t>
  </si>
  <si>
    <t>Georgine</t>
  </si>
  <si>
    <t>Mander</t>
  </si>
  <si>
    <t>gmander4i@biblegateway.com#mailto:gmander4i@biblegateway.com#</t>
  </si>
  <si>
    <t>208-817-6664</t>
  </si>
  <si>
    <t>80 Summer Ridge Drive</t>
  </si>
  <si>
    <t>Etti</t>
  </si>
  <si>
    <t>Belamy</t>
  </si>
  <si>
    <t>ebelamyq5@t-online.de#mailto:ebelamyq5@t-online.de#</t>
  </si>
  <si>
    <t>303-483-2276</t>
  </si>
  <si>
    <t>65251 Sunbrook Court</t>
  </si>
  <si>
    <t>Hannie</t>
  </si>
  <si>
    <t>Furnival</t>
  </si>
  <si>
    <t>hfurnivall1@bing.com#mailto:hfurnivall1@bing.com#</t>
  </si>
  <si>
    <t>512-586-6164</t>
  </si>
  <si>
    <t>961 Service Terrace</t>
  </si>
  <si>
    <t>Round Rock</t>
  </si>
  <si>
    <t>Gardener</t>
  </si>
  <si>
    <t>Tolomio</t>
  </si>
  <si>
    <t>gtolomioo@ebay.co.uk#mailto:gtolomioo@ebay.co.uk#</t>
  </si>
  <si>
    <t>859-948-2340</t>
  </si>
  <si>
    <t>10650 Sundown Court</t>
  </si>
  <si>
    <t>Robinet</t>
  </si>
  <si>
    <t>Attenbrow</t>
  </si>
  <si>
    <t>rattenbrowb9@jigsy.com#mailto:rattenbrowb9@jigsy.com#</t>
  </si>
  <si>
    <t>303-367-3441</t>
  </si>
  <si>
    <t>273 Grim Center</t>
  </si>
  <si>
    <t>Fairpo</t>
  </si>
  <si>
    <t>afairpoge@joomla.org#mailto:afairpoge@joomla.org#</t>
  </si>
  <si>
    <t>518-158-8612</t>
  </si>
  <si>
    <t>2402 Kedzie Hill</t>
  </si>
  <si>
    <t>Ermentrude</t>
  </si>
  <si>
    <t>Abels</t>
  </si>
  <si>
    <t>eabelsrh@domainmarket.com#mailto:eabelsrh@domainmarket.com#</t>
  </si>
  <si>
    <t>704-299-4564</t>
  </si>
  <si>
    <t>3975 Tennessee Court</t>
  </si>
  <si>
    <t>Linnet</t>
  </si>
  <si>
    <t>Bleiman</t>
  </si>
  <si>
    <t>lbleimanl4@alexa.com#mailto:lbleimanl4@alexa.com#</t>
  </si>
  <si>
    <t>727-644-4323</t>
  </si>
  <si>
    <t>106 8th Hill</t>
  </si>
  <si>
    <t>Haversham</t>
  </si>
  <si>
    <t>ahaversham6f@abc.net.au#mailto:ahaversham6f@abc.net.au#</t>
  </si>
  <si>
    <t>510-806-8861</t>
  </si>
  <si>
    <t>48 Dayton Plaza</t>
  </si>
  <si>
    <t>Patience</t>
  </si>
  <si>
    <t>Menendez</t>
  </si>
  <si>
    <t>pmenendezcv@squarespace.com#mailto:pmenendezcv@squarespace.com#</t>
  </si>
  <si>
    <t>281-465-9276</t>
  </si>
  <si>
    <t>30 Hoffman Point</t>
  </si>
  <si>
    <t>Marta</t>
  </si>
  <si>
    <t>Diben</t>
  </si>
  <si>
    <t>mdibenn6@blogger.com#mailto:mdibenn6@blogger.com#</t>
  </si>
  <si>
    <t>941-434-3337</t>
  </si>
  <si>
    <t>279 Orin Circle</t>
  </si>
  <si>
    <t>Ailbert</t>
  </si>
  <si>
    <t>Brende</t>
  </si>
  <si>
    <t>abrende6e@harvard.edu#mailto:abrende6e@harvard.edu#</t>
  </si>
  <si>
    <t>501-867-6807</t>
  </si>
  <si>
    <t>63 Raven Crossing</t>
  </si>
  <si>
    <t>Lorne</t>
  </si>
  <si>
    <t>McGarvey</t>
  </si>
  <si>
    <t>lmcgarveyfn@unesco.org#mailto:lmcgarveyfn@unesco.org#</t>
  </si>
  <si>
    <t>512-218-4938</t>
  </si>
  <si>
    <t>4000 Heffernan Plaza</t>
  </si>
  <si>
    <t>Darnall</t>
  </si>
  <si>
    <t>Berns</t>
  </si>
  <si>
    <t>dbernsgt@soundcloud.com#mailto:dbernsgt@soundcloud.com#</t>
  </si>
  <si>
    <t>757-968-8016</t>
  </si>
  <si>
    <t>71290 Moland Street</t>
  </si>
  <si>
    <t>Birk</t>
  </si>
  <si>
    <t>Foort</t>
  </si>
  <si>
    <t>bfoortdl@vimeo.com#mailto:bfoortdl@vimeo.com#</t>
  </si>
  <si>
    <t>610-980-7330</t>
  </si>
  <si>
    <t>577 Farwell Road</t>
  </si>
  <si>
    <t>Claire</t>
  </si>
  <si>
    <t>ccrowtherlf@huffingtonpost.com#mailto:ccrowtherlf@huffingtonpost.com#</t>
  </si>
  <si>
    <t>626-327-6382</t>
  </si>
  <si>
    <t>77619 Bay Plaza</t>
  </si>
  <si>
    <t>Arendsen</t>
  </si>
  <si>
    <t>aarendsenpl@state.tx.us#mailto:aarendsenpl@state.tx.us#</t>
  </si>
  <si>
    <t>520-937-8245</t>
  </si>
  <si>
    <t>58789 Dayton Place</t>
  </si>
  <si>
    <t>Vania</t>
  </si>
  <si>
    <t>MacMurray</t>
  </si>
  <si>
    <t>vmacmurrayks@cpanel.net#mailto:vmacmurrayks@cpanel.net#</t>
  </si>
  <si>
    <t>717-372-9166</t>
  </si>
  <si>
    <t>558 Mallory Avenue</t>
  </si>
  <si>
    <t>Johanna</t>
  </si>
  <si>
    <t>Massei</t>
  </si>
  <si>
    <t>jmasseic9@google.it#mailto:jmasseic9@google.it#</t>
  </si>
  <si>
    <t>203-690-4235</t>
  </si>
  <si>
    <t>532 Dottie Parkway</t>
  </si>
  <si>
    <t>Dollie</t>
  </si>
  <si>
    <t>Pennells</t>
  </si>
  <si>
    <t>dpennellsju@businessweek.com#mailto:dpennellsju@businessweek.com#</t>
  </si>
  <si>
    <t>520-163-2920</t>
  </si>
  <si>
    <t>49 Delladonna Alley</t>
  </si>
  <si>
    <t>Fonz</t>
  </si>
  <si>
    <t>Fidell</t>
  </si>
  <si>
    <t>ffidellfz@wordpress.com#mailto:ffidellfz@wordpress.com#</t>
  </si>
  <si>
    <t>704-689-8919</t>
  </si>
  <si>
    <t>143 Vermont Point</t>
  </si>
  <si>
    <t>Maddy</t>
  </si>
  <si>
    <t>Baume</t>
  </si>
  <si>
    <t>mbaumer2@wikispaces.com#mailto:mbaumer2@wikispaces.com#</t>
  </si>
  <si>
    <t>303-763-1756</t>
  </si>
  <si>
    <t>82545 Mayfield Avenue</t>
  </si>
  <si>
    <t>Zonnya</t>
  </si>
  <si>
    <t>Machon</t>
  </si>
  <si>
    <t>zmachoncf@rediff.com#mailto:zmachoncf@rediff.com#</t>
  </si>
  <si>
    <t>501-347-8560</t>
  </si>
  <si>
    <t>3475 Sycamore Street</t>
  </si>
  <si>
    <t>Thea</t>
  </si>
  <si>
    <t>Ferroni</t>
  </si>
  <si>
    <t>tferronibc@instagram.com#mailto:tferronibc@instagram.com#</t>
  </si>
  <si>
    <t>515-721-3257</t>
  </si>
  <si>
    <t>63 Grayhawk Junction</t>
  </si>
  <si>
    <t>Ira</t>
  </si>
  <si>
    <t>Hale</t>
  </si>
  <si>
    <t>ihalei4@nifty.com#mailto:ihalei4@nifty.com#</t>
  </si>
  <si>
    <t>813-433-9503</t>
  </si>
  <si>
    <t>55574 Monument Street</t>
  </si>
  <si>
    <t>Terrence</t>
  </si>
  <si>
    <t>Lewisham</t>
  </si>
  <si>
    <t>tlewisham51@intel.com#mailto:tlewisham51@intel.com#</t>
  </si>
  <si>
    <t>202-197-4367</t>
  </si>
  <si>
    <t>18 Red Cloud Plaza</t>
  </si>
  <si>
    <t>Rycca</t>
  </si>
  <si>
    <t>Sunshine</t>
  </si>
  <si>
    <t>rsunshineln@cdc.gov#mailto:rsunshineln@cdc.gov#</t>
  </si>
  <si>
    <t>949-702-6599</t>
  </si>
  <si>
    <t>14 Gerald Center</t>
  </si>
  <si>
    <t>Elsie</t>
  </si>
  <si>
    <t>Grigore</t>
  </si>
  <si>
    <t>egrigoree2@51.la#mailto:egrigoree2@51.la#</t>
  </si>
  <si>
    <t>407-193-0931</t>
  </si>
  <si>
    <t>15 Schiller Way</t>
  </si>
  <si>
    <t>Granny</t>
  </si>
  <si>
    <t>Matevosian</t>
  </si>
  <si>
    <t>gmatevosianhe@domainmarket.com#mailto:gmatevosianhe@domainmarket.com#</t>
  </si>
  <si>
    <t>816-240-3398</t>
  </si>
  <si>
    <t>7037 Bay Center</t>
  </si>
  <si>
    <t>Adelaide</t>
  </si>
  <si>
    <t>Harriagn</t>
  </si>
  <si>
    <t>aharriagnfu@google.ru#mailto:aharriagnfu@google.ru#</t>
  </si>
  <si>
    <t>713-420-2277</t>
  </si>
  <si>
    <t>444 Summit Hill</t>
  </si>
  <si>
    <t>Bartholomew</t>
  </si>
  <si>
    <t>Casier</t>
  </si>
  <si>
    <t>bcasier9v@tamu.edu#mailto:bcasier9v@tamu.edu#</t>
  </si>
  <si>
    <t>562-443-9696</t>
  </si>
  <si>
    <t>75842 Laurel Junction</t>
  </si>
  <si>
    <t>Whittier</t>
  </si>
  <si>
    <t>Alaric</t>
  </si>
  <si>
    <t>Eschalotte</t>
  </si>
  <si>
    <t>aeschalotteih@virginia.edu#mailto:aeschalotteih@virginia.edu#</t>
  </si>
  <si>
    <t>915-342-8160</t>
  </si>
  <si>
    <t>417 Forest Run Junction</t>
  </si>
  <si>
    <t>Thurstan</t>
  </si>
  <si>
    <t>Pulfer</t>
  </si>
  <si>
    <t>tpulferql@wsj.com#mailto:tpulferql@wsj.com#</t>
  </si>
  <si>
    <t>504-228-6063</t>
  </si>
  <si>
    <t>6953 Comanche Hill</t>
  </si>
  <si>
    <t>Arlin</t>
  </si>
  <si>
    <t>Relf</t>
  </si>
  <si>
    <t>arelfro@dion.ne.jp#mailto:arelfro@dion.ne.jp#</t>
  </si>
  <si>
    <t>412-806-2344</t>
  </si>
  <si>
    <t>94021 New Castle Circle</t>
  </si>
  <si>
    <t>Micheil</t>
  </si>
  <si>
    <t>Woodford</t>
  </si>
  <si>
    <t>mwoodfordez@microsoft.com#mailto:mwoodfordez@microsoft.com#</t>
  </si>
  <si>
    <t>718-500-5249</t>
  </si>
  <si>
    <t>62 Green Ridge Center</t>
  </si>
  <si>
    <t>Winship</t>
  </si>
  <si>
    <t>rwinship67@ox.ac.uk#mailto:rwinship67@ox.ac.uk#</t>
  </si>
  <si>
    <t>605-900-3169</t>
  </si>
  <si>
    <t>31109 Marcy Avenue</t>
  </si>
  <si>
    <t>Bourthoumieux</t>
  </si>
  <si>
    <t>cbourthoumieuxlg@behance.net#mailto:cbourthoumieuxlg@behance.net#</t>
  </si>
  <si>
    <t>334-858-8369</t>
  </si>
  <si>
    <t>345 Prentice Crossing</t>
  </si>
  <si>
    <t>Tonia</t>
  </si>
  <si>
    <t>Zanni</t>
  </si>
  <si>
    <t>tzannimc@umich.edu#mailto:tzannimc@umich.edu#</t>
  </si>
  <si>
    <t>218-912-2872</t>
  </si>
  <si>
    <t>300 Packers Alley</t>
  </si>
  <si>
    <t>Verine</t>
  </si>
  <si>
    <t>Dilgarno</t>
  </si>
  <si>
    <t>vdilgarno2u@360.cn#mailto:vdilgarno2u@360.cn#</t>
  </si>
  <si>
    <t>404-444-9032</t>
  </si>
  <si>
    <t>91679 Marquette Drive</t>
  </si>
  <si>
    <t>Langsdon</t>
  </si>
  <si>
    <t>Freschini</t>
  </si>
  <si>
    <t>lfreschini59@histats.com#mailto:lfreschini59@histats.com#</t>
  </si>
  <si>
    <t>612-643-6385</t>
  </si>
  <si>
    <t>51 Grover Trail</t>
  </si>
  <si>
    <t>Agathe</t>
  </si>
  <si>
    <t>Roadknight</t>
  </si>
  <si>
    <t>aroadknightmu@hud.gov#mailto:aroadknightmu@hud.gov#</t>
  </si>
  <si>
    <t>314-661-0084</t>
  </si>
  <si>
    <t>4846 Toban Court</t>
  </si>
  <si>
    <t>Hails</t>
  </si>
  <si>
    <t>thails9l@theglobeandmail.com#mailto:thails9l@theglobeandmail.com#</t>
  </si>
  <si>
    <t>314-430-0119</t>
  </si>
  <si>
    <t>506 Haas Drive</t>
  </si>
  <si>
    <t>Eberto</t>
  </si>
  <si>
    <t>Chantree</t>
  </si>
  <si>
    <t>echantreeou@hp.com#mailto:echantreeou@hp.com#</t>
  </si>
  <si>
    <t>661-692-2550</t>
  </si>
  <si>
    <t>9725 Rockefeller Pass</t>
  </si>
  <si>
    <t>Buddie</t>
  </si>
  <si>
    <t>Rowles</t>
  </si>
  <si>
    <t>browlesiq@godaddy.com#mailto:browlesiq@godaddy.com#</t>
  </si>
  <si>
    <t>608-276-9272</t>
  </si>
  <si>
    <t>4608 Rusk Center</t>
  </si>
  <si>
    <t>Thalia</t>
  </si>
  <si>
    <t>Cuniam</t>
  </si>
  <si>
    <t>tcuniampb@smugmug.com#mailto:tcuniampb@smugmug.com#</t>
  </si>
  <si>
    <t>661-189-5642</t>
  </si>
  <si>
    <t>21272 Autumn Leaf Center</t>
  </si>
  <si>
    <t>MacIntosh</t>
  </si>
  <si>
    <t>dmacintoshv@unesco.org#mailto:dmacintoshv@unesco.org#</t>
  </si>
  <si>
    <t>202-614-5560</t>
  </si>
  <si>
    <t>98 Blaine Lane</t>
  </si>
  <si>
    <t>Ralina</t>
  </si>
  <si>
    <t>Sneden</t>
  </si>
  <si>
    <t>rsneden5y@dailymail.co.uk#mailto:rsneden5y@dailymail.co.uk#</t>
  </si>
  <si>
    <t>515-827-3865</t>
  </si>
  <si>
    <t>6115 Menomonie Avenue</t>
  </si>
  <si>
    <t>Nora</t>
  </si>
  <si>
    <t>Geffcock</t>
  </si>
  <si>
    <t>ngeffcock6z@weebly.com#mailto:ngeffcock6z@weebly.com#</t>
  </si>
  <si>
    <t>615-360-7213</t>
  </si>
  <si>
    <t>47 Crest Line Point</t>
  </si>
  <si>
    <t>Gheorghie</t>
  </si>
  <si>
    <t>ggheorghieox@washingtonpost.com#mailto:ggheorghieox@washingtonpost.com#</t>
  </si>
  <si>
    <t>713-181-2029</t>
  </si>
  <si>
    <t>620 School Trail</t>
  </si>
  <si>
    <t>Marney</t>
  </si>
  <si>
    <t>Lillford</t>
  </si>
  <si>
    <t>mlillford24@yelp.com#mailto:mlillford24@yelp.com#</t>
  </si>
  <si>
    <t>419-357-5256</t>
  </si>
  <si>
    <t>27053 Vahlen Pass</t>
  </si>
  <si>
    <t>Annie</t>
  </si>
  <si>
    <t>Walklott</t>
  </si>
  <si>
    <t>awalklott49@independent.co.uk#mailto:awalklott49@independent.co.uk#</t>
  </si>
  <si>
    <t>205-524-0796</t>
  </si>
  <si>
    <t>8848 Clove Lane</t>
  </si>
  <si>
    <t>Shelby</t>
  </si>
  <si>
    <t>O' Concannon</t>
  </si>
  <si>
    <t>sojf@businessinsider.com#mailto:sojf@businessinsider.com#</t>
  </si>
  <si>
    <t>402-506-9276</t>
  </si>
  <si>
    <t>2405 Crowley Crossing</t>
  </si>
  <si>
    <t>Darci</t>
  </si>
  <si>
    <t>Babber</t>
  </si>
  <si>
    <t>dbabber48@nytimes.com#mailto:dbabber48@nytimes.com#</t>
  </si>
  <si>
    <t>415-791-3528</t>
  </si>
  <si>
    <t>96723 Scott Terrace</t>
  </si>
  <si>
    <t>Pail</t>
  </si>
  <si>
    <t>Franken</t>
  </si>
  <si>
    <t>pfranken1o@ihg.com#mailto:pfranken1o@ihg.com#</t>
  </si>
  <si>
    <t>785-796-8223</t>
  </si>
  <si>
    <t>934 Becker Alley</t>
  </si>
  <si>
    <t>Randee</t>
  </si>
  <si>
    <t>McCook</t>
  </si>
  <si>
    <t>rmccookma@studiopress.com#mailto:rmccookma@studiopress.com#</t>
  </si>
  <si>
    <t>774-768-1289</t>
  </si>
  <si>
    <t>11 Jay Way</t>
  </si>
  <si>
    <t>Noelle</t>
  </si>
  <si>
    <t>Carlile</t>
  </si>
  <si>
    <t>ncarlile37@mit.edu#mailto:ncarlile37@mit.edu#</t>
  </si>
  <si>
    <t>405-745-9826</t>
  </si>
  <si>
    <t>539 Crowley Parkway</t>
  </si>
  <si>
    <t>Olivero</t>
  </si>
  <si>
    <t>Hinckes</t>
  </si>
  <si>
    <t>ohinckes64@nbcnews.com#mailto:ohinckes64@nbcnews.com#</t>
  </si>
  <si>
    <t>585-807-3624</t>
  </si>
  <si>
    <t>737 Twin Pines Drive</t>
  </si>
  <si>
    <t>Trude</t>
  </si>
  <si>
    <t>Manderson</t>
  </si>
  <si>
    <t>tmandersonr7@patch.com#mailto:tmandersonr7@patch.com#</t>
  </si>
  <si>
    <t>210-967-1682</t>
  </si>
  <si>
    <t>11 Vernon Crossing</t>
  </si>
  <si>
    <t>Nevil</t>
  </si>
  <si>
    <t>Webberley</t>
  </si>
  <si>
    <t>nwebberley8w@studiopress.com#mailto:nwebberley8w@studiopress.com#</t>
  </si>
  <si>
    <t>202-740-6665</t>
  </si>
  <si>
    <t>573 6th Road</t>
  </si>
  <si>
    <t>Grzelak</t>
  </si>
  <si>
    <t>cgrzelak1w@feedburner.com#mailto:cgrzelak1w@feedburner.com#</t>
  </si>
  <si>
    <t>901-728-2743</t>
  </si>
  <si>
    <t>450 Northridge Plaza</t>
  </si>
  <si>
    <t>Irita</t>
  </si>
  <si>
    <t>Foulkes</t>
  </si>
  <si>
    <t>ifoulkes16@t-online.de#mailto:ifoulkes16@t-online.de#</t>
  </si>
  <si>
    <t>515-837-9110</t>
  </si>
  <si>
    <t>57328 Shopko Place</t>
  </si>
  <si>
    <t>Simona</t>
  </si>
  <si>
    <t>Moylan</t>
  </si>
  <si>
    <t>smoylan83@etsy.com#mailto:smoylan83@etsy.com#</t>
  </si>
  <si>
    <t>810-912-8724</t>
  </si>
  <si>
    <t>8372 Nevada Road</t>
  </si>
  <si>
    <t>Ara</t>
  </si>
  <si>
    <t>Saylor</t>
  </si>
  <si>
    <t>asaylor4g@weebly.com#mailto:asaylor4g@weebly.com#</t>
  </si>
  <si>
    <t>419-340-0252</t>
  </si>
  <si>
    <t>37558 Carberry Avenue</t>
  </si>
  <si>
    <t>Skippie</t>
  </si>
  <si>
    <t>Youll</t>
  </si>
  <si>
    <t>syoull17@house.gov#mailto:syoull17@house.gov#</t>
  </si>
  <si>
    <t>317-157-1911</t>
  </si>
  <si>
    <t>68670 Holmberg Alley</t>
  </si>
  <si>
    <t>Kimberlyn</t>
  </si>
  <si>
    <t>Annett</t>
  </si>
  <si>
    <t>kannett8p@wikia.com#mailto:kannett8p@wikia.com#</t>
  </si>
  <si>
    <t>213-310-6539</t>
  </si>
  <si>
    <t>30672 Main Trail</t>
  </si>
  <si>
    <t>Van Nuys</t>
  </si>
  <si>
    <t>Melling</t>
  </si>
  <si>
    <t>hmelling1b@miibeian.gov.cn#mailto:hmelling1b@miibeian.gov.cn#</t>
  </si>
  <si>
    <t>773-405-0755</t>
  </si>
  <si>
    <t>83 Esker Center</t>
  </si>
  <si>
    <t>Kareem</t>
  </si>
  <si>
    <t>Cavan</t>
  </si>
  <si>
    <t>kcavanbe@bbb.org#mailto:kcavanbe@bbb.org#</t>
  </si>
  <si>
    <t>904-443-5626</t>
  </si>
  <si>
    <t>72 Evergreen Center</t>
  </si>
  <si>
    <t>Moe</t>
  </si>
  <si>
    <t>Faulo</t>
  </si>
  <si>
    <t>mfaulocn@blogtalkradio.com#mailto:mfaulocn@blogtalkradio.com#</t>
  </si>
  <si>
    <t>561-148-2698</t>
  </si>
  <si>
    <t>91 Bunker Hill Parkway</t>
  </si>
  <si>
    <t>Emanuel</t>
  </si>
  <si>
    <t>Zanutti</t>
  </si>
  <si>
    <t>ezanuttii6@rakuten.co.jp#mailto:ezanuttii6@rakuten.co.jp#</t>
  </si>
  <si>
    <t>915-289-5748</t>
  </si>
  <si>
    <t>62 Forest Run Center</t>
  </si>
  <si>
    <t>Padriac</t>
  </si>
  <si>
    <t>Gow</t>
  </si>
  <si>
    <t>pgowfy@businessweek.com#mailto:pgowfy@businessweek.com#</t>
  </si>
  <si>
    <t>937-426-7150</t>
  </si>
  <si>
    <t>43410 Muir Lane</t>
  </si>
  <si>
    <t>Vivie</t>
  </si>
  <si>
    <t>Seeking</t>
  </si>
  <si>
    <t>vseeking2g@virginia.edu#mailto:vseeking2g@virginia.edu#</t>
  </si>
  <si>
    <t>719-973-3807</t>
  </si>
  <si>
    <t>34 Leroy Parkway</t>
  </si>
  <si>
    <t>Tomashov</t>
  </si>
  <si>
    <t>mtomashovqz@youku.com#mailto:mtomashovqz@youku.com#</t>
  </si>
  <si>
    <t>206-720-1828</t>
  </si>
  <si>
    <t>16961 Lakewood Road</t>
  </si>
  <si>
    <t>Adams</t>
  </si>
  <si>
    <t>Zimmermanns</t>
  </si>
  <si>
    <t>azimmermanns3x@feedburner.com#mailto:azimmermanns3x@feedburner.com#</t>
  </si>
  <si>
    <t>480-765-4865</t>
  </si>
  <si>
    <t>2362 Grim Terrace</t>
  </si>
  <si>
    <t>Gilbert</t>
  </si>
  <si>
    <t>Cesaro</t>
  </si>
  <si>
    <t>Niland</t>
  </si>
  <si>
    <t>cnilandp@fema.gov#mailto:cnilandp@fema.gov#</t>
  </si>
  <si>
    <t>419-530-2839</t>
  </si>
  <si>
    <t>89562 Clarendon Terrace</t>
  </si>
  <si>
    <t>Esselin</t>
  </si>
  <si>
    <t>fesselinb8@adobe.com#mailto:fesselinb8@adobe.com#</t>
  </si>
  <si>
    <t>954-772-9943</t>
  </si>
  <si>
    <t>60 Forest Dale Crossing</t>
  </si>
  <si>
    <t>Judas</t>
  </si>
  <si>
    <t>Bruneau</t>
  </si>
  <si>
    <t>jbruneau5d@blinklist.com#mailto:jbruneau5d@blinklist.com#</t>
  </si>
  <si>
    <t>217-126-5190</t>
  </si>
  <si>
    <t>21 Brown Hill</t>
  </si>
  <si>
    <t>Noby</t>
  </si>
  <si>
    <t>Goolden</t>
  </si>
  <si>
    <t>ngoolden9s@slashdot.org#mailto:ngoolden9s@slashdot.org#</t>
  </si>
  <si>
    <t>585-227-2998</t>
  </si>
  <si>
    <t>3000 Moland Pass</t>
  </si>
  <si>
    <t>Brewer</t>
  </si>
  <si>
    <t>Fernehough</t>
  </si>
  <si>
    <t>bfernehougho9@com.com#mailto:bfernehougho9@com.com#</t>
  </si>
  <si>
    <t>352-569-1389</t>
  </si>
  <si>
    <t>340 Mallard Terrace</t>
  </si>
  <si>
    <t>Beverlee</t>
  </si>
  <si>
    <t>Hards</t>
  </si>
  <si>
    <t>bhardsqu@example.com#mailto:bhardsqu@example.com#</t>
  </si>
  <si>
    <t>936-781-4613</t>
  </si>
  <si>
    <t>48772 Maywood Center</t>
  </si>
  <si>
    <t>Beaumont</t>
  </si>
  <si>
    <t>Gardie</t>
  </si>
  <si>
    <t>Morriss</t>
  </si>
  <si>
    <t>gmorriss2p@google.co.jp#mailto:gmorriss2p@google.co.jp#</t>
  </si>
  <si>
    <t>415-748-9965</t>
  </si>
  <si>
    <t>9770 Clove Plaza</t>
  </si>
  <si>
    <t>Kevina</t>
  </si>
  <si>
    <t>krichmond9g@mozilla.org#mailto:krichmond9g@mozilla.org#</t>
  </si>
  <si>
    <t>479-133-6841</t>
  </si>
  <si>
    <t>6214 Del Mar Terrace</t>
  </si>
  <si>
    <t>Crat</t>
  </si>
  <si>
    <t>jcratkx@unc.edu#mailto:jcratkx@unc.edu#</t>
  </si>
  <si>
    <t>267-189-4278</t>
  </si>
  <si>
    <t>829 Pepper Wood Street</t>
  </si>
  <si>
    <t>Pandora</t>
  </si>
  <si>
    <t>Punter</t>
  </si>
  <si>
    <t>ppunterlx@pcworld.com#mailto:ppunterlx@pcworld.com#</t>
  </si>
  <si>
    <t>941-380-8925</t>
  </si>
  <si>
    <t>6112 Carpenter Alley</t>
  </si>
  <si>
    <t>Naples</t>
  </si>
  <si>
    <t>Athena</t>
  </si>
  <si>
    <t>Dunsire</t>
  </si>
  <si>
    <t>adunsire1q@feedburner.com#mailto:adunsire1q@feedburner.com#</t>
  </si>
  <si>
    <t>904-499-5974</t>
  </si>
  <si>
    <t>440 Hoffman Junction</t>
  </si>
  <si>
    <t>Gayler</t>
  </si>
  <si>
    <t>Emeney</t>
  </si>
  <si>
    <t>gemeneyci@wikimedia.org#mailto:gemeneyci@wikimedia.org#</t>
  </si>
  <si>
    <t>323-803-0514</t>
  </si>
  <si>
    <t>668 Nevada Avenue</t>
  </si>
  <si>
    <t>Clair</t>
  </si>
  <si>
    <t>Gretham</t>
  </si>
  <si>
    <t>cgrethambu@mashable.com#mailto:cgrethambu@mashable.com#</t>
  </si>
  <si>
    <t>785-724-1915</t>
  </si>
  <si>
    <t>23190 Forest Street</t>
  </si>
  <si>
    <t>Lynnelle</t>
  </si>
  <si>
    <t>Beckensall</t>
  </si>
  <si>
    <t>lbeckensall2c@mlb.com#mailto:lbeckensall2c@mlb.com#</t>
  </si>
  <si>
    <t>215-389-5413</t>
  </si>
  <si>
    <t>53479 Lerdahl Trail</t>
  </si>
  <si>
    <t>Gwendolyn</t>
  </si>
  <si>
    <t>Boomes</t>
  </si>
  <si>
    <t>gboomesjr@scribd.com#mailto:gboomesjr@scribd.com#</t>
  </si>
  <si>
    <t>603-967-0452</t>
  </si>
  <si>
    <t>3487 Forest Parkway</t>
  </si>
  <si>
    <t>Eugenie</t>
  </si>
  <si>
    <t>Carmo</t>
  </si>
  <si>
    <t>ecarmojq@aol.com#mailto:ecarmojq@aol.com#</t>
  </si>
  <si>
    <t>209-898-6368</t>
  </si>
  <si>
    <t>28716 Mcguire Parkway</t>
  </si>
  <si>
    <t>Poppleston</t>
  </si>
  <si>
    <t>epoppleston1m@gizmodo.com#mailto:epoppleston1m@gizmodo.com#</t>
  </si>
  <si>
    <t>608-436-3858</t>
  </si>
  <si>
    <t>293 Westend Plaza</t>
  </si>
  <si>
    <t>Sherill</t>
  </si>
  <si>
    <t>Heis</t>
  </si>
  <si>
    <t>sheis9c@blogtalkradio.com#mailto:sheis9c@blogtalkradio.com#</t>
  </si>
  <si>
    <t>303-662-2285</t>
  </si>
  <si>
    <t>383 Buell Park</t>
  </si>
  <si>
    <t>Jaymee</t>
  </si>
  <si>
    <t>Aucourte</t>
  </si>
  <si>
    <t>jaucourteen@imageshack.us#mailto:jaucourteen@imageshack.us#</t>
  </si>
  <si>
    <t>253-592-1771</t>
  </si>
  <si>
    <t>515 Warrior Circle</t>
  </si>
  <si>
    <t>Harland</t>
  </si>
  <si>
    <t>Sparke</t>
  </si>
  <si>
    <t>hsparkebr@odnoklassniki.ru#mailto:hsparkebr@odnoklassniki.ru#</t>
  </si>
  <si>
    <t>706-647-2647</t>
  </si>
  <si>
    <t>93634 2nd Way</t>
  </si>
  <si>
    <t>Augusta</t>
  </si>
  <si>
    <t>Bartholemy</t>
  </si>
  <si>
    <t>Dunseath</t>
  </si>
  <si>
    <t>bdunseathai@cisco.com#mailto:bdunseathai@cisco.com#</t>
  </si>
  <si>
    <t>972-931-0516</t>
  </si>
  <si>
    <t>42206 1st Junction</t>
  </si>
  <si>
    <t>Tanney</t>
  </si>
  <si>
    <t>Hawkswood</t>
  </si>
  <si>
    <t>thawkswoodbp@prweb.com#mailto:thawkswoodbp@prweb.com#</t>
  </si>
  <si>
    <t>916-817-3301</t>
  </si>
  <si>
    <t>44465 Sunnyside Parkway</t>
  </si>
  <si>
    <t>Maje</t>
  </si>
  <si>
    <t>Arens</t>
  </si>
  <si>
    <t>marensn4@omniture.com#mailto:marensn4@omniture.com#</t>
  </si>
  <si>
    <t>917-848-5638</t>
  </si>
  <si>
    <t>2228 Sunnyside Street</t>
  </si>
  <si>
    <t>Vassily</t>
  </si>
  <si>
    <t>Fraczek</t>
  </si>
  <si>
    <t>vfraczekka@mashable.com#mailto:vfraczekka@mashable.com#</t>
  </si>
  <si>
    <t>813-510-6773</t>
  </si>
  <si>
    <t>21 Prairieview Avenue</t>
  </si>
  <si>
    <t>Ardelle</t>
  </si>
  <si>
    <t>Brandone</t>
  </si>
  <si>
    <t>abrandoneiw@wunderground.com#mailto:abrandoneiw@wunderground.com#</t>
  </si>
  <si>
    <t>212-702-4094</t>
  </si>
  <si>
    <t>43 Ridge Oak Crossing</t>
  </si>
  <si>
    <t>Golda</t>
  </si>
  <si>
    <t>Leverington</t>
  </si>
  <si>
    <t>gleveringtonkq@sina.com.cn#mailto:gleveringtonkq@sina.com.cn#</t>
  </si>
  <si>
    <t>785-646-6153</t>
  </si>
  <si>
    <t>49369 Utah Parkway</t>
  </si>
  <si>
    <t>Dunn</t>
  </si>
  <si>
    <t>Tawton</t>
  </si>
  <si>
    <t>dtawtonh@prweb.com#mailto:dtawtonh@prweb.com#</t>
  </si>
  <si>
    <t>505-575-2287</t>
  </si>
  <si>
    <t>108 Oak Valley Court</t>
  </si>
  <si>
    <t>Las Cruces</t>
  </si>
  <si>
    <t>Jo</t>
  </si>
  <si>
    <t>ann Murden</t>
  </si>
  <si>
    <t>jann7r@arizona.edu#mailto:jann7r@arizona.edu#</t>
  </si>
  <si>
    <t>202-592-4270</t>
  </si>
  <si>
    <t>93042 Veith Circle</t>
  </si>
  <si>
    <t>Alix</t>
  </si>
  <si>
    <t>Durrett</t>
  </si>
  <si>
    <t>adurrettcr@de.vu#mailto:adurrettcr@de.vu#</t>
  </si>
  <si>
    <t>559-841-7710</t>
  </si>
  <si>
    <t>90 Garrison Road</t>
  </si>
  <si>
    <t>Malissia</t>
  </si>
  <si>
    <t>Lilloe</t>
  </si>
  <si>
    <t>mlilloecn@columbia.edu#mailto:mlilloecn@columbia.edu#</t>
  </si>
  <si>
    <t>260-289-5875</t>
  </si>
  <si>
    <t>41438 Kings Trail</t>
  </si>
  <si>
    <t>Betta</t>
  </si>
  <si>
    <t>Armer</t>
  </si>
  <si>
    <t>barmerfi@cbsnews.com#mailto:barmerfi@cbsnews.com#</t>
  </si>
  <si>
    <t>432-739-9231</t>
  </si>
  <si>
    <t>774 Hermina Terrace</t>
  </si>
  <si>
    <t>Janeta</t>
  </si>
  <si>
    <t>Stein</t>
  </si>
  <si>
    <t>jsteinbl@discovery.com#mailto:jsteinbl@discovery.com#</t>
  </si>
  <si>
    <t>202-103-5233</t>
  </si>
  <si>
    <t>342 Northland Crossing</t>
  </si>
  <si>
    <t>Turner</t>
  </si>
  <si>
    <t>Bodocs</t>
  </si>
  <si>
    <t>tbodocs2@tumblr.com#mailto:tbodocs2@tumblr.com#</t>
  </si>
  <si>
    <t>843-230-8487</t>
  </si>
  <si>
    <t>2356 Muir Way</t>
  </si>
  <si>
    <t>Myrtle Beach</t>
  </si>
  <si>
    <t>Clemo</t>
  </si>
  <si>
    <t>mclemo90@mozilla.com#mailto:mclemo90@mozilla.com#</t>
  </si>
  <si>
    <t>360-785-5703</t>
  </si>
  <si>
    <t>3609 Burning Wood Pass</t>
  </si>
  <si>
    <t>Vancouver</t>
  </si>
  <si>
    <t>Deonne</t>
  </si>
  <si>
    <t>Di Batista</t>
  </si>
  <si>
    <t>ddik8@sphinn.com#mailto:ddik8@sphinn.com#</t>
  </si>
  <si>
    <t>206-561-9336</t>
  </si>
  <si>
    <t>64462 Annamark Drive</t>
  </si>
  <si>
    <t>Helaina</t>
  </si>
  <si>
    <t>Bambury</t>
  </si>
  <si>
    <t>hbamburyil@aol.com#mailto:hbamburyil@aol.com#</t>
  </si>
  <si>
    <t>201-627-8480</t>
  </si>
  <si>
    <t>75 Golf Course Circle</t>
  </si>
  <si>
    <t>Stebbings</t>
  </si>
  <si>
    <t>fstebbings6w@latimes.com#mailto:fstebbings6w@latimes.com#</t>
  </si>
  <si>
    <t>804-522-5292</t>
  </si>
  <si>
    <t>5317 Rusk Parkway</t>
  </si>
  <si>
    <t>Martygin</t>
  </si>
  <si>
    <t>bmartygineg@4shared.com#mailto:bmartygineg@4shared.com#</t>
  </si>
  <si>
    <t>202-532-2583</t>
  </si>
  <si>
    <t>50 Center Court</t>
  </si>
  <si>
    <t>Derk</t>
  </si>
  <si>
    <t>Duddan</t>
  </si>
  <si>
    <t>dduddanab@furl.net#mailto:dduddanab@furl.net#</t>
  </si>
  <si>
    <t>908-547-2626</t>
  </si>
  <si>
    <t>470 Longview Street</t>
  </si>
  <si>
    <t>Efren</t>
  </si>
  <si>
    <t>Corley</t>
  </si>
  <si>
    <t>ecorleyee@jiathis.com#mailto:ecorleyee@jiathis.com#</t>
  </si>
  <si>
    <t>775-552-8467</t>
  </si>
  <si>
    <t>33 Pierstorff Park</t>
  </si>
  <si>
    <t>Jewel</t>
  </si>
  <si>
    <t>Prandoni</t>
  </si>
  <si>
    <t>jprandoninu@bbb.org#mailto:jprandoninu@bbb.org#</t>
  </si>
  <si>
    <t>915-608-1561</t>
  </si>
  <si>
    <t>37 Susan Center</t>
  </si>
  <si>
    <t>Faber</t>
  </si>
  <si>
    <t>Boosey</t>
  </si>
  <si>
    <t>fbooseyjv@chicagotribune.com#mailto:fbooseyjv@chicagotribune.com#</t>
  </si>
  <si>
    <t>804-270-9294</t>
  </si>
  <si>
    <t>925 5th Hill</t>
  </si>
  <si>
    <t>Rubi</t>
  </si>
  <si>
    <t>Benedek</t>
  </si>
  <si>
    <t>rbenedekhm@gmpg.org#mailto:rbenedekhm@gmpg.org#</t>
  </si>
  <si>
    <t>361-734-7429</t>
  </si>
  <si>
    <t>7234 Merry Lane</t>
  </si>
  <si>
    <t>Brandtr</t>
  </si>
  <si>
    <t>Hadingham</t>
  </si>
  <si>
    <t>bhadingham3r@goo.ne.jp#mailto:bhadingham3r@goo.ne.jp#</t>
  </si>
  <si>
    <t>913-705-9580</t>
  </si>
  <si>
    <t>492 Grayhawk Park</t>
  </si>
  <si>
    <t>Cherye</t>
  </si>
  <si>
    <t>Bartolomeoni</t>
  </si>
  <si>
    <t>cbartolomeonihw@apple.com#mailto:cbartolomeonihw@apple.com#</t>
  </si>
  <si>
    <t>281-169-8447</t>
  </si>
  <si>
    <t>62272 Maryland Pass</t>
  </si>
  <si>
    <t>Merl</t>
  </si>
  <si>
    <t>Hasslocher</t>
  </si>
  <si>
    <t>mhasslocherm8@paginegialle.it#mailto:mhasslocherm8@paginegialle.it#</t>
  </si>
  <si>
    <t>754-559-2754</t>
  </si>
  <si>
    <t>6682 Mccormick Parkway</t>
  </si>
  <si>
    <t>Willard</t>
  </si>
  <si>
    <t>Sayer</t>
  </si>
  <si>
    <t>wsayergy@prnewswire.com#mailto:wsayergy@prnewswire.com#</t>
  </si>
  <si>
    <t>941-155-3684</t>
  </si>
  <si>
    <t>91298 Schmedeman Pass</t>
  </si>
  <si>
    <t>Gianina</t>
  </si>
  <si>
    <t>Rewcassell</t>
  </si>
  <si>
    <t>grewcassellp5@noaa.gov#mailto:grewcassellp5@noaa.gov#</t>
  </si>
  <si>
    <t>651-451-8131</t>
  </si>
  <si>
    <t>46 Red Cloud Park</t>
  </si>
  <si>
    <t>Harlen</t>
  </si>
  <si>
    <t>Phelan</t>
  </si>
  <si>
    <t>hphelan93@weebly.com#mailto:hphelan93@weebly.com#</t>
  </si>
  <si>
    <t>704-550-0582</t>
  </si>
  <si>
    <t>639 Anthes Crossing</t>
  </si>
  <si>
    <t>Anastasie</t>
  </si>
  <si>
    <t>Lawlings</t>
  </si>
  <si>
    <t>alawlings6s@cpanel.net#mailto:alawlings6s@cpanel.net#</t>
  </si>
  <si>
    <t>408-621-0348</t>
  </si>
  <si>
    <t>6967 Schlimgen Way</t>
  </si>
  <si>
    <t>Lisett</t>
  </si>
  <si>
    <t>clisetthb@icio.us#mailto:clisetthb@icio.us#</t>
  </si>
  <si>
    <t>626-922-9441</t>
  </si>
  <si>
    <t>583 Village Lane</t>
  </si>
  <si>
    <t>Bliss</t>
  </si>
  <si>
    <t>Cordoba</t>
  </si>
  <si>
    <t>bcordobaeg@google.pl#mailto:bcordobaeg@google.pl#</t>
  </si>
  <si>
    <t>202-933-5194</t>
  </si>
  <si>
    <t>86 Maple Alley</t>
  </si>
  <si>
    <t>Randy</t>
  </si>
  <si>
    <t>Devo</t>
  </si>
  <si>
    <t>rdevoqd@about.me#mailto:rdevoqd@about.me#</t>
  </si>
  <si>
    <t>203-239-1492</t>
  </si>
  <si>
    <t>486 Forster Street</t>
  </si>
  <si>
    <t>Yuma</t>
  </si>
  <si>
    <t>Thies</t>
  </si>
  <si>
    <t>ythies3y@digg.com#mailto:ythies3y@digg.com#</t>
  </si>
  <si>
    <t>505-663-5987</t>
  </si>
  <si>
    <t>9870 Cascade Alley</t>
  </si>
  <si>
    <t>Galen</t>
  </si>
  <si>
    <t>MacKereth</t>
  </si>
  <si>
    <t>gmackerethm9@wordpress.com#mailto:gmackerethm9@wordpress.com#</t>
  </si>
  <si>
    <t>319-756-0997</t>
  </si>
  <si>
    <t>360 Anderson Road</t>
  </si>
  <si>
    <t>Eadith</t>
  </si>
  <si>
    <t>Chicchelli</t>
  </si>
  <si>
    <t>echicchelliko@surveymonkey.com#mailto:echicchelliko@surveymonkey.com#</t>
  </si>
  <si>
    <t>704-977-8655</t>
  </si>
  <si>
    <t>30997 Canary Avenue</t>
  </si>
  <si>
    <t>Jarrod</t>
  </si>
  <si>
    <t>Ascrofte</t>
  </si>
  <si>
    <t>jascroftef3@google.pl#mailto:jascroftef3@google.pl#</t>
  </si>
  <si>
    <t>626-767-1506</t>
  </si>
  <si>
    <t>17 Ridgeview Road</t>
  </si>
  <si>
    <t>Rona</t>
  </si>
  <si>
    <t>Kunisch</t>
  </si>
  <si>
    <t>rkunischfi@dion.ne.jp#mailto:rkunischfi@dion.ne.jp#</t>
  </si>
  <si>
    <t>415-514-3255</t>
  </si>
  <si>
    <t>911 Prentice Trail</t>
  </si>
  <si>
    <t>Auberta</t>
  </si>
  <si>
    <t>Sweetnam</t>
  </si>
  <si>
    <t>asweetnamd0@europa.eu#mailto:asweetnamd0@europa.eu#</t>
  </si>
  <si>
    <t>615-237-6129</t>
  </si>
  <si>
    <t>8560 Hagan Crossing</t>
  </si>
  <si>
    <t>Annaliese</t>
  </si>
  <si>
    <t>Sheeres</t>
  </si>
  <si>
    <t>asheeresf7@reference.com#mailto:asheeresf7@reference.com#</t>
  </si>
  <si>
    <t>314-251-0585</t>
  </si>
  <si>
    <t>6461 Milwaukee Court</t>
  </si>
  <si>
    <t>Elicia</t>
  </si>
  <si>
    <t>Scorrer</t>
  </si>
  <si>
    <t>escorrere3@cyberchimps.com#mailto:escorrere3@cyberchimps.com#</t>
  </si>
  <si>
    <t>281-507-2690</t>
  </si>
  <si>
    <t>71057 Ronald Regan Lane</t>
  </si>
  <si>
    <t>Brandon</t>
  </si>
  <si>
    <t>Zorer</t>
  </si>
  <si>
    <t>bzorer79@squarespace.com#mailto:bzorer79@squarespace.com#</t>
  </si>
  <si>
    <t>859-812-4649</t>
  </si>
  <si>
    <t>46 Hansons Court</t>
  </si>
  <si>
    <t>Skelly</t>
  </si>
  <si>
    <t>Bubb</t>
  </si>
  <si>
    <t>sbubbhd@springer.com#mailto:sbubbhd@springer.com#</t>
  </si>
  <si>
    <t>415-696-7569</t>
  </si>
  <si>
    <t>61985 Fordem Park</t>
  </si>
  <si>
    <t>Amargo</t>
  </si>
  <si>
    <t>Funcheon</t>
  </si>
  <si>
    <t>afuncheondo@kickstarter.com#mailto:afuncheondo@kickstarter.com#</t>
  </si>
  <si>
    <t>303-321-0142</t>
  </si>
  <si>
    <t>8463 Bunker Hill Terrace</t>
  </si>
  <si>
    <t>Baroch</t>
  </si>
  <si>
    <t>cbarochm2@dion.ne.jp#mailto:cbarochm2@dion.ne.jp#</t>
  </si>
  <si>
    <t>212-623-3489</t>
  </si>
  <si>
    <t>16337 La Follette Crossing</t>
  </si>
  <si>
    <t>Pharoah</t>
  </si>
  <si>
    <t>jpharoahdz@goodreads.com#mailto:jpharoahdz@goodreads.com#</t>
  </si>
  <si>
    <t>901-908-2696</t>
  </si>
  <si>
    <t>43690 Dapin Junction</t>
  </si>
  <si>
    <t>Sherwood</t>
  </si>
  <si>
    <t>Waddingham</t>
  </si>
  <si>
    <t>swaddingham6c@businessweek.com#mailto:swaddingham6c@businessweek.com#</t>
  </si>
  <si>
    <t>520-884-3493</t>
  </si>
  <si>
    <t>57 Forster Street</t>
  </si>
  <si>
    <t>Jepps</t>
  </si>
  <si>
    <t>ajeppsjo@skype.com#mailto:ajeppsjo@skype.com#</t>
  </si>
  <si>
    <t>215-611-9454</t>
  </si>
  <si>
    <t>2699 Brown Terrace</t>
  </si>
  <si>
    <t>Ludwig</t>
  </si>
  <si>
    <t>Colman</t>
  </si>
  <si>
    <t>lcolmandv@free.fr#mailto:lcolmandv@free.fr#</t>
  </si>
  <si>
    <t>571-246-8374</t>
  </si>
  <si>
    <t>4404 Orin Avenue</t>
  </si>
  <si>
    <t>Madelena</t>
  </si>
  <si>
    <t>Coom</t>
  </si>
  <si>
    <t>mcoomlg@ocn.ne.jp#mailto:mcoomlg@ocn.ne.jp#</t>
  </si>
  <si>
    <t>561-448-3345</t>
  </si>
  <si>
    <t>6938 Westridge Drive</t>
  </si>
  <si>
    <t>Tilda</t>
  </si>
  <si>
    <t>Pistol</t>
  </si>
  <si>
    <t>tpistol34@mashable.com#mailto:tpistol34@mashable.com#</t>
  </si>
  <si>
    <t>570-930-2196</t>
  </si>
  <si>
    <t>69198 Cascade Way</t>
  </si>
  <si>
    <t>Kristofer</t>
  </si>
  <si>
    <t>Kneath</t>
  </si>
  <si>
    <t>kkneathqp@spotify.com#mailto:kkneathqp@spotify.com#</t>
  </si>
  <si>
    <t>210-137-0814</t>
  </si>
  <si>
    <t>32303 Mitchell Crossing</t>
  </si>
  <si>
    <t>Jessalin</t>
  </si>
  <si>
    <t>Bestwerthick</t>
  </si>
  <si>
    <t>jbestwerthick7n@sciencedaily.com#mailto:jbestwerthick7n@sciencedaily.com#</t>
  </si>
  <si>
    <t>251-917-5882</t>
  </si>
  <si>
    <t>771 Carpenter Pass</t>
  </si>
  <si>
    <t>Eva</t>
  </si>
  <si>
    <t>Goretti</t>
  </si>
  <si>
    <t>egorettilc@spiegel.de#mailto:egorettilc@spiegel.de#</t>
  </si>
  <si>
    <t>203-613-5469</t>
  </si>
  <si>
    <t>716 Northfield Junction</t>
  </si>
  <si>
    <t>Fairfield</t>
  </si>
  <si>
    <t>Upton</t>
  </si>
  <si>
    <t>Brighouse</t>
  </si>
  <si>
    <t>ubrighouse5w@elegantthemes.com#mailto:ubrighouse5w@elegantthemes.com#</t>
  </si>
  <si>
    <t>212-778-2595</t>
  </si>
  <si>
    <t>64458 Sycamore Trail</t>
  </si>
  <si>
    <t>O' Molan</t>
  </si>
  <si>
    <t>eo79@wikimedia.org#mailto:eo79@wikimedia.org#</t>
  </si>
  <si>
    <t>941-894-8851</t>
  </si>
  <si>
    <t>67 Russell Road</t>
  </si>
  <si>
    <t>Watson</t>
  </si>
  <si>
    <t>cwatsongg@jimdo.com#mailto:cwatsongg@jimdo.com#</t>
  </si>
  <si>
    <t>402-352-7679</t>
  </si>
  <si>
    <t>12 Old Shore Pass</t>
  </si>
  <si>
    <t>Maisey</t>
  </si>
  <si>
    <t>Coultas</t>
  </si>
  <si>
    <t>mcoultas1v@npr.org#mailto:mcoultas1v@npr.org#</t>
  </si>
  <si>
    <t>616-989-7793</t>
  </si>
  <si>
    <t>32 Randy Court</t>
  </si>
  <si>
    <t>Toinette</t>
  </si>
  <si>
    <t>Plitz</t>
  </si>
  <si>
    <t>tplitzp3@constantcontact.com#mailto:tplitzp3@constantcontact.com#</t>
  </si>
  <si>
    <t>508-932-3613</t>
  </si>
  <si>
    <t>51 Forest Run Street</t>
  </si>
  <si>
    <t>New Bedford</t>
  </si>
  <si>
    <t>Sayres</t>
  </si>
  <si>
    <t>McAlindon</t>
  </si>
  <si>
    <t>smcalindonb8@state.tx.us#mailto:smcalindonb8@state.tx.us#</t>
  </si>
  <si>
    <t>209-389-2651</t>
  </si>
  <si>
    <t>160 Raven Point</t>
  </si>
  <si>
    <t>Cloe</t>
  </si>
  <si>
    <t>Earngy</t>
  </si>
  <si>
    <t>cearngydt@cbsnews.com#mailto:cearngydt@cbsnews.com#</t>
  </si>
  <si>
    <t>281-238-6091</t>
  </si>
  <si>
    <t>37 Northport Point</t>
  </si>
  <si>
    <t>Bernita</t>
  </si>
  <si>
    <t>Zahor</t>
  </si>
  <si>
    <t>bzahor4t@exblog.jp#mailto:bzahor4t@exblog.jp#</t>
  </si>
  <si>
    <t>515-121-6982</t>
  </si>
  <si>
    <t>5091 Hooker Circle</t>
  </si>
  <si>
    <t>Orrin</t>
  </si>
  <si>
    <t>Novotna</t>
  </si>
  <si>
    <t>onovotnanl@wordpress.org#mailto:onovotnanl@wordpress.org#</t>
  </si>
  <si>
    <t>772-271-1443</t>
  </si>
  <si>
    <t>75 Thackeray Alley</t>
  </si>
  <si>
    <t>Cozmo</t>
  </si>
  <si>
    <t>Assur</t>
  </si>
  <si>
    <t>cassurcz@cmu.edu#mailto:cassurcz@cmu.edu#</t>
  </si>
  <si>
    <t>510-577-5348</t>
  </si>
  <si>
    <t>4512 Eagan Junction</t>
  </si>
  <si>
    <t>Geralda</t>
  </si>
  <si>
    <t>Deas</t>
  </si>
  <si>
    <t>gdeas6k@ustream.tv#mailto:gdeas6k@ustream.tv#</t>
  </si>
  <si>
    <t>916-470-1596</t>
  </si>
  <si>
    <t>99447 Namekagon Road</t>
  </si>
  <si>
    <t>Clement</t>
  </si>
  <si>
    <t>Milvarnie</t>
  </si>
  <si>
    <t>cmilvarnie24@forbes.com#mailto:cmilvarnie24@forbes.com#</t>
  </si>
  <si>
    <t>201-793-5980</t>
  </si>
  <si>
    <t>885 Pierstorff Trail</t>
  </si>
  <si>
    <t>Abbatini</t>
  </si>
  <si>
    <t>mabbatini71@state.gov#mailto:mabbatini71@state.gov#</t>
  </si>
  <si>
    <t>520-406-2310</t>
  </si>
  <si>
    <t>275 Northport Hill</t>
  </si>
  <si>
    <t>Minna</t>
  </si>
  <si>
    <t>Arrigo</t>
  </si>
  <si>
    <t>marrigoly@hibu.com#mailto:marrigoly@hibu.com#</t>
  </si>
  <si>
    <t>916-148-0676</t>
  </si>
  <si>
    <t>167 Transport Alley</t>
  </si>
  <si>
    <t>Cawston</t>
  </si>
  <si>
    <t>scawstoni0@imgur.com#mailto:scawstoni0@imgur.com#</t>
  </si>
  <si>
    <t>626-739-5894</t>
  </si>
  <si>
    <t>18809 Montana Circle</t>
  </si>
  <si>
    <t>Gratia</t>
  </si>
  <si>
    <t>Sowle</t>
  </si>
  <si>
    <t>gsowlef9@pinterest.com#mailto:gsowlef9@pinterest.com#</t>
  </si>
  <si>
    <t>812-921-1328</t>
  </si>
  <si>
    <t>718 Canary Pass</t>
  </si>
  <si>
    <t>Ange</t>
  </si>
  <si>
    <t>Kieran</t>
  </si>
  <si>
    <t>akieranps@naver.com#mailto:akieranps@naver.com#</t>
  </si>
  <si>
    <t>205-324-9179</t>
  </si>
  <si>
    <t>696 Graceland Lane</t>
  </si>
  <si>
    <t>Addy</t>
  </si>
  <si>
    <t>Toohey</t>
  </si>
  <si>
    <t>atooheyid@ucsd.edu#mailto:atooheyid@ucsd.edu#</t>
  </si>
  <si>
    <t>410-479-0981</t>
  </si>
  <si>
    <t>21932 Michigan Trail</t>
  </si>
  <si>
    <t>Crosby</t>
  </si>
  <si>
    <t>Cowland</t>
  </si>
  <si>
    <t>ccowlando4@mediafire.com#mailto:ccowlando4@mediafire.com#</t>
  </si>
  <si>
    <t>623-752-7927</t>
  </si>
  <si>
    <t>37044 Tony Avenue</t>
  </si>
  <si>
    <t>Lenci</t>
  </si>
  <si>
    <t>Tomovic</t>
  </si>
  <si>
    <t>ltomovicpp@symantec.com#mailto:ltomovicpp@symantec.com#</t>
  </si>
  <si>
    <t>256-688-1784</t>
  </si>
  <si>
    <t>41 Redwing Alley</t>
  </si>
  <si>
    <t>Minnnie</t>
  </si>
  <si>
    <t>Wilbraham</t>
  </si>
  <si>
    <t>mwilbrahame@cnn.com#mailto:mwilbrahame@cnn.com#</t>
  </si>
  <si>
    <t>510-387-5103</t>
  </si>
  <si>
    <t>15 Montana Avenue</t>
  </si>
  <si>
    <t>Murdoch</t>
  </si>
  <si>
    <t>Panks</t>
  </si>
  <si>
    <t>mpanksjd@live.com#mailto:mpanksjd@live.com#</t>
  </si>
  <si>
    <t>203-293-9407</t>
  </si>
  <si>
    <t>884 Hoard Crossing</t>
  </si>
  <si>
    <t>Bunny</t>
  </si>
  <si>
    <t>Trevan</t>
  </si>
  <si>
    <t>btrevanmj@wordpress.org#mailto:btrevanmj@wordpress.org#</t>
  </si>
  <si>
    <t>917-903-2827</t>
  </si>
  <si>
    <t>52 Cascade Drive</t>
  </si>
  <si>
    <t>Jorgan</t>
  </si>
  <si>
    <t>Gregh</t>
  </si>
  <si>
    <t>jgreghik@quantcast.com#mailto:jgreghik@quantcast.com#</t>
  </si>
  <si>
    <t>727-518-4607</t>
  </si>
  <si>
    <t>65 Commercial Terrace</t>
  </si>
  <si>
    <t>Daniela</t>
  </si>
  <si>
    <t>Hallard</t>
  </si>
  <si>
    <t>dhallard4v@admin.ch#mailto:dhallard4v@admin.ch#</t>
  </si>
  <si>
    <t>434-917-4976</t>
  </si>
  <si>
    <t>50917 Hintze Center</t>
  </si>
  <si>
    <t>Lynchburg</t>
  </si>
  <si>
    <t>Daryle</t>
  </si>
  <si>
    <t>despinasqa@umich.edu#mailto:despinasqa@umich.edu#</t>
  </si>
  <si>
    <t>614-628-7676</t>
  </si>
  <si>
    <t>698 Carioca Pass</t>
  </si>
  <si>
    <t>Mala</t>
  </si>
  <si>
    <t>Meneely</t>
  </si>
  <si>
    <t>mmeneelyb@123-reg.co.uk#mailto:mmeneelyb@123-reg.co.uk#</t>
  </si>
  <si>
    <t>312-245-5292</t>
  </si>
  <si>
    <t>7937 Pierstorff Pass</t>
  </si>
  <si>
    <t>Alta</t>
  </si>
  <si>
    <t>Shakesby</t>
  </si>
  <si>
    <t>ashakesbycp@forbes.com#mailto:ashakesbycp@forbes.com#</t>
  </si>
  <si>
    <t>816-958-1524</t>
  </si>
  <si>
    <t>276 Muir Place</t>
  </si>
  <si>
    <t>Cherilyn</t>
  </si>
  <si>
    <t>Chimenti</t>
  </si>
  <si>
    <t>cchimentieu@discovery.com#mailto:cchimentieu@discovery.com#</t>
  </si>
  <si>
    <t>518-230-9498</t>
  </si>
  <si>
    <t>227 Prentice Center</t>
  </si>
  <si>
    <t>Domenic</t>
  </si>
  <si>
    <t>Sinney</t>
  </si>
  <si>
    <t>dsinneyli@feedburner.com#mailto:dsinneyli@feedburner.com#</t>
  </si>
  <si>
    <t>904-728-9303</t>
  </si>
  <si>
    <t>33 Clarendon Drive</t>
  </si>
  <si>
    <t>Nigel</t>
  </si>
  <si>
    <t>Kittel</t>
  </si>
  <si>
    <t>nkitteln1@g.co#mailto:nkitteln1@g.co#</t>
  </si>
  <si>
    <t>336-264-0755</t>
  </si>
  <si>
    <t>13672 Doe Crossing Pass</t>
  </si>
  <si>
    <t>Andra</t>
  </si>
  <si>
    <t>Faucett</t>
  </si>
  <si>
    <t>afaucettat@craigslist.org#mailto:afaucettat@craigslist.org#</t>
  </si>
  <si>
    <t>317-358-5198</t>
  </si>
  <si>
    <t>2172 Larry Terrace</t>
  </si>
  <si>
    <t>Florie</t>
  </si>
  <si>
    <t>Boylin</t>
  </si>
  <si>
    <t>fboyling@wordpress.org#mailto:fboyling@wordpress.org#</t>
  </si>
  <si>
    <t>309-502-2605</t>
  </si>
  <si>
    <t>511 Claremont Plaza</t>
  </si>
  <si>
    <t>Candra</t>
  </si>
  <si>
    <t>Burgyn</t>
  </si>
  <si>
    <t>cburgynqf@jugem.jp#mailto:cburgynqf@jugem.jp#</t>
  </si>
  <si>
    <t>212-813-2234</t>
  </si>
  <si>
    <t>13 Duke Place</t>
  </si>
  <si>
    <t>Debee</t>
  </si>
  <si>
    <t>Syrad</t>
  </si>
  <si>
    <t>dsyradh0@phoca.cz#mailto:dsyradh0@phoca.cz#</t>
  </si>
  <si>
    <t>425-235-2282</t>
  </si>
  <si>
    <t>8811 Wayridge Junction</t>
  </si>
  <si>
    <t>Lodovico</t>
  </si>
  <si>
    <t>Binnie</t>
  </si>
  <si>
    <t>lbinniebq@aol.com#mailto:lbinniebq@aol.com#</t>
  </si>
  <si>
    <t>305-148-6783</t>
  </si>
  <si>
    <t>37405 Arrowood Alley</t>
  </si>
  <si>
    <t>Hollywood</t>
  </si>
  <si>
    <t>Spencley</t>
  </si>
  <si>
    <t>fspencleyqv@posterous.com#mailto:fspencleyqv@posterous.com#</t>
  </si>
  <si>
    <t>773-613-0871</t>
  </si>
  <si>
    <t>6372 Crownhardt Circle</t>
  </si>
  <si>
    <t>Michael</t>
  </si>
  <si>
    <t>Johannesson</t>
  </si>
  <si>
    <t>mjohannessonki@walmart.com#mailto:mjohannessonki@walmart.com#</t>
  </si>
  <si>
    <t>254-345-6635</t>
  </si>
  <si>
    <t>4078 Lukken Avenue</t>
  </si>
  <si>
    <t>Martainn</t>
  </si>
  <si>
    <t>Alenichicov</t>
  </si>
  <si>
    <t>malenichicovqh@ftc.gov#mailto:malenichicovqh@ftc.gov#</t>
  </si>
  <si>
    <t>561-912-2066</t>
  </si>
  <si>
    <t>58 Sloan Road</t>
  </si>
  <si>
    <t>Ethel</t>
  </si>
  <si>
    <t>Woolforde</t>
  </si>
  <si>
    <t>ewoolfordeil@google.co.jp#mailto:ewoolfordeil@google.co.jp#</t>
  </si>
  <si>
    <t>754-970-0512</t>
  </si>
  <si>
    <t>9368 Briar Crest Alley</t>
  </si>
  <si>
    <t>Roselle</t>
  </si>
  <si>
    <t>Knevit</t>
  </si>
  <si>
    <t>rknevitp@odnoklassniki.ru#mailto:rknevitp@odnoklassniki.ru#</t>
  </si>
  <si>
    <t>309-915-7756</t>
  </si>
  <si>
    <t>6031 Spohn Plaza</t>
  </si>
  <si>
    <t>Modesty</t>
  </si>
  <si>
    <t>Loche</t>
  </si>
  <si>
    <t>mlochei4@google.ca#mailto:mlochei4@google.ca#</t>
  </si>
  <si>
    <t>615-725-3719</t>
  </si>
  <si>
    <t>6537 Sherman Road</t>
  </si>
  <si>
    <t>Myrtie</t>
  </si>
  <si>
    <t>Feron</t>
  </si>
  <si>
    <t>mferonns@over-blog.com#mailto:mferonns@over-blog.com#</t>
  </si>
  <si>
    <t>512-450-1953</t>
  </si>
  <si>
    <t>19076 Russell Center</t>
  </si>
  <si>
    <t>Sky</t>
  </si>
  <si>
    <t>Moxom</t>
  </si>
  <si>
    <t>smoxomg6@fastcompany.com#mailto:smoxomg6@fastcompany.com#</t>
  </si>
  <si>
    <t>801-609-6147</t>
  </si>
  <si>
    <t>516 Maple Wood Alley</t>
  </si>
  <si>
    <t>Wedmore</t>
  </si>
  <si>
    <t>swedmorend@technorati.com#mailto:swedmorend@technorati.com#</t>
  </si>
  <si>
    <t>239-141-4714</t>
  </si>
  <si>
    <t>5941 Westridge Circle</t>
  </si>
  <si>
    <t>Fort Myers</t>
  </si>
  <si>
    <t>Wootton</t>
  </si>
  <si>
    <t>mwoottonhl@de.vu#mailto:mwoottonhl@de.vu#</t>
  </si>
  <si>
    <t>805-698-6902</t>
  </si>
  <si>
    <t>31731 Warrior Junction</t>
  </si>
  <si>
    <t>Stu</t>
  </si>
  <si>
    <t>Evason</t>
  </si>
  <si>
    <t>sevason91@berkeley.edu#mailto:sevason91@berkeley.edu#</t>
  </si>
  <si>
    <t>724-861-2047</t>
  </si>
  <si>
    <t>38509 Old Shore Avenue</t>
  </si>
  <si>
    <t>Bunnie</t>
  </si>
  <si>
    <t>Bedboro</t>
  </si>
  <si>
    <t>bbedborohq@discuz.net#mailto:bbedborohq@discuz.net#</t>
  </si>
  <si>
    <t>786-348-6657</t>
  </si>
  <si>
    <t>5475 Goodland Court</t>
  </si>
  <si>
    <t>Merissa</t>
  </si>
  <si>
    <t>Everly</t>
  </si>
  <si>
    <t>meverlyo2@spotify.com#mailto:meverlyo2@spotify.com#</t>
  </si>
  <si>
    <t>574-213-5963</t>
  </si>
  <si>
    <t>8507 Sutteridge Terrace</t>
  </si>
  <si>
    <t>Dre</t>
  </si>
  <si>
    <t>Donoher</t>
  </si>
  <si>
    <t>ddonoherh2@joomla.org#mailto:ddonoherh2@joomla.org#</t>
  </si>
  <si>
    <t>972-394-6649</t>
  </si>
  <si>
    <t>21761 Village Center</t>
  </si>
  <si>
    <t>Joli</t>
  </si>
  <si>
    <t>Seeler</t>
  </si>
  <si>
    <t>jseelerok@odnoklassniki.ru#mailto:jseelerok@odnoklassniki.ru#</t>
  </si>
  <si>
    <t>801-893-4947</t>
  </si>
  <si>
    <t>9566 Erie Alley</t>
  </si>
  <si>
    <t>Lynelle</t>
  </si>
  <si>
    <t>Teal</t>
  </si>
  <si>
    <t>lteal2l@cbc.ca#mailto:lteal2l@cbc.ca#</t>
  </si>
  <si>
    <t>518-405-9160</t>
  </si>
  <si>
    <t>1540 Homewood Hill</t>
  </si>
  <si>
    <t>Berenice</t>
  </si>
  <si>
    <t>Sambeck</t>
  </si>
  <si>
    <t>bsambeck4f@wisc.edu#mailto:bsambeck4f@wisc.edu#</t>
  </si>
  <si>
    <t>210-434-8915</t>
  </si>
  <si>
    <t>6920 5th Parkway</t>
  </si>
  <si>
    <t>Kimberlee</t>
  </si>
  <si>
    <t>Brameld</t>
  </si>
  <si>
    <t>kbramelddc@tinyurl.com#mailto:kbramelddc@tinyurl.com#</t>
  </si>
  <si>
    <t>850-528-8971</t>
  </si>
  <si>
    <t>61 Eagan Lane</t>
  </si>
  <si>
    <t>Gan</t>
  </si>
  <si>
    <t>Philipsson</t>
  </si>
  <si>
    <t>gphilipsson2r@indiegogo.com#mailto:gphilipsson2r@indiegogo.com#</t>
  </si>
  <si>
    <t>918-879-9183</t>
  </si>
  <si>
    <t>5051 Westend Court</t>
  </si>
  <si>
    <t>Constantia</t>
  </si>
  <si>
    <t>Carrick</t>
  </si>
  <si>
    <t>ccarrickj3@ed.gov#mailto:ccarrickj3@ed.gov#</t>
  </si>
  <si>
    <t>212-956-8641</t>
  </si>
  <si>
    <t>4846 Saint Paul Place</t>
  </si>
  <si>
    <t>Leopold</t>
  </si>
  <si>
    <t>lgertyan@theguardian.com#mailto:lgertyan@theguardian.com#</t>
  </si>
  <si>
    <t>702-669-5055</t>
  </si>
  <si>
    <t>896 Fuller Center</t>
  </si>
  <si>
    <t>Mora</t>
  </si>
  <si>
    <t>Bisset</t>
  </si>
  <si>
    <t>mbisset68@npr.org#mailto:mbisset68@npr.org#</t>
  </si>
  <si>
    <t>972-444-7776</t>
  </si>
  <si>
    <t>347 Forster Avenue</t>
  </si>
  <si>
    <t>Gillam</t>
  </si>
  <si>
    <t>jgillamit@cpanel.net#mailto:jgillamit@cpanel.net#</t>
  </si>
  <si>
    <t>606-719-5255</t>
  </si>
  <si>
    <t>79934 Utah Road</t>
  </si>
  <si>
    <t>Baron</t>
  </si>
  <si>
    <t>Beathem</t>
  </si>
  <si>
    <t>bbeathemd8@themeforest.net#mailto:bbeathemd8@themeforest.net#</t>
  </si>
  <si>
    <t>770-688-8886</t>
  </si>
  <si>
    <t>63 Gerald Plaza</t>
  </si>
  <si>
    <t>Tiphany</t>
  </si>
  <si>
    <t>Applewhaite</t>
  </si>
  <si>
    <t>tapplewhaiteqk@java.com#mailto:tapplewhaiteqk@java.com#</t>
  </si>
  <si>
    <t>915-573-3600</t>
  </si>
  <si>
    <t>885 Dorton Drive</t>
  </si>
  <si>
    <t>Myrtia</t>
  </si>
  <si>
    <t>Scupham</t>
  </si>
  <si>
    <t>mscuphamj1@oaic.gov.au#mailto:mscuphamj1@oaic.gov.au#</t>
  </si>
  <si>
    <t>915-419-1740</t>
  </si>
  <si>
    <t>23783 New Castle Park</t>
  </si>
  <si>
    <t>Roxana</t>
  </si>
  <si>
    <t>Charville</t>
  </si>
  <si>
    <t>rcharville3k@ovh.net#mailto:rcharville3k@ovh.net#</t>
  </si>
  <si>
    <t>256-521-6301</t>
  </si>
  <si>
    <t>181 Sundown Crossing</t>
  </si>
  <si>
    <t>Guy</t>
  </si>
  <si>
    <t>Brislane</t>
  </si>
  <si>
    <t>gbrislanec6@xing.com#mailto:gbrislanec6@xing.com#</t>
  </si>
  <si>
    <t>515-495-2976</t>
  </si>
  <si>
    <t>30 Roxbury Hill</t>
  </si>
  <si>
    <t>gdeere62@joomla.org#mailto:gdeere62@joomla.org#</t>
  </si>
  <si>
    <t>941-132-7084</t>
  </si>
  <si>
    <t>179 Blaine Park</t>
  </si>
  <si>
    <t>Arlena</t>
  </si>
  <si>
    <t>Hollyland</t>
  </si>
  <si>
    <t>ahollyland65@marketwatch.com#mailto:ahollyland65@marketwatch.com#</t>
  </si>
  <si>
    <t>910-567-2640</t>
  </si>
  <si>
    <t>3260 Quincy Crossing</t>
  </si>
  <si>
    <t>Mehetabel</t>
  </si>
  <si>
    <t>Murkin</t>
  </si>
  <si>
    <t>mmurkin3j@de.vu#mailto:mmurkin3j@de.vu#</t>
  </si>
  <si>
    <t>408-792-5776</t>
  </si>
  <si>
    <t>72740 Farragut Street</t>
  </si>
  <si>
    <t>Hallowell</t>
  </si>
  <si>
    <t>ahallowellf1@bluehost.com#mailto:ahallowellf1@bluehost.com#</t>
  </si>
  <si>
    <t>916-846-1804</t>
  </si>
  <si>
    <t>91066 Westport Terrace</t>
  </si>
  <si>
    <t>Normand</t>
  </si>
  <si>
    <t>Ahrendsen</t>
  </si>
  <si>
    <t>nahrendsenf@latimes.com#mailto:nahrendsenf@latimes.com#</t>
  </si>
  <si>
    <t>214-667-8257</t>
  </si>
  <si>
    <t>3871 Village Circle</t>
  </si>
  <si>
    <t>Lilyan</t>
  </si>
  <si>
    <t>Nannizzi</t>
  </si>
  <si>
    <t>lnannizzigb@hugedomains.com#mailto:lnannizzigb@hugedomains.com#</t>
  </si>
  <si>
    <t>253-983-6296</t>
  </si>
  <si>
    <t>131 Erie Park</t>
  </si>
  <si>
    <t>Girardey</t>
  </si>
  <si>
    <t>jgirardey1t@army.mil#mailto:jgirardey1t@army.mil#</t>
  </si>
  <si>
    <t>504-247-2730</t>
  </si>
  <si>
    <t>81879 Sunbrook Court</t>
  </si>
  <si>
    <t>Madel</t>
  </si>
  <si>
    <t>Inold</t>
  </si>
  <si>
    <t>minoldj6@odnoklassniki.ru#mailto:minoldj6@odnoklassniki.ru#</t>
  </si>
  <si>
    <t>417-496-0012</t>
  </si>
  <si>
    <t>68 Stang Alley</t>
  </si>
  <si>
    <t>Waylen</t>
  </si>
  <si>
    <t>O'Mohun</t>
  </si>
  <si>
    <t>womohuno1@samsung.com#mailto:womohuno1@samsung.com#</t>
  </si>
  <si>
    <t>202-518-9751</t>
  </si>
  <si>
    <t>99 Maple Wood Avenue</t>
  </si>
  <si>
    <t>Pickavant</t>
  </si>
  <si>
    <t>lpickavant69@mac.com#mailto:lpickavant69@mac.com#</t>
  </si>
  <si>
    <t>313-118-8270</t>
  </si>
  <si>
    <t>2255 Kennedy Way</t>
  </si>
  <si>
    <t>Hegley</t>
  </si>
  <si>
    <t>ehegley5f@amazon.co.jp#mailto:ehegley5f@amazon.co.jp#</t>
  </si>
  <si>
    <t>859-670-7047</t>
  </si>
  <si>
    <t>139 Cody Plaza</t>
  </si>
  <si>
    <t>Jaquith</t>
  </si>
  <si>
    <t>Aishford</t>
  </si>
  <si>
    <t>jaishfordjx@ftc.gov#mailto:jaishfordjx@ftc.gov#</t>
  </si>
  <si>
    <t>602-787-7459</t>
  </si>
  <si>
    <t>89 Blue Bill Park Plaza</t>
  </si>
  <si>
    <t>Rich</t>
  </si>
  <si>
    <t>Reicherz</t>
  </si>
  <si>
    <t>rreicherzck@geocities.com#mailto:rreicherzck@geocities.com#</t>
  </si>
  <si>
    <t>754-997-3345</t>
  </si>
  <si>
    <t>3986 Carberry Hill</t>
  </si>
  <si>
    <t>Cosme</t>
  </si>
  <si>
    <t>Elloit</t>
  </si>
  <si>
    <t>celloiti7@nydailynews.com#mailto:celloiti7@nydailynews.com#</t>
  </si>
  <si>
    <t>619-416-7533</t>
  </si>
  <si>
    <t>22 Service Trail</t>
  </si>
  <si>
    <t>Margaretha</t>
  </si>
  <si>
    <t>Bentall</t>
  </si>
  <si>
    <t>mbentallbe@canalblog.com#mailto:mbentallbe@canalblog.com#</t>
  </si>
  <si>
    <t>913-650-6968</t>
  </si>
  <si>
    <t>86 Mcguire Terrace</t>
  </si>
  <si>
    <t>Freeland</t>
  </si>
  <si>
    <t>Sharple</t>
  </si>
  <si>
    <t>fsharplemr@ezinearticles.com#mailto:fsharplemr@ezinearticles.com#</t>
  </si>
  <si>
    <t>210-253-5209</t>
  </si>
  <si>
    <t>59656 Lerdahl Circle</t>
  </si>
  <si>
    <t>Rebeca</t>
  </si>
  <si>
    <t>Pear</t>
  </si>
  <si>
    <t>rpearfs@nytimes.com#mailto:rpearfs@nytimes.com#</t>
  </si>
  <si>
    <t>719-392-3844</t>
  </si>
  <si>
    <t>75 Stone Corner Avenue</t>
  </si>
  <si>
    <t>Gail</t>
  </si>
  <si>
    <t>Baldack</t>
  </si>
  <si>
    <t>gbaldack5e@state.gov#mailto:gbaldack5e@state.gov#</t>
  </si>
  <si>
    <t>918-112-7470</t>
  </si>
  <si>
    <t>4596 Crownhardt Court</t>
  </si>
  <si>
    <t>Lauri</t>
  </si>
  <si>
    <t>Richter</t>
  </si>
  <si>
    <t>lrichter8e@163.com#mailto:lrichter8e@163.com#</t>
  </si>
  <si>
    <t>504-728-1333</t>
  </si>
  <si>
    <t>83092 Old Gate Plaza</t>
  </si>
  <si>
    <t>MacAindreis</t>
  </si>
  <si>
    <t>umacaindreisle@4shared.com#mailto:umacaindreisle@4shared.com#</t>
  </si>
  <si>
    <t>801-820-5267</t>
  </si>
  <si>
    <t>33 Clyde Gallagher Court</t>
  </si>
  <si>
    <t>Abbey</t>
  </si>
  <si>
    <t>Cussins</t>
  </si>
  <si>
    <t>acussinsax@bloomberg.com#mailto:acussinsax@bloomberg.com#</t>
  </si>
  <si>
    <t>480-770-1126</t>
  </si>
  <si>
    <t>909 Dorton Drive</t>
  </si>
  <si>
    <t>Fallow</t>
  </si>
  <si>
    <t>afallow74@vistaprint.com#mailto:afallow74@vistaprint.com#</t>
  </si>
  <si>
    <t>515-596-7963</t>
  </si>
  <si>
    <t>10670 Scofield Place</t>
  </si>
  <si>
    <t>Delaney</t>
  </si>
  <si>
    <t>Mitham</t>
  </si>
  <si>
    <t>dmithamcb@narod.ru#mailto:dmithamcb@narod.ru#</t>
  </si>
  <si>
    <t>314-609-3749</t>
  </si>
  <si>
    <t>5520 Ohio Terrace</t>
  </si>
  <si>
    <t>Caitlin</t>
  </si>
  <si>
    <t>ccaitlinlc@shutterfly.com#mailto:ccaitlinlc@shutterfly.com#</t>
  </si>
  <si>
    <t>512-697-4624</t>
  </si>
  <si>
    <t>89948 Ohio Crossing</t>
  </si>
  <si>
    <t>Robinett</t>
  </si>
  <si>
    <t>Cossum</t>
  </si>
  <si>
    <t>rcossumba@devhub.com#mailto:rcossumba@devhub.com#</t>
  </si>
  <si>
    <t>314-377-5588</t>
  </si>
  <si>
    <t>226 Karstens Hill</t>
  </si>
  <si>
    <t>Cary</t>
  </si>
  <si>
    <t>Basterfield</t>
  </si>
  <si>
    <t>cbasterfieldp7@indiatimes.com#mailto:cbasterfieldp7@indiatimes.com#</t>
  </si>
  <si>
    <t>864-294-3389</t>
  </si>
  <si>
    <t>22 1st Park</t>
  </si>
  <si>
    <t>Christiano</t>
  </si>
  <si>
    <t>Tuson</t>
  </si>
  <si>
    <t>ctusonh0@hc360.com#mailto:ctusonh0@hc360.com#</t>
  </si>
  <si>
    <t>504-191-9564</t>
  </si>
  <si>
    <t>16417 Marcy Place</t>
  </si>
  <si>
    <t>Levay</t>
  </si>
  <si>
    <t>rlevayis@angelfire.com#mailto:rlevayis@angelfire.com#</t>
  </si>
  <si>
    <t>561-561-4825</t>
  </si>
  <si>
    <t>3214 Bonner Plaza</t>
  </si>
  <si>
    <t>Colthard</t>
  </si>
  <si>
    <t>pcoltharddt@nature.com#mailto:pcoltharddt@nature.com#</t>
  </si>
  <si>
    <t>757-527-7221</t>
  </si>
  <si>
    <t>5399 Hallows Place</t>
  </si>
  <si>
    <t>Herndon</t>
  </si>
  <si>
    <t>Kendal</t>
  </si>
  <si>
    <t>Utterson</t>
  </si>
  <si>
    <t>kuttersonmz@arstechnica.com#mailto:kuttersonmz@arstechnica.com#</t>
  </si>
  <si>
    <t>850-643-1098</t>
  </si>
  <si>
    <t>824 8th Center</t>
  </si>
  <si>
    <t>Panama City</t>
  </si>
  <si>
    <t>Stanfield</t>
  </si>
  <si>
    <t>Weall</t>
  </si>
  <si>
    <t>sweallf8@infoseek.co.jp#mailto:sweallf8@infoseek.co.jp#</t>
  </si>
  <si>
    <t>952-136-0108</t>
  </si>
  <si>
    <t>94 Killdeer Terrace</t>
  </si>
  <si>
    <t>MacGillreich</t>
  </si>
  <si>
    <t>imacgillreichfg@ucoz.ru#mailto:imacgillreichfg@ucoz.ru#</t>
  </si>
  <si>
    <t>239-105-3460</t>
  </si>
  <si>
    <t>79 Sunbrook Park</t>
  </si>
  <si>
    <t>Joseito</t>
  </si>
  <si>
    <t>Scadden</t>
  </si>
  <si>
    <t>jscaddenpz@dot.gov#mailto:jscaddenpz@dot.gov#</t>
  </si>
  <si>
    <t>909-110-0771</t>
  </si>
  <si>
    <t>36742 Knutson Terrace</t>
  </si>
  <si>
    <t>Connie</t>
  </si>
  <si>
    <t>Blatcher</t>
  </si>
  <si>
    <t>cblatcher2y@163.com#mailto:cblatcher2y@163.com#</t>
  </si>
  <si>
    <t>724-302-4893</t>
  </si>
  <si>
    <t>127 Anderson Circle</t>
  </si>
  <si>
    <t>Alena</t>
  </si>
  <si>
    <t>Kuhle</t>
  </si>
  <si>
    <t>akuhlen2@abc.net.au#mailto:akuhlen2@abc.net.au#</t>
  </si>
  <si>
    <t>719-233-6001</t>
  </si>
  <si>
    <t>7026 Arizona Street</t>
  </si>
  <si>
    <t>Sean</t>
  </si>
  <si>
    <t>Feifer</t>
  </si>
  <si>
    <t>sfeifer3z@mit.edu#mailto:sfeifer3z@mit.edu#</t>
  </si>
  <si>
    <t>813-840-8303</t>
  </si>
  <si>
    <t>31452 Anniversary Avenue</t>
  </si>
  <si>
    <t>Adelheid</t>
  </si>
  <si>
    <t>Spur</t>
  </si>
  <si>
    <t>aspur17@gmpg.org#mailto:aspur17@gmpg.org#</t>
  </si>
  <si>
    <t>318-919-4455</t>
  </si>
  <si>
    <t>77244 Bultman Terrace</t>
  </si>
  <si>
    <t>Giff</t>
  </si>
  <si>
    <t>Deevey</t>
  </si>
  <si>
    <t>gdeevey9@springer.com#mailto:gdeevey9@springer.com#</t>
  </si>
  <si>
    <t>717-288-0269</t>
  </si>
  <si>
    <t>6235 Mayfield Junction</t>
  </si>
  <si>
    <t>Kizzie</t>
  </si>
  <si>
    <t>Hatchette</t>
  </si>
  <si>
    <t>khatchette6f@timesonline.co.uk#mailto:khatchette6f@timesonline.co.uk#</t>
  </si>
  <si>
    <t>219-394-7960</t>
  </si>
  <si>
    <t>6966 Morningstar Center</t>
  </si>
  <si>
    <t>Archibald</t>
  </si>
  <si>
    <t>Spittal</t>
  </si>
  <si>
    <t>aspittal36@opensource.org#mailto:aspittal36@opensource.org#</t>
  </si>
  <si>
    <t>615-661-4537</t>
  </si>
  <si>
    <t>56 Burning Wood Circle</t>
  </si>
  <si>
    <t>Morry</t>
  </si>
  <si>
    <t>Crank</t>
  </si>
  <si>
    <t>mcrankld@twitter.com#mailto:mcrankld@twitter.com#</t>
  </si>
  <si>
    <t>813-960-4440</t>
  </si>
  <si>
    <t>4582 Stephen Hill</t>
  </si>
  <si>
    <t>Brewster</t>
  </si>
  <si>
    <t>Tucsell</t>
  </si>
  <si>
    <t>btucsellgm@hud.gov#mailto:btucsellgm@hud.gov#</t>
  </si>
  <si>
    <t>214-476-5638</t>
  </si>
  <si>
    <t>397 Ohio Trail</t>
  </si>
  <si>
    <t>Marigold</t>
  </si>
  <si>
    <t>Spencer</t>
  </si>
  <si>
    <t>mspencerj5@unblog.fr#mailto:mspencerj5@unblog.fr#</t>
  </si>
  <si>
    <t>425-432-9446</t>
  </si>
  <si>
    <t>52 Merchant Alley</t>
  </si>
  <si>
    <t>Toffanelli</t>
  </si>
  <si>
    <t>jtoffanelliqx@washington.edu#mailto:jtoffanelliqx@washington.edu#</t>
  </si>
  <si>
    <t>415-345-9469</t>
  </si>
  <si>
    <t>3936 Anderson Pass</t>
  </si>
  <si>
    <t>Kania</t>
  </si>
  <si>
    <t>Knibley</t>
  </si>
  <si>
    <t>kknibleypk@amazon.co.jp#mailto:kknibleypk@amazon.co.jp#</t>
  </si>
  <si>
    <t>330-285-9304</t>
  </si>
  <si>
    <t>82 Farwell Terrace</t>
  </si>
  <si>
    <t>Letti</t>
  </si>
  <si>
    <t>Baythrop</t>
  </si>
  <si>
    <t>lbaythropbi@dmoz.org#mailto:lbaythropbi@dmoz.org#</t>
  </si>
  <si>
    <t>210-697-3463</t>
  </si>
  <si>
    <t>659 Schiller Terrace</t>
  </si>
  <si>
    <t>Fey</t>
  </si>
  <si>
    <t>Grinikhinov</t>
  </si>
  <si>
    <t>fgrinikhinovmr@amazon.co.uk#mailto:fgrinikhinovmr@amazon.co.uk#</t>
  </si>
  <si>
    <t>804-789-8969</t>
  </si>
  <si>
    <t>84 Schurz Court</t>
  </si>
  <si>
    <t>McGonigle</t>
  </si>
  <si>
    <t>emcgonigle3v@ifeng.com#mailto:emcgonigle3v@ifeng.com#</t>
  </si>
  <si>
    <t>757-383-4783</t>
  </si>
  <si>
    <t>9303 4th Terrace</t>
  </si>
  <si>
    <t>Audi</t>
  </si>
  <si>
    <t>Lowndes</t>
  </si>
  <si>
    <t>alowndes7x@wp.com#mailto:alowndes7x@wp.com#</t>
  </si>
  <si>
    <t>281-452-7869</t>
  </si>
  <si>
    <t>904 Namekagon Drive</t>
  </si>
  <si>
    <t>Thia</t>
  </si>
  <si>
    <t>Lorriman</t>
  </si>
  <si>
    <t>tlorrimanqq@biglobe.ne.jp#mailto:tlorrimanqq@biglobe.ne.jp#</t>
  </si>
  <si>
    <t>408-693-6289</t>
  </si>
  <si>
    <t>26500 School Center</t>
  </si>
  <si>
    <t>Charmaine</t>
  </si>
  <si>
    <t>Bitcheno</t>
  </si>
  <si>
    <t>cbitchenomd@lycos.com#mailto:cbitchenomd@lycos.com#</t>
  </si>
  <si>
    <t>713-537-2816</t>
  </si>
  <si>
    <t>2253 Ludington Plaza</t>
  </si>
  <si>
    <t>Raviv</t>
  </si>
  <si>
    <t>Seager</t>
  </si>
  <si>
    <t>rseager3m@godaddy.com#mailto:rseager3m@godaddy.com#</t>
  </si>
  <si>
    <t>718-818-5901</t>
  </si>
  <si>
    <t>145 Briar Crest Lane</t>
  </si>
  <si>
    <t>Ida</t>
  </si>
  <si>
    <t>Skurm</t>
  </si>
  <si>
    <t>iskurme4@jiathis.com#mailto:iskurme4@jiathis.com#</t>
  </si>
  <si>
    <t>863-890-9730</t>
  </si>
  <si>
    <t>8779 Redwing Park</t>
  </si>
  <si>
    <t>Jerrilee</t>
  </si>
  <si>
    <t>McIlvoray</t>
  </si>
  <si>
    <t>jmcilvorayv@nydailynews.com#mailto:jmcilvorayv@nydailynews.com#</t>
  </si>
  <si>
    <t>323-735-5951</t>
  </si>
  <si>
    <t>946 American Street</t>
  </si>
  <si>
    <t>Caren</t>
  </si>
  <si>
    <t>Bass</t>
  </si>
  <si>
    <t>cbassqc@cdbaby.com#mailto:cbassqc@cdbaby.com#</t>
  </si>
  <si>
    <t>970-596-2938</t>
  </si>
  <si>
    <t>85 Southridge Avenue</t>
  </si>
  <si>
    <t>Marshall</t>
  </si>
  <si>
    <t>Vezey</t>
  </si>
  <si>
    <t>mvezeyk7@newsvine.com#mailto:mvezeyk7@newsvine.com#</t>
  </si>
  <si>
    <t>501-392-7676</t>
  </si>
  <si>
    <t>755 Maple Wood Pass</t>
  </si>
  <si>
    <t>Riddeough</t>
  </si>
  <si>
    <t>ariddeoughjm@ehow.com#mailto:ariddeoughjm@ehow.com#</t>
  </si>
  <si>
    <t>804-640-9232</t>
  </si>
  <si>
    <t>3907 Hintze Park</t>
  </si>
  <si>
    <t>Grazia</t>
  </si>
  <si>
    <t>Rasmus</t>
  </si>
  <si>
    <t>grasmusas@i2i.jp#mailto:grasmusas@i2i.jp#</t>
  </si>
  <si>
    <t>(202) 577-2595</t>
  </si>
  <si>
    <t>628 Buhler Junction</t>
  </si>
  <si>
    <t>Charissa</t>
  </si>
  <si>
    <t>Blowers</t>
  </si>
  <si>
    <t>cblowersdn@amazon.de#mailto:cblowersdn@amazon.de#</t>
  </si>
  <si>
    <t>312-607-3422</t>
  </si>
  <si>
    <t>20207 Pine View Street</t>
  </si>
  <si>
    <t>Cybil</t>
  </si>
  <si>
    <t>Dollen</t>
  </si>
  <si>
    <t>cdollenob@si.edu#mailto:cdollenob@si.edu#</t>
  </si>
  <si>
    <t>972-414-8598</t>
  </si>
  <si>
    <t>68 Raven Pass</t>
  </si>
  <si>
    <t>Burk</t>
  </si>
  <si>
    <t>Alvey</t>
  </si>
  <si>
    <t>balveyf@vimeo.com#mailto:balveyf@vimeo.com#</t>
  </si>
  <si>
    <t>562-840-3997</t>
  </si>
  <si>
    <t>92743 Emmet Terrace</t>
  </si>
  <si>
    <t>Cassandre</t>
  </si>
  <si>
    <t>Oldall</t>
  </si>
  <si>
    <t>coldallqc@senate.gov#mailto:coldallqc@senate.gov#</t>
  </si>
  <si>
    <t>770-367-8457</t>
  </si>
  <si>
    <t>63405 Erie Junction</t>
  </si>
  <si>
    <t>Gare</t>
  </si>
  <si>
    <t>McMoyer</t>
  </si>
  <si>
    <t>gmcmoyerc8@live.com#mailto:gmcmoyerc8@live.com#</t>
  </si>
  <si>
    <t>949-335-5565</t>
  </si>
  <si>
    <t>945 Birchwood Drive</t>
  </si>
  <si>
    <t>Vita</t>
  </si>
  <si>
    <t>Huchot</t>
  </si>
  <si>
    <t>vhuchotp0@lycos.com#mailto:vhuchotp0@lycos.com#</t>
  </si>
  <si>
    <t>701-238-2667</t>
  </si>
  <si>
    <t>78939 Lunder Center</t>
  </si>
  <si>
    <t>Charlotta</t>
  </si>
  <si>
    <t>Downse</t>
  </si>
  <si>
    <t>cdownseol@google.com#mailto:cdownseol@google.com#</t>
  </si>
  <si>
    <t>515-351-7172</t>
  </si>
  <si>
    <t>89 Sherman Plaza</t>
  </si>
  <si>
    <t>Hillie</t>
  </si>
  <si>
    <t>Balmann</t>
  </si>
  <si>
    <t>hbalmannht@skype.com#mailto:hbalmannht@skype.com#</t>
  </si>
  <si>
    <t>424-322-7046</t>
  </si>
  <si>
    <t>92687 Gale Trail</t>
  </si>
  <si>
    <t>Morganne</t>
  </si>
  <si>
    <t>mwaitonpx@fda.gov#mailto:mwaitonpx@fda.gov#</t>
  </si>
  <si>
    <t>505-598-5756</t>
  </si>
  <si>
    <t>520 Colorado Point</t>
  </si>
  <si>
    <t>Blaydon</t>
  </si>
  <si>
    <t>tblaydon36@wsj.com#mailto:tblaydon36@wsj.com#</t>
  </si>
  <si>
    <t>505-552-3246</t>
  </si>
  <si>
    <t>974 Grover Park</t>
  </si>
  <si>
    <t>Tresa</t>
  </si>
  <si>
    <t>Derrington</t>
  </si>
  <si>
    <t>tderrington6x@mit.edu#mailto:tderrington6x@mit.edu#</t>
  </si>
  <si>
    <t>386-378-7400</t>
  </si>
  <si>
    <t>119 Grayhawk Court</t>
  </si>
  <si>
    <t>Brigitta</t>
  </si>
  <si>
    <t>Dearlove</t>
  </si>
  <si>
    <t>bdearlovefl@yelp.com#mailto:bdearlovefl@yelp.com#</t>
  </si>
  <si>
    <t>336-701-2488</t>
  </si>
  <si>
    <t>88921 Towne Parkway</t>
  </si>
  <si>
    <t>Erika</t>
  </si>
  <si>
    <t>Jurzyk</t>
  </si>
  <si>
    <t>ejurzykpb@sciencedaily.com#mailto:ejurzykpb@sciencedaily.com#</t>
  </si>
  <si>
    <t>202-802-5782</t>
  </si>
  <si>
    <t>91020 Sherman Trail</t>
  </si>
  <si>
    <t>Pat</t>
  </si>
  <si>
    <t>Wallwork</t>
  </si>
  <si>
    <t>pwallworke9@blogs.com#mailto:pwallworke9@blogs.com#</t>
  </si>
  <si>
    <t>678-946-2033</t>
  </si>
  <si>
    <t>446 Algoma Circle</t>
  </si>
  <si>
    <t>Arabelle</t>
  </si>
  <si>
    <t>Breewood</t>
  </si>
  <si>
    <t>abreewoodmm@studiopress.com#mailto:abreewoodmm@studiopress.com#</t>
  </si>
  <si>
    <t>405-309-9855</t>
  </si>
  <si>
    <t>277 Luster Point</t>
  </si>
  <si>
    <t>Ailsun</t>
  </si>
  <si>
    <t>Gever</t>
  </si>
  <si>
    <t>ageverpd@ft.com#mailto:ageverpd@ft.com#</t>
  </si>
  <si>
    <t>907-578-1249</t>
  </si>
  <si>
    <t>66891 Algoma Point</t>
  </si>
  <si>
    <t>Humber</t>
  </si>
  <si>
    <t>whumber1i@latimes.com#mailto:whumber1i@latimes.com#</t>
  </si>
  <si>
    <t>605-282-2699</t>
  </si>
  <si>
    <t>4598 Corben Street</t>
  </si>
  <si>
    <t>Tish</t>
  </si>
  <si>
    <t>Muneely</t>
  </si>
  <si>
    <t>tmuneelyj9@nature.com#mailto:tmuneelyj9@nature.com#</t>
  </si>
  <si>
    <t>586-950-7535</t>
  </si>
  <si>
    <t>729 Artisan Terrace</t>
  </si>
  <si>
    <t>Gray</t>
  </si>
  <si>
    <t>Coltan</t>
  </si>
  <si>
    <t>gcoltanha@stumbleupon.com#mailto:gcoltanha@stumbleupon.com#</t>
  </si>
  <si>
    <t>765-136-1119</t>
  </si>
  <si>
    <t>4801 Homewood Pass</t>
  </si>
  <si>
    <t>Leela</t>
  </si>
  <si>
    <t>Wisniewski</t>
  </si>
  <si>
    <t>lwisniewskif0@buzzfeed.com#mailto:lwisniewskif0@buzzfeed.com#</t>
  </si>
  <si>
    <t>913-255-9052</t>
  </si>
  <si>
    <t>26376 American Junction</t>
  </si>
  <si>
    <t>Adah</t>
  </si>
  <si>
    <t>Illyes</t>
  </si>
  <si>
    <t>aillyesic@answers.com#mailto:aillyesic@answers.com#</t>
  </si>
  <si>
    <t>251-142-1149</t>
  </si>
  <si>
    <t>78175 Morningstar Place</t>
  </si>
  <si>
    <t>Lane</t>
  </si>
  <si>
    <t>Wishkar</t>
  </si>
  <si>
    <t>lwishkarbp@arstechnica.com#mailto:lwishkarbp@arstechnica.com#</t>
  </si>
  <si>
    <t>217-384-3594</t>
  </si>
  <si>
    <t>62051 Onsgard Circle</t>
  </si>
  <si>
    <t>Larissa</t>
  </si>
  <si>
    <t>Petrovic</t>
  </si>
  <si>
    <t>lpetrovicr3@newyorker.com#mailto:lpetrovicr3@newyorker.com#</t>
  </si>
  <si>
    <t>540-939-8833</t>
  </si>
  <si>
    <t>81898 Lillian Junction</t>
  </si>
  <si>
    <t>Siouxie</t>
  </si>
  <si>
    <t>schattingtonqk@qq.com#mailto:schattingtonqk@qq.com#</t>
  </si>
  <si>
    <t>423-567-4978</t>
  </si>
  <si>
    <t>6939 Longview Hill</t>
  </si>
  <si>
    <t>Berty</t>
  </si>
  <si>
    <t>Blodg</t>
  </si>
  <si>
    <t>bblodgdr@webs.com#mailto:bblodgdr@webs.com#</t>
  </si>
  <si>
    <t>609-481-0552</t>
  </si>
  <si>
    <t>91 Sycamore Junction</t>
  </si>
  <si>
    <t>Trescha</t>
  </si>
  <si>
    <t>Queyos</t>
  </si>
  <si>
    <t>tqueyospw@oaic.gov.au#mailto:tqueyospw@oaic.gov.au#</t>
  </si>
  <si>
    <t>336-167-2296</t>
  </si>
  <si>
    <t>385 Dorton Drive</t>
  </si>
  <si>
    <t>Fleurette</t>
  </si>
  <si>
    <t>Zavattieri</t>
  </si>
  <si>
    <t>fzavattieri4l@paypal.com#mailto:fzavattieri4l@paypal.com#</t>
  </si>
  <si>
    <t>714-918-7354</t>
  </si>
  <si>
    <t>4213 Karstens Drive</t>
  </si>
  <si>
    <t>Garden Grove</t>
  </si>
  <si>
    <t>Dierdre</t>
  </si>
  <si>
    <t>Wagg</t>
  </si>
  <si>
    <t>dwaggju@globo.com#mailto:dwaggju@globo.com#</t>
  </si>
  <si>
    <t>770-725-4473</t>
  </si>
  <si>
    <t>787 Cambridge Pass</t>
  </si>
  <si>
    <t>Yorgos</t>
  </si>
  <si>
    <t>Dunton</t>
  </si>
  <si>
    <t>ydunton8s@joomla.org#mailto:ydunton8s@joomla.org#</t>
  </si>
  <si>
    <t>860-842-5052</t>
  </si>
  <si>
    <t>10663 Huxley Hill</t>
  </si>
  <si>
    <t>Anthill</t>
  </si>
  <si>
    <t>santhill3n@spotify.com#mailto:santhill3n@spotify.com#</t>
  </si>
  <si>
    <t>903-562-5766</t>
  </si>
  <si>
    <t>1683 Hayes Plaza</t>
  </si>
  <si>
    <t>Texarkana</t>
  </si>
  <si>
    <t>Merrel</t>
  </si>
  <si>
    <t>Drawmer</t>
  </si>
  <si>
    <t>mdrawmerit@wunderground.com#mailto:mdrawmerit@wunderground.com#</t>
  </si>
  <si>
    <t>336-820-4656</t>
  </si>
  <si>
    <t>362 Bartillon Center</t>
  </si>
  <si>
    <t>Barbabra</t>
  </si>
  <si>
    <t>Dows</t>
  </si>
  <si>
    <t>bdowsh4@mozilla.com#mailto:bdowsh4@mozilla.com#</t>
  </si>
  <si>
    <t>619-105-8973</t>
  </si>
  <si>
    <t>25824 Mccormick Trail</t>
  </si>
  <si>
    <t>Irwinn</t>
  </si>
  <si>
    <t>Lowdham</t>
  </si>
  <si>
    <t>ilowdhambx@bloglines.com#mailto:ilowdhambx@bloglines.com#</t>
  </si>
  <si>
    <t>352-300-5101</t>
  </si>
  <si>
    <t>3744 Utah Lane</t>
  </si>
  <si>
    <t>Zarla</t>
  </si>
  <si>
    <t>Fuxman</t>
  </si>
  <si>
    <t>zfuxmank3@virginia.edu#mailto:zfuxmank3@virginia.edu#</t>
  </si>
  <si>
    <t>609-761-8311</t>
  </si>
  <si>
    <t>398 Nobel Hill</t>
  </si>
  <si>
    <t>Lyle</t>
  </si>
  <si>
    <t>Blunkett</t>
  </si>
  <si>
    <t>lblunkettmo@phpbb.com#mailto:lblunkettmo@phpbb.com#</t>
  </si>
  <si>
    <t>786-936-0412</t>
  </si>
  <si>
    <t>98978 Weeping Birch Drive</t>
  </si>
  <si>
    <t>Malanie</t>
  </si>
  <si>
    <t>Rollingson</t>
  </si>
  <si>
    <t>mrollingsonjl@miibeian.gov.cn#mailto:mrollingsonjl@miibeian.gov.cn#</t>
  </si>
  <si>
    <t>903-773-0486</t>
  </si>
  <si>
    <t>408 Knutson Court</t>
  </si>
  <si>
    <t>Tyler</t>
  </si>
  <si>
    <t>Shannon</t>
  </si>
  <si>
    <t>Iacapucci</t>
  </si>
  <si>
    <t>siacapucci6x@tinypic.com#mailto:siacapucci6x@tinypic.com#</t>
  </si>
  <si>
    <t>505-212-4634</t>
  </si>
  <si>
    <t>2331 Emmet Alley</t>
  </si>
  <si>
    <t>Rosemonde</t>
  </si>
  <si>
    <t>Ivic</t>
  </si>
  <si>
    <t>rivicdb@indiatimes.com#mailto:rivicdb@indiatimes.com#</t>
  </si>
  <si>
    <t>501-623-1424</t>
  </si>
  <si>
    <t>830 Kennedy Terrace</t>
  </si>
  <si>
    <t>Townsend</t>
  </si>
  <si>
    <t>tenochkr@odnoklassniki.ru#mailto:tenochkr@odnoklassniki.ru#</t>
  </si>
  <si>
    <t>814-466-2354</t>
  </si>
  <si>
    <t>840 Brickson Park Parkway</t>
  </si>
  <si>
    <t>Win</t>
  </si>
  <si>
    <t>Ovanesian</t>
  </si>
  <si>
    <t>wovanesian7k@wikipedia.org#mailto:wovanesian7k@wikipedia.org#</t>
  </si>
  <si>
    <t>520-146-1040</t>
  </si>
  <si>
    <t>7098 Hoffman Terrace</t>
  </si>
  <si>
    <t>Stacee</t>
  </si>
  <si>
    <t>Stollenhof</t>
  </si>
  <si>
    <t>sstollenhofco@shinystat.com#mailto:sstollenhofco@shinystat.com#</t>
  </si>
  <si>
    <t>719-878-0378</t>
  </si>
  <si>
    <t>18018 Waxwing Trail</t>
  </si>
  <si>
    <t>Nellie</t>
  </si>
  <si>
    <t>Itchingham</t>
  </si>
  <si>
    <t>nitchinghamaw@sakura.ne.jp#mailto:nitchinghamaw@sakura.ne.jp#</t>
  </si>
  <si>
    <t>772-476-6737</t>
  </si>
  <si>
    <t>4695 Tennessee Avenue</t>
  </si>
  <si>
    <t>Melesa</t>
  </si>
  <si>
    <t>Rosbotham</t>
  </si>
  <si>
    <t>mrosbothamrr@techcrunch.com#mailto:mrosbothamrr@techcrunch.com#</t>
  </si>
  <si>
    <t>904-969-1697</t>
  </si>
  <si>
    <t>37 Doe Crossing Terrace</t>
  </si>
  <si>
    <t>Sigvard</t>
  </si>
  <si>
    <t>Canon</t>
  </si>
  <si>
    <t>scanonhz@smugmug.com#mailto:scanonhz@smugmug.com#</t>
  </si>
  <si>
    <t>253-918-7981</t>
  </si>
  <si>
    <t>57333 South Court</t>
  </si>
  <si>
    <t>Merrill</t>
  </si>
  <si>
    <t>Greenroyd</t>
  </si>
  <si>
    <t>mgreenroydo5@mapquest.com#mailto:mgreenroydo5@mapquest.com#</t>
  </si>
  <si>
    <t>602-822-7797</t>
  </si>
  <si>
    <t>8837 Muir Parkway</t>
  </si>
  <si>
    <t>Trish</t>
  </si>
  <si>
    <t>Lednor</t>
  </si>
  <si>
    <t>tlednor7r@forbes.com#mailto:tlednor7r@forbes.com#</t>
  </si>
  <si>
    <t>954-604-8973</t>
  </si>
  <si>
    <t>963 Jana Point</t>
  </si>
  <si>
    <t>Costa</t>
  </si>
  <si>
    <t>Wittrington</t>
  </si>
  <si>
    <t>cwittringtonhp@netscape.com#mailto:cwittringtonhp@netscape.com#</t>
  </si>
  <si>
    <t>615-448-3576</t>
  </si>
  <si>
    <t>76435 Bunting Place</t>
  </si>
  <si>
    <t>Twiggs</t>
  </si>
  <si>
    <t>atwiggs6n@typepad.com#mailto:atwiggs6n@typepad.com#</t>
  </si>
  <si>
    <t>360-991-0703</t>
  </si>
  <si>
    <t>70 Kennedy Street</t>
  </si>
  <si>
    <t>Rossie</t>
  </si>
  <si>
    <t>Ruddle</t>
  </si>
  <si>
    <t>rruddle1s@hhs.gov#mailto:rruddle1s@hhs.gov#</t>
  </si>
  <si>
    <t>760-972-7148</t>
  </si>
  <si>
    <t>305 American Lane</t>
  </si>
  <si>
    <t>Buck</t>
  </si>
  <si>
    <t>Meiklam</t>
  </si>
  <si>
    <t>bmeiklamiv@myspace.com#mailto:bmeiklamiv@myspace.com#</t>
  </si>
  <si>
    <t>205-789-4928</t>
  </si>
  <si>
    <t>8943 Rusk Drive</t>
  </si>
  <si>
    <t>Ines</t>
  </si>
  <si>
    <t>Ardling</t>
  </si>
  <si>
    <t>iardlingoh@chronoengine.com#mailto:iardlingoh@chronoengine.com#</t>
  </si>
  <si>
    <t>713-425-2828</t>
  </si>
  <si>
    <t>98567 Shasta Park</t>
  </si>
  <si>
    <t>Dehlia</t>
  </si>
  <si>
    <t>Gaiter</t>
  </si>
  <si>
    <t>dgaiter2k@va.gov#mailto:dgaiter2k@va.gov#</t>
  </si>
  <si>
    <t>229-359-6826</t>
  </si>
  <si>
    <t>5945 Shopko Point</t>
  </si>
  <si>
    <t>Tomasina</t>
  </si>
  <si>
    <t>Belbin</t>
  </si>
  <si>
    <t>tbelbin3b@is.gd#mailto:tbelbin3b@is.gd#</t>
  </si>
  <si>
    <t>510-822-1036</t>
  </si>
  <si>
    <t>26 Amoth Road</t>
  </si>
  <si>
    <t>Silvester</t>
  </si>
  <si>
    <t>Siseland</t>
  </si>
  <si>
    <t>ssiseland5p@go.com#mailto:ssiseland5p@go.com#</t>
  </si>
  <si>
    <t>337-240-3268</t>
  </si>
  <si>
    <t>888 Pearson Avenue</t>
  </si>
  <si>
    <t>Wood</t>
  </si>
  <si>
    <t>Gallager</t>
  </si>
  <si>
    <t>wgallager55@drupal.org#mailto:wgallager55@drupal.org#</t>
  </si>
  <si>
    <t>405-637-9724</t>
  </si>
  <si>
    <t>59 Eagan Way</t>
  </si>
  <si>
    <t>Woolatt</t>
  </si>
  <si>
    <t>awoolattbl@printfriendly.com#mailto:awoolattbl@printfriendly.com#</t>
  </si>
  <si>
    <t>423-128-5318</t>
  </si>
  <si>
    <t>57500 Sutherland Park</t>
  </si>
  <si>
    <t>Pooh</t>
  </si>
  <si>
    <t>Harlick</t>
  </si>
  <si>
    <t>pharlick2n@techcrunch.com#mailto:pharlick2n@techcrunch.com#</t>
  </si>
  <si>
    <t>626-442-9979</t>
  </si>
  <si>
    <t>4493 Macpherson Place</t>
  </si>
  <si>
    <t>Agius</t>
  </si>
  <si>
    <t>gagius9a@about.me#mailto:gagius9a@about.me#</t>
  </si>
  <si>
    <t>713-113-7793</t>
  </si>
  <si>
    <t>8326 Sloan Drive</t>
  </si>
  <si>
    <t>Felicle</t>
  </si>
  <si>
    <t>Mundford</t>
  </si>
  <si>
    <t>fmundfordgb@apple.com#mailto:fmundfordgb@apple.com#</t>
  </si>
  <si>
    <t>571-655-4179</t>
  </si>
  <si>
    <t>58867 Delaware Way</t>
  </si>
  <si>
    <t>Virginie</t>
  </si>
  <si>
    <t>Fadian</t>
  </si>
  <si>
    <t>vfadian2a@flickr.com#mailto:vfadian2a@flickr.com#</t>
  </si>
  <si>
    <t>917-247-4633</t>
  </si>
  <si>
    <t>16435 Fordem Park</t>
  </si>
  <si>
    <t>Mariel</t>
  </si>
  <si>
    <t>Silbermann</t>
  </si>
  <si>
    <t>msilbermannd0@yolasite.com#mailto:msilbermannd0@yolasite.com#</t>
  </si>
  <si>
    <t>313-212-4085</t>
  </si>
  <si>
    <t>466 Jay Road</t>
  </si>
  <si>
    <t>Merell</t>
  </si>
  <si>
    <t>Mushet</t>
  </si>
  <si>
    <t>mmushetis@privacy.gov.au#mailto:mmushetis@privacy.gov.au#</t>
  </si>
  <si>
    <t>225-568-5787</t>
  </si>
  <si>
    <t>65593 Orin Way</t>
  </si>
  <si>
    <t>Harriman</t>
  </si>
  <si>
    <t>charrimanlo@meetup.com#mailto:charrimanlo@meetup.com#</t>
  </si>
  <si>
    <t>717-121-5303</t>
  </si>
  <si>
    <t>52 Pawling Drive</t>
  </si>
  <si>
    <t>York</t>
  </si>
  <si>
    <t>Terri-jo</t>
  </si>
  <si>
    <t>Shaplin</t>
  </si>
  <si>
    <t>tshaplingu@google.de#mailto:tshaplingu@google.de#</t>
  </si>
  <si>
    <t>937-969-6670</t>
  </si>
  <si>
    <t>486 Kensington Point</t>
  </si>
  <si>
    <t>Wayne</t>
  </si>
  <si>
    <t>Pailin</t>
  </si>
  <si>
    <t>wpailinb@mayoclinic.com#mailto:wpailinb@mayoclinic.com#</t>
  </si>
  <si>
    <t>412-403-7993</t>
  </si>
  <si>
    <t>25972 Northfield Hill</t>
  </si>
  <si>
    <t>Krissie</t>
  </si>
  <si>
    <t>Krienke</t>
  </si>
  <si>
    <t>kkrienke78@amazon.co.uk#mailto:kkrienke78@amazon.co.uk#</t>
  </si>
  <si>
    <t>757-575-1883</t>
  </si>
  <si>
    <t>95890 Del Mar Place</t>
  </si>
  <si>
    <t>Trueman</t>
  </si>
  <si>
    <t>Zanneli</t>
  </si>
  <si>
    <t>tzannelibe@jimdo.com#mailto:tzannelibe@jimdo.com#</t>
  </si>
  <si>
    <t>806-117-4055</t>
  </si>
  <si>
    <t>82 Weeping Birch Avenue</t>
  </si>
  <si>
    <t>Garret</t>
  </si>
  <si>
    <t>Pritchett</t>
  </si>
  <si>
    <t>gpritchett9i@wikipedia.org#mailto:gpritchett9i@wikipedia.org#</t>
  </si>
  <si>
    <t>601-142-8783</t>
  </si>
  <si>
    <t>174 Mesta Terrace</t>
  </si>
  <si>
    <t>Byram</t>
  </si>
  <si>
    <t>Scollick</t>
  </si>
  <si>
    <t>bscollickpc@npr.org#mailto:bscollickpc@npr.org#</t>
  </si>
  <si>
    <t>859-546-4115</t>
  </si>
  <si>
    <t>28189 Algoma Plaza</t>
  </si>
  <si>
    <t>Jess</t>
  </si>
  <si>
    <t>Heindrick</t>
  </si>
  <si>
    <t>jheindrick75@friendfeed.com#mailto:jheindrick75@friendfeed.com#</t>
  </si>
  <si>
    <t>214-364-4037</t>
  </si>
  <si>
    <t>483 Farragut Trail</t>
  </si>
  <si>
    <t>Archy</t>
  </si>
  <si>
    <t>Crohan</t>
  </si>
  <si>
    <t>acrohanbc@dell.com#mailto:acrohanbc@dell.com#</t>
  </si>
  <si>
    <t>203-870-1119</t>
  </si>
  <si>
    <t>71 Huxley Pass</t>
  </si>
  <si>
    <t>Margaux</t>
  </si>
  <si>
    <t>Danielis</t>
  </si>
  <si>
    <t>mdanielish7@google.com.au#mailto:mdanielish7@google.com.au#</t>
  </si>
  <si>
    <t>912-983-4427</t>
  </si>
  <si>
    <t>3211 Green Parkway</t>
  </si>
  <si>
    <t>Blinny</t>
  </si>
  <si>
    <t>Worsall</t>
  </si>
  <si>
    <t>bworsallf9@cnbc.com#mailto:bworsallf9@cnbc.com#</t>
  </si>
  <si>
    <t>202-739-4198</t>
  </si>
  <si>
    <t>5756 Sundown Junction</t>
  </si>
  <si>
    <t>Escale</t>
  </si>
  <si>
    <t>bescale84@ow.ly#mailto:bescale84@ow.ly#</t>
  </si>
  <si>
    <t>310-350-1747</t>
  </si>
  <si>
    <t>6507 Ridgeview Road</t>
  </si>
  <si>
    <t>Gui</t>
  </si>
  <si>
    <t>Pirnie</t>
  </si>
  <si>
    <t>gpirnie8f@uol.com.br#mailto:gpirnie8f@uol.com.br#</t>
  </si>
  <si>
    <t>937-641-3753</t>
  </si>
  <si>
    <t>94 3rd Terrace</t>
  </si>
  <si>
    <t>Roxie</t>
  </si>
  <si>
    <t>Galea</t>
  </si>
  <si>
    <t>rgaleafx@vimeo.com#mailto:rgaleafx@vimeo.com#</t>
  </si>
  <si>
    <t>407-193-7710</t>
  </si>
  <si>
    <t>449 Emmet Pass</t>
  </si>
  <si>
    <t>Louie</t>
  </si>
  <si>
    <t>Phetteplace</t>
  </si>
  <si>
    <t>lphetteplacekt@utexas.edu#mailto:lphetteplacekt@utexas.edu#</t>
  </si>
  <si>
    <t>508-522-0311</t>
  </si>
  <si>
    <t>269 Rieder Trail</t>
  </si>
  <si>
    <t>Hagland</t>
  </si>
  <si>
    <t>nhaglandnj@toplist.cz#mailto:nhaglandnj@toplist.cz#</t>
  </si>
  <si>
    <t>520-585-6060</t>
  </si>
  <si>
    <t>349 Marcy Junction</t>
  </si>
  <si>
    <t>Thebault</t>
  </si>
  <si>
    <t>Bust</t>
  </si>
  <si>
    <t>tbusten@si.edu#mailto:tbusten@si.edu#</t>
  </si>
  <si>
    <t>616-480-9486</t>
  </si>
  <si>
    <t>9968 Fairfield Plaza</t>
  </si>
  <si>
    <t>Ashlen</t>
  </si>
  <si>
    <t>Boakes</t>
  </si>
  <si>
    <t>aboakesfa@t-online.de#mailto:aboakesfa@t-online.de#</t>
  </si>
  <si>
    <t>504-666-1826</t>
  </si>
  <si>
    <t>50060 Walton Avenue</t>
  </si>
  <si>
    <t>Metairie</t>
  </si>
  <si>
    <t>Gunny</t>
  </si>
  <si>
    <t>cgunnyj2@nyu.edu#mailto:cgunnyj2@nyu.edu#</t>
  </si>
  <si>
    <t>850-224-5946</t>
  </si>
  <si>
    <t>74028 Porter Place</t>
  </si>
  <si>
    <t>Albers</t>
  </si>
  <si>
    <t>aalbersq1@pbs.org#mailto:aalbersq1@pbs.org#</t>
  </si>
  <si>
    <t>805-979-0372</t>
  </si>
  <si>
    <t>887 Porter Road</t>
  </si>
  <si>
    <t>Annadiana</t>
  </si>
  <si>
    <t>Belch</t>
  </si>
  <si>
    <t>abelch59@chron.com#mailto:abelch59@chron.com#</t>
  </si>
  <si>
    <t>810-932-9263</t>
  </si>
  <si>
    <t>90 Stone Corner Drive</t>
  </si>
  <si>
    <t>Peter</t>
  </si>
  <si>
    <t>Farryann</t>
  </si>
  <si>
    <t>pfarryannbq@tuttocitta.it#mailto:pfarryannbq@tuttocitta.it#</t>
  </si>
  <si>
    <t>609-146-3752</t>
  </si>
  <si>
    <t>90 Elmside Road</t>
  </si>
  <si>
    <t>Ynes</t>
  </si>
  <si>
    <t>ytusonk8@buzzfeed.com#mailto:ytusonk8@buzzfeed.com#</t>
  </si>
  <si>
    <t>773-183-3414</t>
  </si>
  <si>
    <t>36 Schiller Pass</t>
  </si>
  <si>
    <t>Tailor</t>
  </si>
  <si>
    <t>Pride</t>
  </si>
  <si>
    <t>tprideku@1688.com#mailto:tprideku@1688.com#</t>
  </si>
  <si>
    <t>716-750-5439</t>
  </si>
  <si>
    <t>39969 Raven Terrace</t>
  </si>
  <si>
    <t>Charmine</t>
  </si>
  <si>
    <t>Eyers</t>
  </si>
  <si>
    <t>ceyersj9@usatoday.com#mailto:ceyersj9@usatoday.com#</t>
  </si>
  <si>
    <t>915-250-2164</t>
  </si>
  <si>
    <t>612 Moland Alley</t>
  </si>
  <si>
    <t>Latia</t>
  </si>
  <si>
    <t>Lamport</t>
  </si>
  <si>
    <t>llamport2z@hatena.ne.jp#mailto:llamport2z@hatena.ne.jp#</t>
  </si>
  <si>
    <t>619-896-1165</t>
  </si>
  <si>
    <t>4333 Mayer Hill</t>
  </si>
  <si>
    <t>Alley</t>
  </si>
  <si>
    <t>Crellin</t>
  </si>
  <si>
    <t>acrellinm4@marketwatch.com#mailto:acrellinm4@marketwatch.com#</t>
  </si>
  <si>
    <t>513-174-2717</t>
  </si>
  <si>
    <t>3882 Comanche Drive</t>
  </si>
  <si>
    <t>Ronnie</t>
  </si>
  <si>
    <t>Duckhouse</t>
  </si>
  <si>
    <t>rduckhousejz@unesco.org#mailto:rduckhousejz@unesco.org#</t>
  </si>
  <si>
    <t>202-984-9206</t>
  </si>
  <si>
    <t>73154 Walton Lane</t>
  </si>
  <si>
    <t>Cilka</t>
  </si>
  <si>
    <t>Bonifant</t>
  </si>
  <si>
    <t>cbonifant8g@wisc.edu#mailto:cbonifant8g@wisc.edu#</t>
  </si>
  <si>
    <t>915-907-6774</t>
  </si>
  <si>
    <t>30 Bunting Park</t>
  </si>
  <si>
    <t>John</t>
  </si>
  <si>
    <t>Nowland</t>
  </si>
  <si>
    <t>jnowlandms@cbsnews.com#mailto:jnowlandms@cbsnews.com#</t>
  </si>
  <si>
    <t>518-776-6976</t>
  </si>
  <si>
    <t>8181 Old Shore Crossing</t>
  </si>
  <si>
    <t>Ignazio</t>
  </si>
  <si>
    <t>Sipson</t>
  </si>
  <si>
    <t>isipsona0@ftc.gov#mailto:isipsona0@ftc.gov#</t>
  </si>
  <si>
    <t>251-217-0849</t>
  </si>
  <si>
    <t>40 Carey Junction</t>
  </si>
  <si>
    <t>Ethelin</t>
  </si>
  <si>
    <t>Chapell</t>
  </si>
  <si>
    <t>echapell2g@unc.edu#mailto:echapell2g@unc.edu#</t>
  </si>
  <si>
    <t>612-488-9127</t>
  </si>
  <si>
    <t>54 Dunning Avenue</t>
  </si>
  <si>
    <t>Filmore</t>
  </si>
  <si>
    <t>Reay</t>
  </si>
  <si>
    <t>freay3g@abc.net.au#mailto:freay3g@abc.net.au#</t>
  </si>
  <si>
    <t>405-381-7193</t>
  </si>
  <si>
    <t>69 Merchant Way</t>
  </si>
  <si>
    <t>Edmond</t>
  </si>
  <si>
    <t>Clampe</t>
  </si>
  <si>
    <t>aclampe8f@geocities.jp#mailto:aclampe8f@geocities.jp#</t>
  </si>
  <si>
    <t>229-463-8971</t>
  </si>
  <si>
    <t>2651 Alpine Street</t>
  </si>
  <si>
    <t>Dena</t>
  </si>
  <si>
    <t>Rosberg</t>
  </si>
  <si>
    <t>drosberg6u@simplemachines.org#mailto:drosberg6u@simplemachines.org#</t>
  </si>
  <si>
    <t>619-704-5643</t>
  </si>
  <si>
    <t>54424 Moulton Alley</t>
  </si>
  <si>
    <t>Tallou</t>
  </si>
  <si>
    <t>Mallya</t>
  </si>
  <si>
    <t>tmallyael@php.net#mailto:tmallyael@php.net#</t>
  </si>
  <si>
    <t>682-440-8098</t>
  </si>
  <si>
    <t>67 South Place</t>
  </si>
  <si>
    <t>Susie</t>
  </si>
  <si>
    <t>Raffels</t>
  </si>
  <si>
    <t>sraffelsm2@time.com#mailto:sraffelsm2@time.com#</t>
  </si>
  <si>
    <t>971-527-8659</t>
  </si>
  <si>
    <t>571 Cottonwood Hill</t>
  </si>
  <si>
    <t>Darcy</t>
  </si>
  <si>
    <t>Rosewell</t>
  </si>
  <si>
    <t>drosewellmi@baidu.com#mailto:drosewellmi@baidu.com#</t>
  </si>
  <si>
    <t>574-322-7778</t>
  </si>
  <si>
    <t>7003 Longview Circle</t>
  </si>
  <si>
    <t>Salomon</t>
  </si>
  <si>
    <t>Griswood</t>
  </si>
  <si>
    <t>sgriswood9u@forbes.com#mailto:sgriswood9u@forbes.com#</t>
  </si>
  <si>
    <t>858-128-0664</t>
  </si>
  <si>
    <t>421 North Avenue</t>
  </si>
  <si>
    <t>Christoph</t>
  </si>
  <si>
    <t>Elsdon</t>
  </si>
  <si>
    <t>celsdonjw@flavors.me#mailto:celsdonjw@flavors.me#</t>
  </si>
  <si>
    <t>504-947-5654</t>
  </si>
  <si>
    <t>9992 Boyd Hill</t>
  </si>
  <si>
    <t>Hobie</t>
  </si>
  <si>
    <t>Grigs</t>
  </si>
  <si>
    <t>hgrigs3y@microsoft.com#mailto:hgrigs3y@microsoft.com#</t>
  </si>
  <si>
    <t>617-403-9249</t>
  </si>
  <si>
    <t>40 Hazelcrest Road</t>
  </si>
  <si>
    <t>Elsinore</t>
  </si>
  <si>
    <t>Scougal</t>
  </si>
  <si>
    <t>escougalda@desdev.cn#mailto:escougalda@desdev.cn#</t>
  </si>
  <si>
    <t>559-722-2479</t>
  </si>
  <si>
    <t>2216 Green Ridge Court</t>
  </si>
  <si>
    <t>Marcile</t>
  </si>
  <si>
    <t>Kuhnel</t>
  </si>
  <si>
    <t>mkuhnelbm@slate.com#mailto:mkuhnelbm@slate.com#</t>
  </si>
  <si>
    <t>202-624-7800</t>
  </si>
  <si>
    <t>62 Carioca Terrace</t>
  </si>
  <si>
    <t>Beals</t>
  </si>
  <si>
    <t>vbeals8s@t.co#mailto:vbeals8s@t.co#</t>
  </si>
  <si>
    <t>785-451-5857</t>
  </si>
  <si>
    <t>2811 Bluestem Alley</t>
  </si>
  <si>
    <t>Montague</t>
  </si>
  <si>
    <t>Wherry</t>
  </si>
  <si>
    <t>mwherry9r@csmonitor.com#mailto:mwherry9r@csmonitor.com#</t>
  </si>
  <si>
    <t>813-854-6502</t>
  </si>
  <si>
    <t>295 Sullivan Place</t>
  </si>
  <si>
    <t>Daisi</t>
  </si>
  <si>
    <t>dhothersall9z@printfriendly.com#mailto:dhothersall9z@printfriendly.com#</t>
  </si>
  <si>
    <t>318-393-5645</t>
  </si>
  <si>
    <t>8378 Valley Edge Circle</t>
  </si>
  <si>
    <t>Monroe</t>
  </si>
  <si>
    <t>Marie-jeanne</t>
  </si>
  <si>
    <t>Fryett</t>
  </si>
  <si>
    <t>mfryettav@liveinternet.ru#mailto:mfryettav@liveinternet.ru#</t>
  </si>
  <si>
    <t>305-339-8624</t>
  </si>
  <si>
    <t>83 Stone Corner Junction</t>
  </si>
  <si>
    <t>De Souza</t>
  </si>
  <si>
    <t>gde6n@dmoz.org#mailto:gde6n@dmoz.org#</t>
  </si>
  <si>
    <t>512-309-1608</t>
  </si>
  <si>
    <t>822 Dennis Park</t>
  </si>
  <si>
    <t>Edison</t>
  </si>
  <si>
    <t>yedisongm@comcast.net#mailto:yedisongm@comcast.net#</t>
  </si>
  <si>
    <t>404-534-4007</t>
  </si>
  <si>
    <t>751 Calypso Point</t>
  </si>
  <si>
    <t>Rickie</t>
  </si>
  <si>
    <t>Brumby</t>
  </si>
  <si>
    <t>rbrumby9z@abc.net.au#mailto:rbrumby9z@abc.net.au#</t>
  </si>
  <si>
    <t>804-941-6408</t>
  </si>
  <si>
    <t>457 Golf Junction</t>
  </si>
  <si>
    <t>Mixture</t>
  </si>
  <si>
    <t>smixturere@businesswire.com#mailto:smixturere@businesswire.com#</t>
  </si>
  <si>
    <t>516-490-7024</t>
  </si>
  <si>
    <t>9422 Crowley Crossing</t>
  </si>
  <si>
    <t>Perri</t>
  </si>
  <si>
    <t>Gard</t>
  </si>
  <si>
    <t>pgardjv@smugmug.com#mailto:pgardjv@smugmug.com#</t>
  </si>
  <si>
    <t>917-282-5843</t>
  </si>
  <si>
    <t>70 Mallard Junction</t>
  </si>
  <si>
    <t>Elston</t>
  </si>
  <si>
    <t>Littleproud</t>
  </si>
  <si>
    <t>elittleproudqf@bigcartel.com#mailto:elittleproudqf@bigcartel.com#</t>
  </si>
  <si>
    <t>864-634-8430</t>
  </si>
  <si>
    <t>22452 5th Point</t>
  </si>
  <si>
    <t>Dyan</t>
  </si>
  <si>
    <t>datwood4f@diigo.com#mailto:datwood4f@diigo.com#</t>
  </si>
  <si>
    <t>202-894-2188</t>
  </si>
  <si>
    <t>40 Jay Circle</t>
  </si>
  <si>
    <t>Orth</t>
  </si>
  <si>
    <t>iorth45@odnoklassniki.ru#mailto:iorth45@odnoklassniki.ru#</t>
  </si>
  <si>
    <t>714-194-9831</t>
  </si>
  <si>
    <t>546 Esch Drive</t>
  </si>
  <si>
    <t>Alexina</t>
  </si>
  <si>
    <t>Ould</t>
  </si>
  <si>
    <t>aouldip@reference.com#mailto:aouldip@reference.com#</t>
  </si>
  <si>
    <t>941-844-6041</t>
  </si>
  <si>
    <t>946 David Circle</t>
  </si>
  <si>
    <t>Port Charlotte</t>
  </si>
  <si>
    <t>Knowlman</t>
  </si>
  <si>
    <t>bknowlmanki@rediff.com#mailto:bknowlmanki@rediff.com#</t>
  </si>
  <si>
    <t>770-573-1010</t>
  </si>
  <si>
    <t>94 Kropf Point</t>
  </si>
  <si>
    <t>Isadore</t>
  </si>
  <si>
    <t>Lethby</t>
  </si>
  <si>
    <t>ilethbyib@ustream.tv#mailto:ilethbyib@ustream.tv#</t>
  </si>
  <si>
    <t>347-155-0194</t>
  </si>
  <si>
    <t>29 Larry Court</t>
  </si>
  <si>
    <t>Edythe</t>
  </si>
  <si>
    <t>Burgoin</t>
  </si>
  <si>
    <t>eburgoinng@gmpg.org#mailto:eburgoinng@gmpg.org#</t>
  </si>
  <si>
    <t>404-161-6995</t>
  </si>
  <si>
    <t>546 Lyons Pass</t>
  </si>
  <si>
    <t>Toddie</t>
  </si>
  <si>
    <t>tburch7g@jugem.jp#mailto:tburch7g@jugem.jp#</t>
  </si>
  <si>
    <t>954-225-5883</t>
  </si>
  <si>
    <t>93 Elka Junction</t>
  </si>
  <si>
    <t>Ellette</t>
  </si>
  <si>
    <t>Kondratowicz</t>
  </si>
  <si>
    <t>ekondratowiczqh@photobucket.com#mailto:ekondratowiczqh@photobucket.com#</t>
  </si>
  <si>
    <t>915-952-0770</t>
  </si>
  <si>
    <t>22311 Sage Point</t>
  </si>
  <si>
    <t>Honoria</t>
  </si>
  <si>
    <t>Thew</t>
  </si>
  <si>
    <t>hthewqd@hhs.gov#mailto:hthewqd@hhs.gov#</t>
  </si>
  <si>
    <t>301-394-7113</t>
  </si>
  <si>
    <t>37 Springview Lane</t>
  </si>
  <si>
    <t>Bethesda</t>
  </si>
  <si>
    <t>Stanlick</t>
  </si>
  <si>
    <t>istanlickmq@constantcontact.com#mailto:istanlickmq@constantcontact.com#</t>
  </si>
  <si>
    <t>706-732-1567</t>
  </si>
  <si>
    <t>809 Ridgeway Street</t>
  </si>
  <si>
    <t>Biddell</t>
  </si>
  <si>
    <t>dbiddelljy@privacy.gov.au#mailto:dbiddelljy@privacy.gov.au#</t>
  </si>
  <si>
    <t>907-593-4971</t>
  </si>
  <si>
    <t>2599 Grayhawk Terrace</t>
  </si>
  <si>
    <t>Kenny</t>
  </si>
  <si>
    <t>Coffey</t>
  </si>
  <si>
    <t>kcoffeych@posterous.com#mailto:kcoffeych@posterous.com#</t>
  </si>
  <si>
    <t>909-623-5862</t>
  </si>
  <si>
    <t>1944 Orin Plaza</t>
  </si>
  <si>
    <t>Pomona</t>
  </si>
  <si>
    <t>Waly</t>
  </si>
  <si>
    <t>Cuthbertson</t>
  </si>
  <si>
    <t>wcuthbertson2s@wix.com#mailto:wcuthbertson2s@wix.com#</t>
  </si>
  <si>
    <t>917-492-4544</t>
  </si>
  <si>
    <t>497 Macpherson Center</t>
  </si>
  <si>
    <t>Ewan</t>
  </si>
  <si>
    <t>Skerrett</t>
  </si>
  <si>
    <t>eskerrett4y@bravesites.com#mailto:eskerrett4y@bravesites.com#</t>
  </si>
  <si>
    <t>206-636-8289</t>
  </si>
  <si>
    <t>63776 Portage Court</t>
  </si>
  <si>
    <t>Daile</t>
  </si>
  <si>
    <t>Weedenburg</t>
  </si>
  <si>
    <t>dweedenburga6@unc.edu#mailto:dweedenburga6@unc.edu#</t>
  </si>
  <si>
    <t>309-704-0850</t>
  </si>
  <si>
    <t>94 Loeprich Way</t>
  </si>
  <si>
    <t>Tye</t>
  </si>
  <si>
    <t>Grzelczak</t>
  </si>
  <si>
    <t>tgrzelczakgc@feedburner.com#mailto:tgrzelczakgc@feedburner.com#</t>
  </si>
  <si>
    <t>706-970-9766</t>
  </si>
  <si>
    <t>618 Melody Pass</t>
  </si>
  <si>
    <t>Geneva</t>
  </si>
  <si>
    <t>Iacivelli</t>
  </si>
  <si>
    <t>giacivelli1a@skyrock.com#mailto:giacivelli1a@skyrock.com#</t>
  </si>
  <si>
    <t>646-491-3147</t>
  </si>
  <si>
    <t>916 Corry Terrace</t>
  </si>
  <si>
    <t>Hannah</t>
  </si>
  <si>
    <t>Hassan</t>
  </si>
  <si>
    <t>hhassank@yelp.com#mailto:hhassank@yelp.com#</t>
  </si>
  <si>
    <t>724-796-8716</t>
  </si>
  <si>
    <t>67 Packers Hill</t>
  </si>
  <si>
    <t>New Castle</t>
  </si>
  <si>
    <t>Hurlee</t>
  </si>
  <si>
    <t>Surgey</t>
  </si>
  <si>
    <t>hsurgey8h@cbslocal.com#mailto:hsurgey8h@cbslocal.com#</t>
  </si>
  <si>
    <t>314-652-7658</t>
  </si>
  <si>
    <t>61461 Service Pass</t>
  </si>
  <si>
    <t>Deedee</t>
  </si>
  <si>
    <t>Bernardes</t>
  </si>
  <si>
    <t>dbernardesj7@cornell.edu#mailto:dbernardesj7@cornell.edu#</t>
  </si>
  <si>
    <t>765-906-4874</t>
  </si>
  <si>
    <t>16541 Golden Leaf Alley</t>
  </si>
  <si>
    <t>Maitilde</t>
  </si>
  <si>
    <t>Garthland</t>
  </si>
  <si>
    <t>mgarthland1@nationalgeographic.com#mailto:mgarthland1@nationalgeographic.com#</t>
  </si>
  <si>
    <t>254-719-2666</t>
  </si>
  <si>
    <t>742 Pawling Road</t>
  </si>
  <si>
    <t>Sharai</t>
  </si>
  <si>
    <t>Sigg</t>
  </si>
  <si>
    <t>ssiggn0@canalblog.com#mailto:ssiggn0@canalblog.com#</t>
  </si>
  <si>
    <t>770-894-8703</t>
  </si>
  <si>
    <t>83640 Merchant Junction</t>
  </si>
  <si>
    <t>Franklin</t>
  </si>
  <si>
    <t>Grieswood</t>
  </si>
  <si>
    <t>fgrieswoodh8@sina.com.cn#mailto:fgrieswoodh8@sina.com.cn#</t>
  </si>
  <si>
    <t>850-877-9571</t>
  </si>
  <si>
    <t>73 Montana Junction</t>
  </si>
  <si>
    <t>Eziechiele</t>
  </si>
  <si>
    <t>Grindlay</t>
  </si>
  <si>
    <t>egrindlaynw@chicagotribune.com#mailto:egrindlaynw@chicagotribune.com#</t>
  </si>
  <si>
    <t>951-730-5687</t>
  </si>
  <si>
    <t>91887 Chive Avenue</t>
  </si>
  <si>
    <t>Marjory</t>
  </si>
  <si>
    <t>Burton</t>
  </si>
  <si>
    <t>mburton4z@scribd.com#mailto:mburton4z@scribd.com#</t>
  </si>
  <si>
    <t>915-498-5006</t>
  </si>
  <si>
    <t>74976 High Crossing Center</t>
  </si>
  <si>
    <t>Jeremias</t>
  </si>
  <si>
    <t>Gluyas</t>
  </si>
  <si>
    <t>jgluyasrl@cdc.gov#mailto:jgluyasrl@cdc.gov#</t>
  </si>
  <si>
    <t>248-152-7734</t>
  </si>
  <si>
    <t>10847 Sutteridge Center</t>
  </si>
  <si>
    <t>Lemar</t>
  </si>
  <si>
    <t>Judgkins</t>
  </si>
  <si>
    <t>ljudgkinsji@godaddy.com#mailto:ljudgkinsji@godaddy.com#</t>
  </si>
  <si>
    <t>970-338-7988</t>
  </si>
  <si>
    <t>2030 6th Circle</t>
  </si>
  <si>
    <t>Fort Collins</t>
  </si>
  <si>
    <t>Mellisent</t>
  </si>
  <si>
    <t>Yashaev</t>
  </si>
  <si>
    <t>myashaev3h@ow.ly#mailto:myashaev3h@ow.ly#</t>
  </si>
  <si>
    <t>352-114-1370</t>
  </si>
  <si>
    <t>814 Buell Lane</t>
  </si>
  <si>
    <t>Gainesville</t>
  </si>
  <si>
    <t>Mayer</t>
  </si>
  <si>
    <t>Twydell</t>
  </si>
  <si>
    <t>mtwydell6r@bravesites.com#mailto:mtwydell6r@bravesites.com#</t>
  </si>
  <si>
    <t>682-754-0475</t>
  </si>
  <si>
    <t>431 Warrior Plaza</t>
  </si>
  <si>
    <t>Gilberte</t>
  </si>
  <si>
    <t>Plain</t>
  </si>
  <si>
    <t>gplainak@canalblog.com#mailto:gplainak@canalblog.com#</t>
  </si>
  <si>
    <t>215-489-6639</t>
  </si>
  <si>
    <t>3663 Hansons Pass</t>
  </si>
  <si>
    <t>Spence</t>
  </si>
  <si>
    <t>Acton</t>
  </si>
  <si>
    <t>sactonhe@amazon.co.jp#mailto:sactonhe@amazon.co.jp#</t>
  </si>
  <si>
    <t>717-931-2819</t>
  </si>
  <si>
    <t>94331 Farragut Point</t>
  </si>
  <si>
    <t>Hammant</t>
  </si>
  <si>
    <t>ehammantkh@ow.ly#mailto:ehammantkh@ow.ly#</t>
  </si>
  <si>
    <t>775-949-6601</t>
  </si>
  <si>
    <t>824 Blaine Terrace</t>
  </si>
  <si>
    <t>Dulciana</t>
  </si>
  <si>
    <t>Pickup</t>
  </si>
  <si>
    <t>dpickupj4@amazon.co.jp#mailto:dpickupj4@amazon.co.jp#</t>
  </si>
  <si>
    <t>859-527-8227</t>
  </si>
  <si>
    <t>741 Pankratz Junction</t>
  </si>
  <si>
    <t>Herbie</t>
  </si>
  <si>
    <t>Ottawell</t>
  </si>
  <si>
    <t>hottawellcs@sourceforge.net#mailto:hottawellcs@sourceforge.net#</t>
  </si>
  <si>
    <t>302-920-9473</t>
  </si>
  <si>
    <t>12743 Valley Edge Alley</t>
  </si>
  <si>
    <t>Allom</t>
  </si>
  <si>
    <t>jallomdj@stanford.edu#mailto:jallomdj@stanford.edu#</t>
  </si>
  <si>
    <t>816-563-9779</t>
  </si>
  <si>
    <t>33 Cottonwood Drive</t>
  </si>
  <si>
    <t>Ed</t>
  </si>
  <si>
    <t>Tabart</t>
  </si>
  <si>
    <t>etabartf5@ezinearticles.com#mailto:etabartf5@ezinearticles.com#</t>
  </si>
  <si>
    <t>248-470-0027</t>
  </si>
  <si>
    <t>725 Dixon Street</t>
  </si>
  <si>
    <t>Lucila</t>
  </si>
  <si>
    <t>Aylward</t>
  </si>
  <si>
    <t>laylwardde@jalbum.net#mailto:laylwardde@jalbum.net#</t>
  </si>
  <si>
    <t>214-766-8473</t>
  </si>
  <si>
    <t>87 Dryden Park</t>
  </si>
  <si>
    <t>Vivienne</t>
  </si>
  <si>
    <t>Krolle</t>
  </si>
  <si>
    <t>vkrolleg4@fc2.com#mailto:vkrolleg4@fc2.com#</t>
  </si>
  <si>
    <t>415-743-3689</t>
  </si>
  <si>
    <t>866 Carey Trail</t>
  </si>
  <si>
    <t>Geaves</t>
  </si>
  <si>
    <t>mgeavesab@hibu.com#mailto:mgeavesab@hibu.com#</t>
  </si>
  <si>
    <t>704-479-5243</t>
  </si>
  <si>
    <t>861 Grover Pass</t>
  </si>
  <si>
    <t>Udell</t>
  </si>
  <si>
    <t>Filochov</t>
  </si>
  <si>
    <t>ufilochov4r@nytimes.com#mailto:ufilochov4r@nytimes.com#</t>
  </si>
  <si>
    <t>513-801-4113</t>
  </si>
  <si>
    <t>73 Manufacturers Plaza</t>
  </si>
  <si>
    <t>Garrett</t>
  </si>
  <si>
    <t>Chaloner</t>
  </si>
  <si>
    <t>gchaloneri6@about.com#mailto:gchaloneri6@about.com#</t>
  </si>
  <si>
    <t>281-961-9433</t>
  </si>
  <si>
    <t>53443 Arkansas Court</t>
  </si>
  <si>
    <t>Dean</t>
  </si>
  <si>
    <t>Wharin</t>
  </si>
  <si>
    <t>dwharindh@sina.com.cn#mailto:dwharindh@sina.com.cn#</t>
  </si>
  <si>
    <t>405-906-6922</t>
  </si>
  <si>
    <t>81728 Buena Vista Junction</t>
  </si>
  <si>
    <t>Herold</t>
  </si>
  <si>
    <t>Dunnet</t>
  </si>
  <si>
    <t>hdunnetix@slideshare.net#mailto:hdunnetix@slideshare.net#</t>
  </si>
  <si>
    <t>909-603-0979</t>
  </si>
  <si>
    <t>92621 Porter Circle</t>
  </si>
  <si>
    <t>Priscilla</t>
  </si>
  <si>
    <t>Camerana</t>
  </si>
  <si>
    <t>pcameranaol@ed.gov#mailto:pcameranaol@ed.gov#</t>
  </si>
  <si>
    <t>312-391-3075</t>
  </si>
  <si>
    <t>882 Prairieview Way</t>
  </si>
  <si>
    <t>Ephrem</t>
  </si>
  <si>
    <t>Di Maria</t>
  </si>
  <si>
    <t>edii0@geocities.com#mailto:edii0@geocities.com#</t>
  </si>
  <si>
    <t>813-649-8797</t>
  </si>
  <si>
    <t>79 Golf Pass</t>
  </si>
  <si>
    <t>Willyt</t>
  </si>
  <si>
    <t>MacNeill</t>
  </si>
  <si>
    <t>wmacneillqg@forbes.com#mailto:wmacneillqg@forbes.com#</t>
  </si>
  <si>
    <t>719-986-8222</t>
  </si>
  <si>
    <t>973 Katie Trail</t>
  </si>
  <si>
    <t>Tann</t>
  </si>
  <si>
    <t>Angear</t>
  </si>
  <si>
    <t>tangearrk@so-net.ne.jp#mailto:tangearrk@so-net.ne.jp#</t>
  </si>
  <si>
    <t>405-534-0997</t>
  </si>
  <si>
    <t>34288 American Terrace</t>
  </si>
  <si>
    <t>Thelma</t>
  </si>
  <si>
    <t>Mougin</t>
  </si>
  <si>
    <t>tmouginej@phoca.cz#mailto:tmouginej@phoca.cz#</t>
  </si>
  <si>
    <t>404-779-7859</t>
  </si>
  <si>
    <t>96142 Waxwing Court</t>
  </si>
  <si>
    <t>Miguel</t>
  </si>
  <si>
    <t>McCobb</t>
  </si>
  <si>
    <t>mmccobb9w@youtu.be#mailto:mmccobb9w@youtu.be#</t>
  </si>
  <si>
    <t>916-768-7192</t>
  </si>
  <si>
    <t>2377 Lighthouse Bay Junction</t>
  </si>
  <si>
    <t>Gierhard</t>
  </si>
  <si>
    <t>kgierhard5v@ftc.gov#mailto:kgierhard5v@ftc.gov#</t>
  </si>
  <si>
    <t>309-754-9694</t>
  </si>
  <si>
    <t>10307 7th Parkway</t>
  </si>
  <si>
    <t>Christan</t>
  </si>
  <si>
    <t>Winston</t>
  </si>
  <si>
    <t>cwinstonds@toplist.cz#mailto:cwinstonds@toplist.cz#</t>
  </si>
  <si>
    <t>786-110-0558</t>
  </si>
  <si>
    <t>43 Mendota Way</t>
  </si>
  <si>
    <t>Pavla</t>
  </si>
  <si>
    <t>Chree</t>
  </si>
  <si>
    <t>pchree4g@cargocollective.com#mailto:pchree4g@cargocollective.com#</t>
  </si>
  <si>
    <t>410-904-1000</t>
  </si>
  <si>
    <t>458 Arrowood Lane</t>
  </si>
  <si>
    <t>Jamil</t>
  </si>
  <si>
    <t>Fance</t>
  </si>
  <si>
    <t>jfancejg@google.fr#mailto:jfancejg@google.fr#</t>
  </si>
  <si>
    <t>212-825-3693</t>
  </si>
  <si>
    <t>98669 Bluejay Alley</t>
  </si>
  <si>
    <t>Lucinda</t>
  </si>
  <si>
    <t>Dangerfield</t>
  </si>
  <si>
    <t>ldangerfield5h@geocities.com#mailto:ldangerfield5h@geocities.com#</t>
  </si>
  <si>
    <t>302-279-9855</t>
  </si>
  <si>
    <t>102 Buell Center</t>
  </si>
  <si>
    <t>Emanuelli</t>
  </si>
  <si>
    <t>eemanuelli28@cafepress.com#mailto:eemanuelli28@cafepress.com#</t>
  </si>
  <si>
    <t>813-953-6992</t>
  </si>
  <si>
    <t>45 Lakewood Circle</t>
  </si>
  <si>
    <t>Castelijn</t>
  </si>
  <si>
    <t>acastelijnca@google.fr#mailto:acastelijnca@google.fr#</t>
  </si>
  <si>
    <t>804-942-3458</t>
  </si>
  <si>
    <t>62 Mallard Road</t>
  </si>
  <si>
    <t>Lisette</t>
  </si>
  <si>
    <t>Stelljes</t>
  </si>
  <si>
    <t>lstelljes40@storify.com#mailto:lstelljes40@storify.com#</t>
  </si>
  <si>
    <t>209-471-0868</t>
  </si>
  <si>
    <t>81 Southridge Point</t>
  </si>
  <si>
    <t>Freddy</t>
  </si>
  <si>
    <t>Fayerman</t>
  </si>
  <si>
    <t>ffayermani5@is.gd#mailto:ffayermani5@is.gd#</t>
  </si>
  <si>
    <t>334-712-4539</t>
  </si>
  <si>
    <t>80 Ridgeway Point</t>
  </si>
  <si>
    <t>Benedetto</t>
  </si>
  <si>
    <t>Disbury</t>
  </si>
  <si>
    <t>bdisbury5b@phpbb.com#mailto:bdisbury5b@phpbb.com#</t>
  </si>
  <si>
    <t>816-167-1668</t>
  </si>
  <si>
    <t>2818 Fairview Parkway</t>
  </si>
  <si>
    <t>Shillam</t>
  </si>
  <si>
    <t>wshillamio@ft.com#mailto:wshillamio@ft.com#</t>
  </si>
  <si>
    <t>702-453-8500</t>
  </si>
  <si>
    <t>17835 Tennyson Alley</t>
  </si>
  <si>
    <t>Ava</t>
  </si>
  <si>
    <t>Fitzroy</t>
  </si>
  <si>
    <t>afitzroyao@hexun.com#mailto:afitzroyao@hexun.com#</t>
  </si>
  <si>
    <t>713-720-5744</t>
  </si>
  <si>
    <t>12971 Prairie Rose Terrace</t>
  </si>
  <si>
    <t>Alexandra</t>
  </si>
  <si>
    <t>Stamp</t>
  </si>
  <si>
    <t>astampir@gizmodo.com#mailto:astampir@gizmodo.com#</t>
  </si>
  <si>
    <t>602-377-5957</t>
  </si>
  <si>
    <t>8944 Luster Alley</t>
  </si>
  <si>
    <t>Drinkale</t>
  </si>
  <si>
    <t>rdrinkale8z@tripod.com#mailto:rdrinkale8z@tripod.com#</t>
  </si>
  <si>
    <t>209-943-7338</t>
  </si>
  <si>
    <t>2203 Fordem Center</t>
  </si>
  <si>
    <t>Nydia</t>
  </si>
  <si>
    <t>Gyse</t>
  </si>
  <si>
    <t>ngysehg@pagesperso-orange.fr#mailto:ngysehg@pagesperso-orange.fr#</t>
  </si>
  <si>
    <t>510-251-1787</t>
  </si>
  <si>
    <t>4651 Boyd Circle</t>
  </si>
  <si>
    <t>(All)</t>
  </si>
  <si>
    <t>Grand Total</t>
  </si>
  <si>
    <t>Row Labels</t>
  </si>
  <si>
    <t>Sales</t>
  </si>
  <si>
    <t>Sum of Sales</t>
  </si>
  <si>
    <t>Sum of Quantity</t>
  </si>
  <si>
    <t>FullName</t>
  </si>
  <si>
    <t xml:space="preserve">Year </t>
  </si>
  <si>
    <t>Month</t>
  </si>
  <si>
    <t>Column Labels</t>
  </si>
  <si>
    <t>2020</t>
  </si>
  <si>
    <t>2021</t>
  </si>
  <si>
    <t>Jan</t>
  </si>
  <si>
    <t>Feb</t>
  </si>
  <si>
    <t>Mar</t>
  </si>
  <si>
    <t>Apr</t>
  </si>
  <si>
    <t>Mei</t>
  </si>
  <si>
    <t>Jun</t>
  </si>
  <si>
    <t>Jul</t>
  </si>
  <si>
    <t>Agu</t>
  </si>
  <si>
    <t>Sep</t>
  </si>
  <si>
    <t>Okt</t>
  </si>
  <si>
    <t>Nov</t>
  </si>
  <si>
    <t>Values</t>
  </si>
  <si>
    <t xml:space="preserve">Product Name </t>
  </si>
  <si>
    <t>Total Sales</t>
  </si>
  <si>
    <t>Sales Monthly</t>
  </si>
  <si>
    <t xml:space="preserve">Quantity Monthly </t>
  </si>
  <si>
    <t>Top 10 Product Sales</t>
  </si>
  <si>
    <t>Bottom 10 Product Sales</t>
  </si>
  <si>
    <t xml:space="preserve">Total Sales </t>
  </si>
  <si>
    <t xml:space="preserve">Total Item Sold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</si>
</sst>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164" formatCode="_([$$-409]* #,##0.00_);_([$$-409]* \(#,##0.00\);_([$$-409]* &quot;-&quot;??_);_(@_)"/>
    <numFmt numFmtId="165" formatCode="yyyy"/>
    <numFmt numFmtId="166" formatCode="mmm"/>
  </numFmts>
  <fonts count="6" x14ac:knownFonts="1">
    <font>
      <sz val="11"/>
      <color theme="1"/>
      <name val="Calibri"/>
      <family val="2"/>
      <scheme val="minor"/>
    </font>
    <font>
      <b/>
      <sz val="14"/>
      <color theme="1"/>
      <name val="Calibri"/>
      <family val="2"/>
      <scheme val="minor"/>
    </font>
    <font>
      <b/>
      <sz val="18"/>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1" fontId="3" fillId="0" borderId="0" applyFont="0" applyFill="0" applyBorder="0" applyAlignment="0" applyProtection="0"/>
  </cellStyleXfs>
  <cellXfs count="29">
    <xf numFmtId="0" fontId="0" fillId="0" borderId="0" xfId="0"/>
    <xf numFmtId="14" fontId="0" fillId="0" borderId="0" xfId="0" applyNumberFormat="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xf numFmtId="0" fontId="2" fillId="0" borderId="0" xfId="0" applyFont="1" applyAlignment="1"/>
    <xf numFmtId="0" fontId="0" fillId="0" borderId="0" xfId="0" applyAlignment="1"/>
    <xf numFmtId="165" fontId="0" fillId="0" borderId="0" xfId="0" applyNumberFormat="1"/>
    <xf numFmtId="166" fontId="0" fillId="0" borderId="0" xfId="0" applyNumberFormat="1"/>
    <xf numFmtId="0" fontId="0" fillId="0" borderId="1" xfId="0" applyBorder="1"/>
    <xf numFmtId="166" fontId="0" fillId="0" borderId="0" xfId="0" applyNumberFormat="1" applyAlignment="1">
      <alignment horizontal="left"/>
    </xf>
    <xf numFmtId="0" fontId="0" fillId="0" borderId="0" xfId="0" applyBorder="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164" fontId="0" fillId="0" borderId="0" xfId="0" applyNumberFormat="1"/>
    <xf numFmtId="164" fontId="0" fillId="0" borderId="1" xfId="0" applyNumberFormat="1" applyBorder="1"/>
    <xf numFmtId="164" fontId="0" fillId="0" borderId="0" xfId="0" applyNumberFormat="1" applyBorder="1"/>
    <xf numFmtId="164" fontId="4" fillId="0" borderId="1" xfId="0" applyNumberFormat="1" applyFont="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5" fillId="0" borderId="0" xfId="0" applyFont="1" applyAlignment="1">
      <alignment horizontal="right" vertical="top"/>
    </xf>
    <xf numFmtId="0" fontId="5" fillId="0" borderId="0" xfId="0" applyFont="1" applyAlignment="1">
      <alignment horizontal="center" vertical="top"/>
    </xf>
    <xf numFmtId="164" fontId="5" fillId="0" borderId="0" xfId="0" applyNumberFormat="1" applyFont="1" applyAlignment="1">
      <alignment horizontal="center" vertical="top"/>
    </xf>
    <xf numFmtId="164" fontId="5" fillId="0" borderId="0" xfId="0" applyNumberFormat="1" applyFont="1" applyAlignment="1">
      <alignment horizontal="center" vertical="top"/>
    </xf>
    <xf numFmtId="41" fontId="5" fillId="0" borderId="0" xfId="1" applyFont="1" applyAlignment="1">
      <alignment vertical="top"/>
    </xf>
    <xf numFmtId="41" fontId="5" fillId="0" borderId="0" xfId="1" applyFont="1" applyAlignment="1">
      <alignment horizontal="center" vertical="top"/>
    </xf>
  </cellXfs>
  <cellStyles count="2">
    <cellStyle name="Comma [0]" xfId="1" builtinId="6"/>
    <cellStyle name="Normal" xfId="0" builtinId="0"/>
  </cellStyles>
  <dxfs count="4">
    <dxf>
      <numFmt numFmtId="166" formatCode="mmm"/>
    </dxf>
    <dxf>
      <numFmt numFmtId="165" formatCode="yyyy"/>
    </dxf>
    <dxf>
      <numFmt numFmtId="0" formatCode="General"/>
    </dxf>
    <dxf>
      <numFmt numFmtId="19" formatCode="dd/mm/yyyy"/>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Reports PT Sejahtera Bersama.xlsx]SheetPT!PivotTable3</c:name>
    <c:fmtId val="34"/>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Total</a:t>
            </a:r>
            <a:r>
              <a:rPr lang="id-ID">
                <a:solidFill>
                  <a:sysClr val="windowText" lastClr="000000"/>
                </a:solidFill>
              </a:rPr>
              <a:t> Sales by State </a:t>
            </a:r>
            <a:endParaRPr lang="en-US">
              <a:solidFill>
                <a:sysClr val="windowText" lastClr="000000"/>
              </a:solidFill>
            </a:endParaRPr>
          </a:p>
        </c:rich>
      </c:tx>
      <c:layout>
        <c:manualLayout>
          <c:xMode val="edge"/>
          <c:yMode val="edge"/>
          <c:x val="0.46588366017521554"/>
          <c:y val="3.5031100445474229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spPr>
          <a:solidFill>
            <a:srgbClr val="0070C0"/>
          </a:solidFill>
          <a:ln w="38100" cap="flat" cmpd="sng" algn="ctr">
            <a:solidFill>
              <a:srgbClr val="0070C0"/>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SheetPT!$H$3</c:f>
              <c:strCache>
                <c:ptCount val="1"/>
                <c:pt idx="0">
                  <c:v>Total</c:v>
                </c:pt>
              </c:strCache>
            </c:strRef>
          </c:tx>
          <c:spPr>
            <a:solidFill>
              <a:srgbClr val="0070C0"/>
            </a:solidFill>
            <a:ln w="38100" cap="flat" cmpd="sng" algn="ctr">
              <a:solidFill>
                <a:srgbClr val="0070C0"/>
              </a:solidFill>
              <a:miter lim="800000"/>
            </a:ln>
            <a:effectLst/>
          </c:spPr>
          <c:invertIfNegative val="0"/>
          <c:cat>
            <c:strRef>
              <c:f>SheetPT!$G$4:$G$24</c:f>
              <c:strCache>
                <c:ptCount val="20"/>
                <c:pt idx="0">
                  <c:v>Washington</c:v>
                </c:pt>
                <c:pt idx="1">
                  <c:v>North Carolina</c:v>
                </c:pt>
                <c:pt idx="2">
                  <c:v>Missouri</c:v>
                </c:pt>
                <c:pt idx="3">
                  <c:v>Minnesota</c:v>
                </c:pt>
                <c:pt idx="4">
                  <c:v>Alabama</c:v>
                </c:pt>
                <c:pt idx="5">
                  <c:v>Kentucky</c:v>
                </c:pt>
                <c:pt idx="6">
                  <c:v>Michigan</c:v>
                </c:pt>
                <c:pt idx="7">
                  <c:v>Indiana</c:v>
                </c:pt>
                <c:pt idx="8">
                  <c:v>Georgia</c:v>
                </c:pt>
                <c:pt idx="9">
                  <c:v>Arizona</c:v>
                </c:pt>
                <c:pt idx="10">
                  <c:v>Colorado</c:v>
                </c:pt>
                <c:pt idx="11">
                  <c:v>Illinois</c:v>
                </c:pt>
                <c:pt idx="12">
                  <c:v>District of Columbia</c:v>
                </c:pt>
                <c:pt idx="13">
                  <c:v>Ohio</c:v>
                </c:pt>
                <c:pt idx="14">
                  <c:v>Virginia</c:v>
                </c:pt>
                <c:pt idx="15">
                  <c:v>Pennsylvania</c:v>
                </c:pt>
                <c:pt idx="16">
                  <c:v>New York</c:v>
                </c:pt>
                <c:pt idx="17">
                  <c:v>Florida</c:v>
                </c:pt>
                <c:pt idx="18">
                  <c:v>Texas</c:v>
                </c:pt>
                <c:pt idx="19">
                  <c:v>California</c:v>
                </c:pt>
              </c:strCache>
            </c:strRef>
          </c:cat>
          <c:val>
            <c:numRef>
              <c:f>SheetPT!$H$4:$H$24</c:f>
              <c:numCache>
                <c:formatCode>General</c:formatCode>
                <c:ptCount val="20"/>
                <c:pt idx="0">
                  <c:v>29933.900000000005</c:v>
                </c:pt>
                <c:pt idx="1">
                  <c:v>32181.979999999996</c:v>
                </c:pt>
                <c:pt idx="2">
                  <c:v>34632.880000000005</c:v>
                </c:pt>
                <c:pt idx="3">
                  <c:v>35500.879999999997</c:v>
                </c:pt>
                <c:pt idx="4">
                  <c:v>37661.399999999994</c:v>
                </c:pt>
                <c:pt idx="5">
                  <c:v>39397.659999999996</c:v>
                </c:pt>
                <c:pt idx="6">
                  <c:v>42551.86</c:v>
                </c:pt>
                <c:pt idx="7">
                  <c:v>42927.28</c:v>
                </c:pt>
                <c:pt idx="8">
                  <c:v>45933.23000000001</c:v>
                </c:pt>
                <c:pt idx="9">
                  <c:v>46980.499999999993</c:v>
                </c:pt>
                <c:pt idx="10">
                  <c:v>48942.05</c:v>
                </c:pt>
                <c:pt idx="11">
                  <c:v>54648.289999999979</c:v>
                </c:pt>
                <c:pt idx="12">
                  <c:v>55381.940000000017</c:v>
                </c:pt>
                <c:pt idx="13">
                  <c:v>55575.490000000013</c:v>
                </c:pt>
                <c:pt idx="14">
                  <c:v>58312.210000000014</c:v>
                </c:pt>
                <c:pt idx="15">
                  <c:v>61034.689999999981</c:v>
                </c:pt>
                <c:pt idx="16">
                  <c:v>93019.19</c:v>
                </c:pt>
                <c:pt idx="17">
                  <c:v>121018.31000000008</c:v>
                </c:pt>
                <c:pt idx="18">
                  <c:v>196228.76000000007</c:v>
                </c:pt>
                <c:pt idx="19">
                  <c:v>237295.58999999997</c:v>
                </c:pt>
              </c:numCache>
            </c:numRef>
          </c:val>
        </c:ser>
        <c:dLbls>
          <c:showLegendKey val="0"/>
          <c:showVal val="0"/>
          <c:showCatName val="0"/>
          <c:showSerName val="0"/>
          <c:showPercent val="0"/>
          <c:showBubbleSize val="0"/>
        </c:dLbls>
        <c:gapWidth val="227"/>
        <c:overlap val="-48"/>
        <c:axId val="689589744"/>
        <c:axId val="689591376"/>
      </c:barChart>
      <c:catAx>
        <c:axId val="689589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91376"/>
        <c:crosses val="autoZero"/>
        <c:auto val="1"/>
        <c:lblAlgn val="ctr"/>
        <c:lblOffset val="100"/>
        <c:noMultiLvlLbl val="0"/>
      </c:catAx>
      <c:valAx>
        <c:axId val="689591376"/>
        <c:scaling>
          <c:orientation val="minMax"/>
        </c:scaling>
        <c:delete val="0"/>
        <c:axPos val="b"/>
        <c:numFmt formatCode="[$$-409]#,##0" sourceLinked="0"/>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89744"/>
        <c:crosses val="autoZero"/>
        <c:crossBetween val="between"/>
      </c:valAx>
      <c:spPr>
        <a:noFill/>
        <a:ln w="57150">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Reports PT Sejahtera Bersama.xlsx]SheetPT!PivotTable1</c:name>
    <c:fmtId val="13"/>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a:t>
            </a:r>
            <a:r>
              <a:rPr lang="id-ID">
                <a:solidFill>
                  <a:sysClr val="windowText" lastClr="000000"/>
                </a:solidFill>
              </a:rPr>
              <a:t>otal Sales</a:t>
            </a:r>
            <a:r>
              <a:rPr lang="id-ID" baseline="0">
                <a:solidFill>
                  <a:sysClr val="windowText" lastClr="000000"/>
                </a:solidFill>
              </a:rPr>
              <a:t> by Product Category</a:t>
            </a:r>
            <a:endParaRPr lang="en-US">
              <a:solidFill>
                <a:sysClr val="windowText" lastClr="000000"/>
              </a:solidFill>
            </a:endParaRPr>
          </a:p>
        </c:rich>
      </c:tx>
      <c:layout>
        <c:manualLayout>
          <c:xMode val="edge"/>
          <c:yMode val="edge"/>
          <c:x val="0.32424114564281237"/>
          <c:y val="0.11768284597805148"/>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spPr>
          <a:solidFill>
            <a:srgbClr val="0070C0"/>
          </a:solidFill>
          <a:ln w="25400" cap="flat" cmpd="sng" algn="ctr">
            <a:noFill/>
            <a:miter lim="800000"/>
          </a:ln>
          <a:effectLst/>
        </c:spPr>
        <c:marker>
          <c:symbol val="circle"/>
          <c:size val="6"/>
          <c:spPr>
            <a:noFill/>
            <a:ln w="19050" cap="rnd">
              <a:solidFill>
                <a:schemeClr val="accent1"/>
              </a:solidFill>
              <a:round/>
            </a:ln>
            <a:effectLst/>
          </c:spPr>
        </c:marker>
      </c:pivotFmt>
      <c:pivotFmt>
        <c:idx val="3"/>
      </c:pivotFmt>
    </c:pivotFmts>
    <c:plotArea>
      <c:layout/>
      <c:barChart>
        <c:barDir val="col"/>
        <c:grouping val="clustered"/>
        <c:varyColors val="0"/>
        <c:ser>
          <c:idx val="0"/>
          <c:order val="0"/>
          <c:tx>
            <c:strRef>
              <c:f>SheetPT!$B$3</c:f>
              <c:strCache>
                <c:ptCount val="1"/>
                <c:pt idx="0">
                  <c:v>Total</c:v>
                </c:pt>
              </c:strCache>
            </c:strRef>
          </c:tx>
          <c:spPr>
            <a:solidFill>
              <a:srgbClr val="0070C0"/>
            </a:solidFill>
            <a:ln w="25400" cap="flat" cmpd="sng" algn="ctr">
              <a:noFill/>
              <a:miter lim="800000"/>
            </a:ln>
            <a:effectLst/>
          </c:spPr>
          <c:invertIfNegative val="0"/>
          <c:cat>
            <c:strRef>
              <c:f>SheetPT!$A$4:$A$11</c:f>
              <c:strCache>
                <c:ptCount val="7"/>
                <c:pt idx="0">
                  <c:v>Robots</c:v>
                </c:pt>
                <c:pt idx="1">
                  <c:v>Drones</c:v>
                </c:pt>
                <c:pt idx="2">
                  <c:v>Robot Kits</c:v>
                </c:pt>
                <c:pt idx="3">
                  <c:v>Drone Kits</c:v>
                </c:pt>
                <c:pt idx="4">
                  <c:v>Training Videos</c:v>
                </c:pt>
                <c:pt idx="5">
                  <c:v>eBooks</c:v>
                </c:pt>
                <c:pt idx="6">
                  <c:v>Blueprints</c:v>
                </c:pt>
              </c:strCache>
            </c:strRef>
          </c:cat>
          <c:val>
            <c:numRef>
              <c:f>SheetPT!$B$4:$B$11</c:f>
              <c:numCache>
                <c:formatCode>General</c:formatCode>
                <c:ptCount val="7"/>
                <c:pt idx="0">
                  <c:v>743505</c:v>
                </c:pt>
                <c:pt idx="1">
                  <c:v>477447</c:v>
                </c:pt>
                <c:pt idx="2">
                  <c:v>216437</c:v>
                </c:pt>
                <c:pt idx="3">
                  <c:v>161242.50000000009</c:v>
                </c:pt>
                <c:pt idx="4">
                  <c:v>80716.15000000014</c:v>
                </c:pt>
                <c:pt idx="5">
                  <c:v>58968.40999999996</c:v>
                </c:pt>
                <c:pt idx="6">
                  <c:v>16434.509999999933</c:v>
                </c:pt>
              </c:numCache>
            </c:numRef>
          </c:val>
        </c:ser>
        <c:dLbls>
          <c:showLegendKey val="0"/>
          <c:showVal val="0"/>
          <c:showCatName val="0"/>
          <c:showSerName val="0"/>
          <c:showPercent val="0"/>
          <c:showBubbleSize val="0"/>
        </c:dLbls>
        <c:gapWidth val="164"/>
        <c:overlap val="-35"/>
        <c:axId val="689596272"/>
        <c:axId val="689593552"/>
      </c:barChart>
      <c:catAx>
        <c:axId val="68959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93552"/>
        <c:crosses val="autoZero"/>
        <c:auto val="1"/>
        <c:lblAlgn val="ctr"/>
        <c:lblOffset val="100"/>
        <c:noMultiLvlLbl val="0"/>
      </c:catAx>
      <c:valAx>
        <c:axId val="689593552"/>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9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Reports PT Sejahtera Bersama.xlsx]SheetPT!PivotTable2</c:name>
    <c:fmtId val="29"/>
  </c:pivotSource>
  <c:chart>
    <c:title>
      <c:tx>
        <c:rich>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r>
              <a:rPr lang="en-US">
                <a:solidFill>
                  <a:sysClr val="windowText" lastClr="000000"/>
                </a:solidFill>
              </a:rPr>
              <a:t>Total</a:t>
            </a:r>
            <a:r>
              <a:rPr lang="id-ID">
                <a:solidFill>
                  <a:sysClr val="windowText" lastClr="000000"/>
                </a:solidFill>
              </a:rPr>
              <a:t> Item</a:t>
            </a:r>
            <a:r>
              <a:rPr lang="id-ID" baseline="0">
                <a:solidFill>
                  <a:sysClr val="windowText" lastClr="000000"/>
                </a:solidFill>
              </a:rPr>
              <a:t> Sold by Product Category</a:t>
            </a:r>
            <a:endParaRPr lang="en-US">
              <a:solidFill>
                <a:sysClr val="windowText" lastClr="000000"/>
              </a:solidFill>
            </a:endParaRPr>
          </a:p>
        </c:rich>
      </c:tx>
      <c:layout>
        <c:manualLayout>
          <c:xMode val="edge"/>
          <c:yMode val="edge"/>
          <c:x val="0.29433168364792245"/>
          <c:y val="9.763537141178337E-2"/>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ysClr val="windowText" lastClr="000000"/>
              </a:solidFill>
              <a:latin typeface="+mn-lt"/>
              <a:ea typeface="+mn-ea"/>
              <a:cs typeface="+mn-cs"/>
            </a:defRPr>
          </a:pPr>
          <a:endParaRPr lang="id-ID"/>
        </a:p>
      </c:txPr>
    </c:title>
    <c:autoTitleDeleted val="0"/>
    <c:pivotFmts>
      <c:pivotFmt>
        <c:idx val="0"/>
      </c:pivotFmt>
      <c:pivotFmt>
        <c:idx val="1"/>
      </c:pivotFmt>
      <c:pivotFmt>
        <c:idx val="2"/>
      </c:pivotFmt>
      <c:pivotFmt>
        <c:idx val="3"/>
      </c:pivotFmt>
    </c:pivotFmts>
    <c:plotArea>
      <c:layout/>
      <c:barChart>
        <c:barDir val="col"/>
        <c:grouping val="clustered"/>
        <c:varyColors val="0"/>
        <c:ser>
          <c:idx val="0"/>
          <c:order val="0"/>
          <c:tx>
            <c:strRef>
              <c:f>SheetPT!$E$3</c:f>
              <c:strCache>
                <c:ptCount val="1"/>
                <c:pt idx="0">
                  <c:v>Total</c:v>
                </c:pt>
              </c:strCache>
            </c:strRef>
          </c:tx>
          <c:spPr>
            <a:solidFill>
              <a:srgbClr val="0070C0"/>
            </a:solidFill>
            <a:ln w="25400" cap="flat" cmpd="sng" algn="ctr">
              <a:noFill/>
              <a:miter lim="800000"/>
            </a:ln>
            <a:effectLst/>
          </c:spPr>
          <c:invertIfNegative val="0"/>
          <c:cat>
            <c:strRef>
              <c:f>SheetPT!$D$4:$D$11</c:f>
              <c:strCache>
                <c:ptCount val="7"/>
                <c:pt idx="0">
                  <c:v>eBooks</c:v>
                </c:pt>
                <c:pt idx="1">
                  <c:v>Training Videos</c:v>
                </c:pt>
                <c:pt idx="2">
                  <c:v>Blueprints</c:v>
                </c:pt>
                <c:pt idx="3">
                  <c:v>Drone Kits</c:v>
                </c:pt>
                <c:pt idx="4">
                  <c:v>Drones</c:v>
                </c:pt>
                <c:pt idx="5">
                  <c:v>Robots</c:v>
                </c:pt>
                <c:pt idx="6">
                  <c:v>Robot Kits</c:v>
                </c:pt>
              </c:strCache>
            </c:strRef>
          </c:cat>
          <c:val>
            <c:numRef>
              <c:f>SheetPT!$E$4:$E$11</c:f>
              <c:numCache>
                <c:formatCode>General</c:formatCode>
                <c:ptCount val="7"/>
                <c:pt idx="0">
                  <c:v>3123</c:v>
                </c:pt>
                <c:pt idx="1">
                  <c:v>2081</c:v>
                </c:pt>
                <c:pt idx="2">
                  <c:v>1618</c:v>
                </c:pt>
                <c:pt idx="3">
                  <c:v>1515</c:v>
                </c:pt>
                <c:pt idx="4">
                  <c:v>1227</c:v>
                </c:pt>
                <c:pt idx="5">
                  <c:v>1053</c:v>
                </c:pt>
                <c:pt idx="6">
                  <c:v>1037</c:v>
                </c:pt>
              </c:numCache>
            </c:numRef>
          </c:val>
        </c:ser>
        <c:dLbls>
          <c:showLegendKey val="0"/>
          <c:showVal val="0"/>
          <c:showCatName val="0"/>
          <c:showSerName val="0"/>
          <c:showPercent val="0"/>
          <c:showBubbleSize val="0"/>
        </c:dLbls>
        <c:gapWidth val="164"/>
        <c:overlap val="-35"/>
        <c:axId val="689588656"/>
        <c:axId val="689596816"/>
      </c:barChart>
      <c:catAx>
        <c:axId val="689588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96816"/>
        <c:crosses val="autoZero"/>
        <c:auto val="1"/>
        <c:lblAlgn val="ctr"/>
        <c:lblOffset val="100"/>
        <c:noMultiLvlLbl val="0"/>
      </c:catAx>
      <c:valAx>
        <c:axId val="6895968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id-ID"/>
          </a:p>
        </c:txPr>
        <c:crossAx val="68958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Reports PT Sejahtera Bersama.xlsx]SheetPT!PivotTable8</c:name>
    <c:fmtId val="2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lumMod val="20000"/>
              <a:lumOff val="80000"/>
            </a:schemeClr>
          </a:solidFill>
          <a:ln>
            <a:noFill/>
          </a:ln>
          <a:effectLst/>
        </c:spPr>
        <c:marker>
          <c:symbol val="none"/>
        </c:marker>
      </c:pivotFmt>
      <c:pivotFmt>
        <c:idx val="13"/>
        <c:spPr>
          <a:solidFill>
            <a:schemeClr val="accent1">
              <a:lumMod val="40000"/>
              <a:lumOff val="60000"/>
            </a:schemeClr>
          </a:solidFill>
          <a:ln w="25400">
            <a:noFill/>
          </a:ln>
          <a:effectLst/>
        </c:spPr>
        <c:marker>
          <c:symbol val="none"/>
        </c:marker>
      </c:pivotFmt>
      <c:pivotFmt>
        <c:idx val="14"/>
        <c:spPr>
          <a:solidFill>
            <a:schemeClr val="accent1">
              <a:lumMod val="60000"/>
              <a:lumOff val="40000"/>
            </a:schemeClr>
          </a:solidFill>
          <a:ln w="25400">
            <a:noFill/>
          </a:ln>
          <a:effectLst/>
        </c:spPr>
        <c:marker>
          <c:symbol val="none"/>
        </c:marker>
      </c:pivotFmt>
      <c:pivotFmt>
        <c:idx val="15"/>
        <c:spPr>
          <a:solidFill>
            <a:schemeClr val="accent1">
              <a:lumMod val="75000"/>
            </a:schemeClr>
          </a:solidFill>
          <a:ln w="25400">
            <a:noFill/>
          </a:ln>
          <a:effectLst/>
        </c:spPr>
        <c:marker>
          <c:symbol val="none"/>
        </c:marker>
      </c:pivotFmt>
      <c:pivotFmt>
        <c:idx val="16"/>
        <c:spPr>
          <a:solidFill>
            <a:schemeClr val="accent1">
              <a:lumMod val="50000"/>
            </a:schemeClr>
          </a:solidFill>
          <a:ln w="25400">
            <a:noFill/>
          </a:ln>
          <a:effectLst/>
        </c:spPr>
        <c:marker>
          <c:symbol val="none"/>
        </c:marker>
      </c:pivotFmt>
      <c:pivotFmt>
        <c:idx val="17"/>
        <c:spPr>
          <a:solidFill>
            <a:schemeClr val="tx2">
              <a:lumMod val="75000"/>
            </a:schemeClr>
          </a:solidFill>
          <a:ln w="25400">
            <a:noFill/>
          </a:ln>
          <a:effectLst/>
        </c:spPr>
        <c:marker>
          <c:symbol val="none"/>
        </c:marker>
      </c:pivotFmt>
      <c:pivotFmt>
        <c:idx val="18"/>
        <c:spPr>
          <a:solidFill>
            <a:schemeClr val="tx2">
              <a:lumMod val="50000"/>
            </a:schemeClr>
          </a:solidFill>
          <a:ln w="25400">
            <a:noFill/>
          </a:ln>
          <a:effectLst/>
        </c:spPr>
        <c:marker>
          <c:symbol val="none"/>
        </c:marker>
      </c:pivotFmt>
      <c:pivotFmt>
        <c:idx val="19"/>
        <c:spPr>
          <a:solidFill>
            <a:schemeClr val="accent1">
              <a:lumMod val="20000"/>
              <a:lumOff val="80000"/>
            </a:schemeClr>
          </a:solidFill>
          <a:ln>
            <a:noFill/>
          </a:ln>
          <a:effectLst/>
        </c:spPr>
      </c:pivotFmt>
      <c:pivotFmt>
        <c:idx val="20"/>
        <c:spPr>
          <a:solidFill>
            <a:schemeClr val="accent1">
              <a:lumMod val="20000"/>
              <a:lumOff val="80000"/>
            </a:schemeClr>
          </a:solidFill>
          <a:ln>
            <a:noFill/>
          </a:ln>
          <a:effectLst/>
        </c:spPr>
        <c:marker>
          <c:symbol val="none"/>
        </c:marker>
      </c:pivotFmt>
      <c:pivotFmt>
        <c:idx val="21"/>
        <c:spPr>
          <a:solidFill>
            <a:schemeClr val="accent1">
              <a:lumMod val="40000"/>
              <a:lumOff val="60000"/>
            </a:schemeClr>
          </a:solidFill>
          <a:ln w="25400">
            <a:noFill/>
          </a:ln>
          <a:effectLst/>
        </c:spPr>
        <c:marker>
          <c:symbol val="none"/>
        </c:marker>
      </c:pivotFmt>
      <c:pivotFmt>
        <c:idx val="22"/>
        <c:spPr>
          <a:solidFill>
            <a:schemeClr val="accent1">
              <a:lumMod val="60000"/>
              <a:lumOff val="40000"/>
            </a:schemeClr>
          </a:solidFill>
          <a:ln w="25400">
            <a:noFill/>
          </a:ln>
          <a:effectLst/>
        </c:spPr>
        <c:marker>
          <c:symbol val="none"/>
        </c:marker>
      </c:pivotFmt>
      <c:pivotFmt>
        <c:idx val="23"/>
        <c:spPr>
          <a:solidFill>
            <a:schemeClr val="accent1">
              <a:lumMod val="75000"/>
            </a:schemeClr>
          </a:solidFill>
          <a:ln w="25400">
            <a:noFill/>
          </a:ln>
          <a:effectLst/>
        </c:spPr>
        <c:marker>
          <c:symbol val="none"/>
        </c:marker>
      </c:pivotFmt>
      <c:pivotFmt>
        <c:idx val="24"/>
        <c:spPr>
          <a:solidFill>
            <a:schemeClr val="accent1">
              <a:lumMod val="50000"/>
            </a:schemeClr>
          </a:solidFill>
          <a:ln w="25400">
            <a:noFill/>
          </a:ln>
          <a:effectLst/>
        </c:spPr>
        <c:marker>
          <c:symbol val="none"/>
        </c:marker>
      </c:pivotFmt>
      <c:pivotFmt>
        <c:idx val="25"/>
        <c:spPr>
          <a:solidFill>
            <a:schemeClr val="tx2">
              <a:lumMod val="75000"/>
            </a:schemeClr>
          </a:solidFill>
          <a:ln w="25400">
            <a:noFill/>
          </a:ln>
          <a:effectLst/>
        </c:spPr>
        <c:marker>
          <c:symbol val="none"/>
        </c:marker>
      </c:pivotFmt>
      <c:pivotFmt>
        <c:idx val="26"/>
        <c:spPr>
          <a:solidFill>
            <a:schemeClr val="tx2">
              <a:lumMod val="50000"/>
            </a:schemeClr>
          </a:solidFill>
          <a:ln w="25400">
            <a:noFill/>
          </a:ln>
          <a:effectLst/>
        </c:spPr>
        <c:marker>
          <c:symbol val="none"/>
        </c:marker>
      </c:pivotFmt>
      <c:pivotFmt>
        <c:idx val="27"/>
        <c:spPr>
          <a:solidFill>
            <a:schemeClr val="accent1">
              <a:lumMod val="20000"/>
              <a:lumOff val="80000"/>
            </a:schemeClr>
          </a:solidFill>
          <a:ln>
            <a:noFill/>
          </a:ln>
          <a:effectLst/>
        </c:spPr>
        <c:marker>
          <c:symbol val="none"/>
        </c:marker>
      </c:pivotFmt>
      <c:pivotFmt>
        <c:idx val="28"/>
        <c:spPr>
          <a:solidFill>
            <a:schemeClr val="accent1">
              <a:lumMod val="40000"/>
              <a:lumOff val="60000"/>
            </a:schemeClr>
          </a:solidFill>
          <a:ln w="25400">
            <a:noFill/>
          </a:ln>
          <a:effectLst/>
        </c:spPr>
        <c:marker>
          <c:symbol val="none"/>
        </c:marker>
      </c:pivotFmt>
      <c:pivotFmt>
        <c:idx val="29"/>
        <c:spPr>
          <a:solidFill>
            <a:schemeClr val="accent1">
              <a:lumMod val="60000"/>
              <a:lumOff val="40000"/>
            </a:schemeClr>
          </a:solidFill>
          <a:ln w="25400">
            <a:noFill/>
          </a:ln>
          <a:effectLst/>
        </c:spPr>
        <c:marker>
          <c:symbol val="none"/>
        </c:marker>
      </c:pivotFmt>
      <c:pivotFmt>
        <c:idx val="30"/>
        <c:spPr>
          <a:solidFill>
            <a:schemeClr val="accent1">
              <a:lumMod val="75000"/>
            </a:schemeClr>
          </a:solidFill>
          <a:ln w="25400">
            <a:noFill/>
          </a:ln>
          <a:effectLst/>
        </c:spPr>
        <c:marker>
          <c:symbol val="none"/>
        </c:marker>
      </c:pivotFmt>
      <c:pivotFmt>
        <c:idx val="31"/>
        <c:spPr>
          <a:solidFill>
            <a:schemeClr val="accent1">
              <a:lumMod val="50000"/>
            </a:schemeClr>
          </a:solidFill>
          <a:ln w="25400">
            <a:noFill/>
          </a:ln>
          <a:effectLst/>
        </c:spPr>
        <c:marker>
          <c:symbol val="none"/>
        </c:marker>
      </c:pivotFmt>
      <c:pivotFmt>
        <c:idx val="32"/>
        <c:spPr>
          <a:solidFill>
            <a:schemeClr val="tx2">
              <a:lumMod val="75000"/>
            </a:schemeClr>
          </a:solidFill>
          <a:ln w="25400">
            <a:noFill/>
          </a:ln>
          <a:effectLst/>
        </c:spPr>
        <c:marker>
          <c:symbol val="none"/>
        </c:marker>
      </c:pivotFmt>
      <c:pivotFmt>
        <c:idx val="33"/>
        <c:spPr>
          <a:solidFill>
            <a:schemeClr val="tx2">
              <a:lumMod val="50000"/>
            </a:schemeClr>
          </a:solidFill>
          <a:ln w="25400">
            <a:noFill/>
          </a:ln>
          <a:effectLst/>
        </c:spPr>
        <c:marker>
          <c:symbol val="none"/>
        </c:marker>
      </c:pivotFmt>
    </c:pivotFmts>
    <c:plotArea>
      <c:layout>
        <c:manualLayout>
          <c:layoutTarget val="inner"/>
          <c:xMode val="edge"/>
          <c:yMode val="edge"/>
          <c:x val="0"/>
          <c:y val="2.8820527621527373E-2"/>
          <c:w val="1"/>
          <c:h val="0.97117947237847269"/>
        </c:manualLayout>
      </c:layout>
      <c:areaChart>
        <c:grouping val="standard"/>
        <c:varyColors val="0"/>
        <c:ser>
          <c:idx val="0"/>
          <c:order val="0"/>
          <c:tx>
            <c:strRef>
              <c:f>SheetPT!$B$33:$B$34</c:f>
              <c:strCache>
                <c:ptCount val="1"/>
                <c:pt idx="0">
                  <c:v>Robots</c:v>
                </c:pt>
              </c:strCache>
            </c:strRef>
          </c:tx>
          <c:spPr>
            <a:solidFill>
              <a:schemeClr val="accent1">
                <a:lumMod val="20000"/>
                <a:lumOff val="80000"/>
              </a:schemeClr>
            </a:solidFill>
            <a:ln>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SheetPT!$B$35:$B$47</c:f>
              <c:numCache>
                <c:formatCode>General</c:formatCode>
                <c:ptCount val="12"/>
                <c:pt idx="0">
                  <c:v>66960</c:v>
                </c:pt>
                <c:pt idx="1">
                  <c:v>72782</c:v>
                </c:pt>
                <c:pt idx="2">
                  <c:v>50306</c:v>
                </c:pt>
                <c:pt idx="3">
                  <c:v>56067</c:v>
                </c:pt>
                <c:pt idx="4">
                  <c:v>55301</c:v>
                </c:pt>
                <c:pt idx="5">
                  <c:v>67050</c:v>
                </c:pt>
                <c:pt idx="6">
                  <c:v>42896</c:v>
                </c:pt>
                <c:pt idx="7">
                  <c:v>86150</c:v>
                </c:pt>
                <c:pt idx="8">
                  <c:v>94322</c:v>
                </c:pt>
                <c:pt idx="9">
                  <c:v>39738</c:v>
                </c:pt>
                <c:pt idx="10">
                  <c:v>51159</c:v>
                </c:pt>
                <c:pt idx="11">
                  <c:v>60774</c:v>
                </c:pt>
              </c:numCache>
            </c:numRef>
          </c:val>
        </c:ser>
        <c:ser>
          <c:idx val="1"/>
          <c:order val="1"/>
          <c:tx>
            <c:strRef>
              <c:f>SheetPT!$C$33:$C$34</c:f>
              <c:strCache>
                <c:ptCount val="1"/>
                <c:pt idx="0">
                  <c:v>Drones</c:v>
                </c:pt>
              </c:strCache>
            </c:strRef>
          </c:tx>
          <c:spPr>
            <a:solidFill>
              <a:schemeClr val="accent1">
                <a:lumMod val="40000"/>
                <a:lumOff val="60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SheetPT!$C$35:$C$47</c:f>
              <c:numCache>
                <c:formatCode>General</c:formatCode>
                <c:ptCount val="12"/>
                <c:pt idx="0">
                  <c:v>51117</c:v>
                </c:pt>
                <c:pt idx="1">
                  <c:v>34293</c:v>
                </c:pt>
                <c:pt idx="2">
                  <c:v>41327</c:v>
                </c:pt>
                <c:pt idx="3">
                  <c:v>40138</c:v>
                </c:pt>
                <c:pt idx="4">
                  <c:v>44953</c:v>
                </c:pt>
                <c:pt idx="5">
                  <c:v>41141</c:v>
                </c:pt>
                <c:pt idx="6">
                  <c:v>45256</c:v>
                </c:pt>
                <c:pt idx="7">
                  <c:v>33795</c:v>
                </c:pt>
                <c:pt idx="8">
                  <c:v>29374</c:v>
                </c:pt>
                <c:pt idx="9">
                  <c:v>40418</c:v>
                </c:pt>
                <c:pt idx="10">
                  <c:v>33926</c:v>
                </c:pt>
                <c:pt idx="11">
                  <c:v>41709</c:v>
                </c:pt>
              </c:numCache>
            </c:numRef>
          </c:val>
        </c:ser>
        <c:ser>
          <c:idx val="2"/>
          <c:order val="2"/>
          <c:tx>
            <c:strRef>
              <c:f>SheetPT!$D$33:$D$34</c:f>
              <c:strCache>
                <c:ptCount val="1"/>
                <c:pt idx="0">
                  <c:v>Robot Kits</c:v>
                </c:pt>
              </c:strCache>
            </c:strRef>
          </c:tx>
          <c:spPr>
            <a:solidFill>
              <a:schemeClr val="accent1">
                <a:lumMod val="60000"/>
                <a:lumOff val="40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SheetPT!$D$35:$D$47</c:f>
              <c:numCache>
                <c:formatCode>General</c:formatCode>
                <c:ptCount val="12"/>
                <c:pt idx="0">
                  <c:v>19143</c:v>
                </c:pt>
                <c:pt idx="1">
                  <c:v>13217</c:v>
                </c:pt>
                <c:pt idx="2">
                  <c:v>14592</c:v>
                </c:pt>
                <c:pt idx="3">
                  <c:v>16902</c:v>
                </c:pt>
                <c:pt idx="4">
                  <c:v>18790</c:v>
                </c:pt>
                <c:pt idx="5">
                  <c:v>21298</c:v>
                </c:pt>
                <c:pt idx="6">
                  <c:v>19619</c:v>
                </c:pt>
                <c:pt idx="7">
                  <c:v>15852</c:v>
                </c:pt>
                <c:pt idx="8">
                  <c:v>15237</c:v>
                </c:pt>
                <c:pt idx="9">
                  <c:v>20869</c:v>
                </c:pt>
                <c:pt idx="10">
                  <c:v>24692</c:v>
                </c:pt>
                <c:pt idx="11">
                  <c:v>16226</c:v>
                </c:pt>
              </c:numCache>
            </c:numRef>
          </c:val>
        </c:ser>
        <c:ser>
          <c:idx val="3"/>
          <c:order val="3"/>
          <c:tx>
            <c:strRef>
              <c:f>SheetPT!$E$33:$E$34</c:f>
              <c:strCache>
                <c:ptCount val="1"/>
                <c:pt idx="0">
                  <c:v>Drone Kits</c:v>
                </c:pt>
              </c:strCache>
            </c:strRef>
          </c:tx>
          <c:spPr>
            <a:solidFill>
              <a:schemeClr val="accent1">
                <a:lumMod val="75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SheetPT!$E$35:$E$47</c:f>
              <c:numCache>
                <c:formatCode>General</c:formatCode>
                <c:ptCount val="12"/>
                <c:pt idx="0">
                  <c:v>14001.15</c:v>
                </c:pt>
                <c:pt idx="1">
                  <c:v>15257.399999999998</c:v>
                </c:pt>
                <c:pt idx="2">
                  <c:v>14553.050000000001</c:v>
                </c:pt>
                <c:pt idx="3">
                  <c:v>12476.75</c:v>
                </c:pt>
                <c:pt idx="4">
                  <c:v>14225.099999999999</c:v>
                </c:pt>
                <c:pt idx="5">
                  <c:v>17930.149999999998</c:v>
                </c:pt>
                <c:pt idx="6">
                  <c:v>9984.6</c:v>
                </c:pt>
                <c:pt idx="7">
                  <c:v>13519.05</c:v>
                </c:pt>
                <c:pt idx="8">
                  <c:v>12836.150000000001</c:v>
                </c:pt>
                <c:pt idx="9">
                  <c:v>12043.400000000001</c:v>
                </c:pt>
                <c:pt idx="10">
                  <c:v>11210.45</c:v>
                </c:pt>
                <c:pt idx="11">
                  <c:v>13205.250000000002</c:v>
                </c:pt>
              </c:numCache>
            </c:numRef>
          </c:val>
        </c:ser>
        <c:ser>
          <c:idx val="4"/>
          <c:order val="4"/>
          <c:tx>
            <c:strRef>
              <c:f>SheetPT!$F$33:$F$34</c:f>
              <c:strCache>
                <c:ptCount val="1"/>
                <c:pt idx="0">
                  <c:v>Training Videos</c:v>
                </c:pt>
              </c:strCache>
            </c:strRef>
          </c:tx>
          <c:spPr>
            <a:solidFill>
              <a:schemeClr val="accent1">
                <a:lumMod val="50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SheetPT!$F$35:$F$47</c:f>
              <c:numCache>
                <c:formatCode>General</c:formatCode>
                <c:ptCount val="12"/>
                <c:pt idx="0">
                  <c:v>7061.7499999999973</c:v>
                </c:pt>
                <c:pt idx="1">
                  <c:v>4363.4799999999996</c:v>
                </c:pt>
                <c:pt idx="2">
                  <c:v>5740.73</c:v>
                </c:pt>
                <c:pt idx="3">
                  <c:v>6202.7300000000005</c:v>
                </c:pt>
                <c:pt idx="4">
                  <c:v>7494.9999999999991</c:v>
                </c:pt>
                <c:pt idx="5">
                  <c:v>5542.9000000000005</c:v>
                </c:pt>
                <c:pt idx="6">
                  <c:v>8881.3499999999949</c:v>
                </c:pt>
                <c:pt idx="7">
                  <c:v>6400.94</c:v>
                </c:pt>
                <c:pt idx="8">
                  <c:v>6902.53</c:v>
                </c:pt>
                <c:pt idx="9">
                  <c:v>7470.949999999998</c:v>
                </c:pt>
                <c:pt idx="10">
                  <c:v>6884.61</c:v>
                </c:pt>
                <c:pt idx="11">
                  <c:v>7769.1799999999976</c:v>
                </c:pt>
              </c:numCache>
            </c:numRef>
          </c:val>
        </c:ser>
        <c:ser>
          <c:idx val="5"/>
          <c:order val="5"/>
          <c:tx>
            <c:strRef>
              <c:f>SheetPT!$G$33:$G$34</c:f>
              <c:strCache>
                <c:ptCount val="1"/>
                <c:pt idx="0">
                  <c:v>eBooks</c:v>
                </c:pt>
              </c:strCache>
            </c:strRef>
          </c:tx>
          <c:spPr>
            <a:solidFill>
              <a:schemeClr val="tx2">
                <a:lumMod val="75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SheetPT!$G$35:$G$47</c:f>
              <c:numCache>
                <c:formatCode>General</c:formatCode>
                <c:ptCount val="12"/>
                <c:pt idx="0">
                  <c:v>6688.1099999999979</c:v>
                </c:pt>
                <c:pt idx="1">
                  <c:v>5341.9</c:v>
                </c:pt>
                <c:pt idx="2">
                  <c:v>3989.9999999999986</c:v>
                </c:pt>
                <c:pt idx="3">
                  <c:v>4917.3899999999985</c:v>
                </c:pt>
                <c:pt idx="4">
                  <c:v>5136.5</c:v>
                </c:pt>
                <c:pt idx="5">
                  <c:v>5204.1599999999989</c:v>
                </c:pt>
                <c:pt idx="6">
                  <c:v>4711.8999999999987</c:v>
                </c:pt>
                <c:pt idx="7">
                  <c:v>4538.5799999999981</c:v>
                </c:pt>
                <c:pt idx="8">
                  <c:v>4768.779999999997</c:v>
                </c:pt>
                <c:pt idx="9">
                  <c:v>4597.58</c:v>
                </c:pt>
                <c:pt idx="10">
                  <c:v>4145.2699999999977</c:v>
                </c:pt>
                <c:pt idx="11">
                  <c:v>4928.2399999999989</c:v>
                </c:pt>
              </c:numCache>
            </c:numRef>
          </c:val>
        </c:ser>
        <c:ser>
          <c:idx val="6"/>
          <c:order val="6"/>
          <c:tx>
            <c:strRef>
              <c:f>SheetPT!$H$33:$H$34</c:f>
              <c:strCache>
                <c:ptCount val="1"/>
                <c:pt idx="0">
                  <c:v>Blueprints</c:v>
                </c:pt>
              </c:strCache>
            </c:strRef>
          </c:tx>
          <c:spPr>
            <a:solidFill>
              <a:schemeClr val="tx2">
                <a:lumMod val="50000"/>
              </a:schemeClr>
            </a:solidFill>
            <a:ln w="25400">
              <a:noFill/>
            </a:ln>
            <a:effectLst/>
          </c:spPr>
          <c:cat>
            <c:strRef>
              <c:f>SheetPT!$A$35:$A$47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SheetPT!$H$35:$H$47</c:f>
              <c:numCache>
                <c:formatCode>General</c:formatCode>
                <c:ptCount val="12"/>
                <c:pt idx="0">
                  <c:v>986.36000000000035</c:v>
                </c:pt>
                <c:pt idx="1">
                  <c:v>1549.9200000000005</c:v>
                </c:pt>
                <c:pt idx="2">
                  <c:v>1379.9000000000005</c:v>
                </c:pt>
                <c:pt idx="3">
                  <c:v>1749.7900000000006</c:v>
                </c:pt>
                <c:pt idx="4">
                  <c:v>1479.7100000000007</c:v>
                </c:pt>
                <c:pt idx="5">
                  <c:v>1536.9600000000005</c:v>
                </c:pt>
                <c:pt idx="6">
                  <c:v>1671.5600000000009</c:v>
                </c:pt>
                <c:pt idx="7">
                  <c:v>1187.9400000000005</c:v>
                </c:pt>
                <c:pt idx="8">
                  <c:v>1281.9700000000005</c:v>
                </c:pt>
                <c:pt idx="9">
                  <c:v>1356.0400000000006</c:v>
                </c:pt>
                <c:pt idx="10">
                  <c:v>1193.0400000000004</c:v>
                </c:pt>
                <c:pt idx="11">
                  <c:v>1061.3200000000002</c:v>
                </c:pt>
              </c:numCache>
            </c:numRef>
          </c:val>
        </c:ser>
        <c:dLbls>
          <c:showLegendKey val="0"/>
          <c:showVal val="0"/>
          <c:showCatName val="0"/>
          <c:showSerName val="0"/>
          <c:showPercent val="0"/>
          <c:showBubbleSize val="0"/>
        </c:dLbls>
        <c:axId val="689594640"/>
        <c:axId val="689594096"/>
      </c:areaChart>
      <c:catAx>
        <c:axId val="689594640"/>
        <c:scaling>
          <c:orientation val="minMax"/>
        </c:scaling>
        <c:delete val="1"/>
        <c:axPos val="b"/>
        <c:numFmt formatCode="General" sourceLinked="1"/>
        <c:majorTickMark val="out"/>
        <c:minorTickMark val="none"/>
        <c:tickLblPos val="nextTo"/>
        <c:crossAx val="689594096"/>
        <c:crosses val="autoZero"/>
        <c:auto val="1"/>
        <c:lblAlgn val="ctr"/>
        <c:lblOffset val="100"/>
        <c:noMultiLvlLbl val="0"/>
      </c:catAx>
      <c:valAx>
        <c:axId val="689594096"/>
        <c:scaling>
          <c:orientation val="minMax"/>
        </c:scaling>
        <c:delete val="1"/>
        <c:axPos val="l"/>
        <c:numFmt formatCode="General" sourceLinked="1"/>
        <c:majorTickMark val="none"/>
        <c:minorTickMark val="none"/>
        <c:tickLblPos val="nextTo"/>
        <c:crossAx val="68959464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Reports PT Sejahtera Bersama.xlsx]SheetPT!PivotTable10</c:name>
    <c:fmtId val="28"/>
  </c:pivotSource>
  <c:chart>
    <c:autoTitleDeleted val="0"/>
    <c:pivotFmts>
      <c:pivotFmt>
        <c:idx val="0"/>
        <c:spPr>
          <a:solidFill>
            <a:schemeClr val="accent1">
              <a:lumMod val="20000"/>
              <a:lumOff val="80000"/>
            </a:schemeClr>
          </a:solidFill>
          <a:ln>
            <a:noFill/>
          </a:ln>
          <a:effectLst/>
        </c:spPr>
        <c:marker>
          <c:symbol val="none"/>
        </c:marker>
      </c:pivotFmt>
      <c:pivotFmt>
        <c:idx val="1"/>
        <c:spPr>
          <a:solidFill>
            <a:schemeClr val="accent1">
              <a:lumMod val="40000"/>
              <a:lumOff val="60000"/>
            </a:schemeClr>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
        <c:idx val="3"/>
        <c:spPr>
          <a:solidFill>
            <a:schemeClr val="accent1">
              <a:lumMod val="75000"/>
            </a:schemeClr>
          </a:solidFill>
          <a:ln>
            <a:noFill/>
          </a:ln>
          <a:effectLst/>
        </c:spPr>
        <c:marker>
          <c:symbol val="none"/>
        </c:marker>
      </c:pivotFmt>
      <c:pivotFmt>
        <c:idx val="4"/>
        <c:spPr>
          <a:solidFill>
            <a:schemeClr val="accent1">
              <a:lumMod val="50000"/>
            </a:schemeClr>
          </a:solidFill>
          <a:ln>
            <a:noFill/>
          </a:ln>
          <a:effectLst/>
        </c:spPr>
        <c:marker>
          <c:symbol val="none"/>
        </c:marker>
      </c:pivotFmt>
      <c:pivotFmt>
        <c:idx val="5"/>
        <c:spPr>
          <a:solidFill>
            <a:schemeClr val="tx2">
              <a:lumMod val="75000"/>
            </a:schemeClr>
          </a:solidFill>
          <a:ln>
            <a:noFill/>
          </a:ln>
          <a:effectLst/>
        </c:spPr>
        <c:marker>
          <c:symbol val="none"/>
        </c:marker>
      </c:pivotFmt>
      <c:pivotFmt>
        <c:idx val="6"/>
        <c:spPr>
          <a:solidFill>
            <a:schemeClr val="tx2">
              <a:lumMod val="50000"/>
            </a:schemeClr>
          </a:solidFill>
          <a:ln>
            <a:noFill/>
          </a:ln>
          <a:effectLst/>
        </c:spPr>
        <c:marker>
          <c:symbol val="none"/>
        </c:marker>
      </c:pivotFmt>
      <c:pivotFmt>
        <c:idx val="7"/>
        <c:spPr>
          <a:solidFill>
            <a:schemeClr val="accent1">
              <a:lumMod val="20000"/>
              <a:lumOff val="80000"/>
            </a:schemeClr>
          </a:solidFill>
          <a:ln>
            <a:noFill/>
          </a:ln>
          <a:effectLst/>
        </c:spPr>
        <c:marker>
          <c:symbol val="none"/>
        </c:marker>
      </c:pivotFmt>
      <c:pivotFmt>
        <c:idx val="8"/>
        <c:spPr>
          <a:solidFill>
            <a:schemeClr val="accent1">
              <a:lumMod val="40000"/>
              <a:lumOff val="60000"/>
            </a:schemeClr>
          </a:solidFill>
          <a:ln>
            <a:noFill/>
          </a:ln>
          <a:effectLst/>
        </c:spPr>
        <c:marker>
          <c:symbol val="none"/>
        </c:marker>
      </c:pivotFmt>
      <c:pivotFmt>
        <c:idx val="9"/>
        <c:spPr>
          <a:solidFill>
            <a:schemeClr val="accent1">
              <a:lumMod val="60000"/>
              <a:lumOff val="40000"/>
            </a:schemeClr>
          </a:solidFill>
          <a:ln>
            <a:noFill/>
          </a:ln>
          <a:effectLst/>
        </c:spPr>
        <c:marker>
          <c:symbol val="none"/>
        </c:marker>
      </c:pivotFmt>
      <c:pivotFmt>
        <c:idx val="10"/>
        <c:spPr>
          <a:solidFill>
            <a:schemeClr val="accent1">
              <a:lumMod val="75000"/>
            </a:schemeClr>
          </a:solidFill>
          <a:ln>
            <a:noFill/>
          </a:ln>
          <a:effectLst/>
        </c:spPr>
        <c:marker>
          <c:symbol val="none"/>
        </c:marker>
      </c:pivotFmt>
      <c:pivotFmt>
        <c:idx val="11"/>
        <c:spPr>
          <a:solidFill>
            <a:schemeClr val="accent1">
              <a:lumMod val="50000"/>
            </a:schemeClr>
          </a:solidFill>
          <a:ln>
            <a:noFill/>
          </a:ln>
          <a:effectLst/>
        </c:spPr>
        <c:marker>
          <c:symbol val="none"/>
        </c:marker>
      </c:pivotFmt>
      <c:pivotFmt>
        <c:idx val="12"/>
        <c:spPr>
          <a:solidFill>
            <a:schemeClr val="tx2">
              <a:lumMod val="75000"/>
            </a:schemeClr>
          </a:solidFill>
          <a:ln>
            <a:noFill/>
          </a:ln>
          <a:effectLst/>
        </c:spPr>
        <c:marker>
          <c:symbol val="none"/>
        </c:marker>
      </c:pivotFmt>
      <c:pivotFmt>
        <c:idx val="13"/>
        <c:spPr>
          <a:solidFill>
            <a:schemeClr val="tx2">
              <a:lumMod val="50000"/>
            </a:schemeClr>
          </a:solidFill>
          <a:ln>
            <a:noFill/>
          </a:ln>
          <a:effectLst/>
        </c:spPr>
        <c:marker>
          <c:symbol val="none"/>
        </c:marker>
      </c:pivotFmt>
      <c:pivotFmt>
        <c:idx val="14"/>
        <c:spPr>
          <a:solidFill>
            <a:schemeClr val="accent1">
              <a:lumMod val="20000"/>
              <a:lumOff val="80000"/>
            </a:schemeClr>
          </a:solidFill>
          <a:ln>
            <a:noFill/>
          </a:ln>
          <a:effectLst/>
        </c:spPr>
        <c:marker>
          <c:symbol val="none"/>
        </c:marker>
      </c:pivotFmt>
      <c:pivotFmt>
        <c:idx val="15"/>
        <c:spPr>
          <a:solidFill>
            <a:schemeClr val="accent1">
              <a:lumMod val="40000"/>
              <a:lumOff val="60000"/>
            </a:schemeClr>
          </a:solidFill>
          <a:ln w="25400">
            <a:noFill/>
          </a:ln>
          <a:effectLst/>
        </c:spPr>
        <c:marker>
          <c:symbol val="none"/>
        </c:marker>
      </c:pivotFmt>
      <c:pivotFmt>
        <c:idx val="16"/>
        <c:spPr>
          <a:solidFill>
            <a:schemeClr val="accent1">
              <a:lumMod val="60000"/>
              <a:lumOff val="40000"/>
            </a:schemeClr>
          </a:solidFill>
          <a:ln>
            <a:noFill/>
          </a:ln>
          <a:effectLst/>
        </c:spPr>
        <c:marker>
          <c:symbol val="none"/>
        </c:marker>
      </c:pivotFmt>
      <c:pivotFmt>
        <c:idx val="17"/>
        <c:spPr>
          <a:solidFill>
            <a:schemeClr val="accent1">
              <a:lumMod val="75000"/>
            </a:schemeClr>
          </a:solidFill>
          <a:ln w="25400">
            <a:noFill/>
          </a:ln>
          <a:effectLst/>
        </c:spPr>
        <c:marker>
          <c:symbol val="none"/>
        </c:marker>
      </c:pivotFmt>
      <c:pivotFmt>
        <c:idx val="18"/>
        <c:spPr>
          <a:solidFill>
            <a:schemeClr val="accent1">
              <a:lumMod val="50000"/>
            </a:schemeClr>
          </a:solidFill>
          <a:ln>
            <a:noFill/>
          </a:ln>
          <a:effectLst/>
        </c:spPr>
        <c:marker>
          <c:symbol val="none"/>
        </c:marker>
      </c:pivotFmt>
      <c:pivotFmt>
        <c:idx val="19"/>
        <c:spPr>
          <a:solidFill>
            <a:schemeClr val="tx2">
              <a:lumMod val="75000"/>
            </a:schemeClr>
          </a:solidFill>
          <a:ln w="25400">
            <a:noFill/>
          </a:ln>
          <a:effectLst/>
        </c:spPr>
        <c:marker>
          <c:symbol val="none"/>
        </c:marker>
      </c:pivotFmt>
      <c:pivotFmt>
        <c:idx val="20"/>
        <c:spPr>
          <a:solidFill>
            <a:schemeClr val="tx2">
              <a:lumMod val="50000"/>
            </a:schemeClr>
          </a:solidFill>
          <a:ln>
            <a:noFill/>
          </a:ln>
          <a:effectLst/>
        </c:spPr>
        <c:marker>
          <c:symbol val="none"/>
        </c:marker>
      </c:pivotFmt>
    </c:pivotFmts>
    <c:plotArea>
      <c:layout>
        <c:manualLayout>
          <c:layoutTarget val="inner"/>
          <c:xMode val="edge"/>
          <c:yMode val="edge"/>
          <c:x val="0"/>
          <c:y val="2.2460217146001368E-2"/>
          <c:w val="1"/>
          <c:h val="0.97753978285399867"/>
        </c:manualLayout>
      </c:layout>
      <c:areaChart>
        <c:grouping val="standard"/>
        <c:varyColors val="0"/>
        <c:ser>
          <c:idx val="0"/>
          <c:order val="0"/>
          <c:tx>
            <c:strRef>
              <c:f>SheetPT!$L$33:$L$34</c:f>
              <c:strCache>
                <c:ptCount val="1"/>
                <c:pt idx="0">
                  <c:v>eBooks</c:v>
                </c:pt>
              </c:strCache>
            </c:strRef>
          </c:tx>
          <c:spPr>
            <a:solidFill>
              <a:schemeClr val="accent1">
                <a:lumMod val="20000"/>
                <a:lumOff val="80000"/>
              </a:schemeClr>
            </a:solidFill>
            <a:ln>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SheetPT!$L$35:$L$47</c:f>
              <c:numCache>
                <c:formatCode>General</c:formatCode>
                <c:ptCount val="12"/>
                <c:pt idx="0">
                  <c:v>356</c:v>
                </c:pt>
                <c:pt idx="1">
                  <c:v>274</c:v>
                </c:pt>
                <c:pt idx="2">
                  <c:v>214</c:v>
                </c:pt>
                <c:pt idx="3">
                  <c:v>264</c:v>
                </c:pt>
                <c:pt idx="4">
                  <c:v>276</c:v>
                </c:pt>
                <c:pt idx="5">
                  <c:v>275</c:v>
                </c:pt>
                <c:pt idx="6">
                  <c:v>245</c:v>
                </c:pt>
                <c:pt idx="7">
                  <c:v>243</c:v>
                </c:pt>
                <c:pt idx="8">
                  <c:v>251</c:v>
                </c:pt>
                <c:pt idx="9">
                  <c:v>240</c:v>
                </c:pt>
                <c:pt idx="10">
                  <c:v>220</c:v>
                </c:pt>
                <c:pt idx="11">
                  <c:v>265</c:v>
                </c:pt>
              </c:numCache>
            </c:numRef>
          </c:val>
        </c:ser>
        <c:ser>
          <c:idx val="1"/>
          <c:order val="1"/>
          <c:tx>
            <c:strRef>
              <c:f>SheetPT!$M$33:$M$34</c:f>
              <c:strCache>
                <c:ptCount val="1"/>
                <c:pt idx="0">
                  <c:v>Training Videos</c:v>
                </c:pt>
              </c:strCache>
            </c:strRef>
          </c:tx>
          <c:spPr>
            <a:solidFill>
              <a:schemeClr val="accent1">
                <a:lumMod val="40000"/>
                <a:lumOff val="60000"/>
              </a:schemeClr>
            </a:solidFill>
            <a:ln w="25400">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SheetPT!$M$35:$M$47</c:f>
              <c:numCache>
                <c:formatCode>General</c:formatCode>
                <c:ptCount val="12"/>
                <c:pt idx="0">
                  <c:v>178</c:v>
                </c:pt>
                <c:pt idx="1">
                  <c:v>120</c:v>
                </c:pt>
                <c:pt idx="2">
                  <c:v>145</c:v>
                </c:pt>
                <c:pt idx="3">
                  <c:v>157</c:v>
                </c:pt>
                <c:pt idx="4">
                  <c:v>197</c:v>
                </c:pt>
                <c:pt idx="5">
                  <c:v>144</c:v>
                </c:pt>
                <c:pt idx="6">
                  <c:v>234</c:v>
                </c:pt>
                <c:pt idx="7">
                  <c:v>164</c:v>
                </c:pt>
                <c:pt idx="8">
                  <c:v>176</c:v>
                </c:pt>
                <c:pt idx="9">
                  <c:v>188</c:v>
                </c:pt>
                <c:pt idx="10">
                  <c:v>178</c:v>
                </c:pt>
                <c:pt idx="11">
                  <c:v>200</c:v>
                </c:pt>
              </c:numCache>
            </c:numRef>
          </c:val>
        </c:ser>
        <c:ser>
          <c:idx val="2"/>
          <c:order val="2"/>
          <c:tx>
            <c:strRef>
              <c:f>SheetPT!$N$33:$N$34</c:f>
              <c:strCache>
                <c:ptCount val="1"/>
                <c:pt idx="0">
                  <c:v>Blueprints</c:v>
                </c:pt>
              </c:strCache>
            </c:strRef>
          </c:tx>
          <c:spPr>
            <a:solidFill>
              <a:schemeClr val="accent1">
                <a:lumMod val="60000"/>
                <a:lumOff val="40000"/>
              </a:schemeClr>
            </a:solidFill>
            <a:ln>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SheetPT!$N$35:$N$47</c:f>
              <c:numCache>
                <c:formatCode>General</c:formatCode>
                <c:ptCount val="12"/>
                <c:pt idx="0">
                  <c:v>94</c:v>
                </c:pt>
                <c:pt idx="1">
                  <c:v>157</c:v>
                </c:pt>
                <c:pt idx="2">
                  <c:v>135</c:v>
                </c:pt>
                <c:pt idx="3">
                  <c:v>167</c:v>
                </c:pt>
                <c:pt idx="4">
                  <c:v>143</c:v>
                </c:pt>
                <c:pt idx="5">
                  <c:v>149</c:v>
                </c:pt>
                <c:pt idx="6">
                  <c:v>170</c:v>
                </c:pt>
                <c:pt idx="7">
                  <c:v>125</c:v>
                </c:pt>
                <c:pt idx="8">
                  <c:v>128</c:v>
                </c:pt>
                <c:pt idx="9">
                  <c:v>130</c:v>
                </c:pt>
                <c:pt idx="10">
                  <c:v>118</c:v>
                </c:pt>
                <c:pt idx="11">
                  <c:v>102</c:v>
                </c:pt>
              </c:numCache>
            </c:numRef>
          </c:val>
        </c:ser>
        <c:ser>
          <c:idx val="3"/>
          <c:order val="3"/>
          <c:tx>
            <c:strRef>
              <c:f>SheetPT!$O$33:$O$34</c:f>
              <c:strCache>
                <c:ptCount val="1"/>
                <c:pt idx="0">
                  <c:v>Drone Kits</c:v>
                </c:pt>
              </c:strCache>
            </c:strRef>
          </c:tx>
          <c:spPr>
            <a:solidFill>
              <a:schemeClr val="accent1">
                <a:lumMod val="75000"/>
              </a:schemeClr>
            </a:solidFill>
            <a:ln w="25400">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SheetPT!$O$35:$O$47</c:f>
              <c:numCache>
                <c:formatCode>General</c:formatCode>
                <c:ptCount val="12"/>
                <c:pt idx="0">
                  <c:v>131</c:v>
                </c:pt>
                <c:pt idx="1">
                  <c:v>139</c:v>
                </c:pt>
                <c:pt idx="2">
                  <c:v>141</c:v>
                </c:pt>
                <c:pt idx="3">
                  <c:v>107</c:v>
                </c:pt>
                <c:pt idx="4">
                  <c:v>134</c:v>
                </c:pt>
                <c:pt idx="5">
                  <c:v>163</c:v>
                </c:pt>
                <c:pt idx="6">
                  <c:v>101</c:v>
                </c:pt>
                <c:pt idx="7">
                  <c:v>125</c:v>
                </c:pt>
                <c:pt idx="8">
                  <c:v>132</c:v>
                </c:pt>
                <c:pt idx="9">
                  <c:v>112</c:v>
                </c:pt>
                <c:pt idx="10">
                  <c:v>107</c:v>
                </c:pt>
                <c:pt idx="11">
                  <c:v>123</c:v>
                </c:pt>
              </c:numCache>
            </c:numRef>
          </c:val>
        </c:ser>
        <c:ser>
          <c:idx val="4"/>
          <c:order val="4"/>
          <c:tx>
            <c:strRef>
              <c:f>SheetPT!$P$33:$P$34</c:f>
              <c:strCache>
                <c:ptCount val="1"/>
                <c:pt idx="0">
                  <c:v>Drones</c:v>
                </c:pt>
              </c:strCache>
            </c:strRef>
          </c:tx>
          <c:spPr>
            <a:solidFill>
              <a:schemeClr val="accent1">
                <a:lumMod val="50000"/>
              </a:schemeClr>
            </a:solidFill>
            <a:ln>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SheetPT!$P$35:$P$47</c:f>
              <c:numCache>
                <c:formatCode>General</c:formatCode>
                <c:ptCount val="12"/>
                <c:pt idx="0">
                  <c:v>135</c:v>
                </c:pt>
                <c:pt idx="1">
                  <c:v>89</c:v>
                </c:pt>
                <c:pt idx="2">
                  <c:v>106</c:v>
                </c:pt>
                <c:pt idx="3">
                  <c:v>102</c:v>
                </c:pt>
                <c:pt idx="4">
                  <c:v>108</c:v>
                </c:pt>
                <c:pt idx="5">
                  <c:v>108</c:v>
                </c:pt>
                <c:pt idx="6">
                  <c:v>115</c:v>
                </c:pt>
                <c:pt idx="7">
                  <c:v>88</c:v>
                </c:pt>
                <c:pt idx="8">
                  <c:v>73</c:v>
                </c:pt>
                <c:pt idx="9">
                  <c:v>97</c:v>
                </c:pt>
                <c:pt idx="10">
                  <c:v>91</c:v>
                </c:pt>
                <c:pt idx="11">
                  <c:v>115</c:v>
                </c:pt>
              </c:numCache>
            </c:numRef>
          </c:val>
        </c:ser>
        <c:ser>
          <c:idx val="5"/>
          <c:order val="5"/>
          <c:tx>
            <c:strRef>
              <c:f>SheetPT!$Q$33:$Q$34</c:f>
              <c:strCache>
                <c:ptCount val="1"/>
                <c:pt idx="0">
                  <c:v>Robots</c:v>
                </c:pt>
              </c:strCache>
            </c:strRef>
          </c:tx>
          <c:spPr>
            <a:solidFill>
              <a:schemeClr val="tx2">
                <a:lumMod val="75000"/>
              </a:schemeClr>
            </a:solidFill>
            <a:ln w="25400">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SheetPT!$Q$35:$Q$47</c:f>
              <c:numCache>
                <c:formatCode>General</c:formatCode>
                <c:ptCount val="12"/>
                <c:pt idx="0">
                  <c:v>96</c:v>
                </c:pt>
                <c:pt idx="1">
                  <c:v>109</c:v>
                </c:pt>
                <c:pt idx="2">
                  <c:v>74</c:v>
                </c:pt>
                <c:pt idx="3">
                  <c:v>78</c:v>
                </c:pt>
                <c:pt idx="4">
                  <c:v>80</c:v>
                </c:pt>
                <c:pt idx="5">
                  <c:v>93</c:v>
                </c:pt>
                <c:pt idx="6">
                  <c:v>64</c:v>
                </c:pt>
                <c:pt idx="7">
                  <c:v>113</c:v>
                </c:pt>
                <c:pt idx="8">
                  <c:v>132</c:v>
                </c:pt>
                <c:pt idx="9">
                  <c:v>57</c:v>
                </c:pt>
                <c:pt idx="10">
                  <c:v>73</c:v>
                </c:pt>
                <c:pt idx="11">
                  <c:v>84</c:v>
                </c:pt>
              </c:numCache>
            </c:numRef>
          </c:val>
        </c:ser>
        <c:ser>
          <c:idx val="6"/>
          <c:order val="6"/>
          <c:tx>
            <c:strRef>
              <c:f>SheetPT!$R$33:$R$34</c:f>
              <c:strCache>
                <c:ptCount val="1"/>
                <c:pt idx="0">
                  <c:v>Robot Kits</c:v>
                </c:pt>
              </c:strCache>
            </c:strRef>
          </c:tx>
          <c:spPr>
            <a:solidFill>
              <a:schemeClr val="tx2">
                <a:lumMod val="50000"/>
              </a:schemeClr>
            </a:solidFill>
            <a:ln>
              <a:noFill/>
            </a:ln>
            <a:effectLst/>
          </c:spPr>
          <c:cat>
            <c:strRef>
              <c:f>SheetPT!$K$35:$K$47</c:f>
              <c:strCache>
                <c:ptCount val="12"/>
                <c:pt idx="0">
                  <c:v>Jan</c:v>
                </c:pt>
                <c:pt idx="1">
                  <c:v>Feb</c:v>
                </c:pt>
                <c:pt idx="2">
                  <c:v>Mar</c:v>
                </c:pt>
                <c:pt idx="3">
                  <c:v>Apr</c:v>
                </c:pt>
                <c:pt idx="4">
                  <c:v>Mei</c:v>
                </c:pt>
                <c:pt idx="5">
                  <c:v>Jun</c:v>
                </c:pt>
                <c:pt idx="6">
                  <c:v>Jul</c:v>
                </c:pt>
                <c:pt idx="7">
                  <c:v>Agu</c:v>
                </c:pt>
                <c:pt idx="8">
                  <c:v>Sep</c:v>
                </c:pt>
                <c:pt idx="9">
                  <c:v>Okt</c:v>
                </c:pt>
                <c:pt idx="10">
                  <c:v>Nov</c:v>
                </c:pt>
                <c:pt idx="11">
                  <c:v>Des</c:v>
                </c:pt>
              </c:strCache>
            </c:strRef>
          </c:cat>
          <c:val>
            <c:numRef>
              <c:f>SheetPT!$R$35:$R$47</c:f>
              <c:numCache>
                <c:formatCode>General</c:formatCode>
                <c:ptCount val="12"/>
                <c:pt idx="0">
                  <c:v>91</c:v>
                </c:pt>
                <c:pt idx="1">
                  <c:v>64</c:v>
                </c:pt>
                <c:pt idx="2">
                  <c:v>72</c:v>
                </c:pt>
                <c:pt idx="3">
                  <c:v>77</c:v>
                </c:pt>
                <c:pt idx="4">
                  <c:v>91</c:v>
                </c:pt>
                <c:pt idx="5">
                  <c:v>103</c:v>
                </c:pt>
                <c:pt idx="6">
                  <c:v>94</c:v>
                </c:pt>
                <c:pt idx="7">
                  <c:v>75</c:v>
                </c:pt>
                <c:pt idx="8">
                  <c:v>73</c:v>
                </c:pt>
                <c:pt idx="9">
                  <c:v>96</c:v>
                </c:pt>
                <c:pt idx="10">
                  <c:v>123</c:v>
                </c:pt>
                <c:pt idx="11">
                  <c:v>78</c:v>
                </c:pt>
              </c:numCache>
            </c:numRef>
          </c:val>
        </c:ser>
        <c:dLbls>
          <c:showLegendKey val="0"/>
          <c:showVal val="0"/>
          <c:showCatName val="0"/>
          <c:showSerName val="0"/>
          <c:showPercent val="0"/>
          <c:showBubbleSize val="0"/>
        </c:dLbls>
        <c:axId val="689585392"/>
        <c:axId val="689588112"/>
      </c:areaChart>
      <c:catAx>
        <c:axId val="689585392"/>
        <c:scaling>
          <c:orientation val="minMax"/>
        </c:scaling>
        <c:delete val="1"/>
        <c:axPos val="b"/>
        <c:numFmt formatCode="General" sourceLinked="1"/>
        <c:majorTickMark val="out"/>
        <c:minorTickMark val="none"/>
        <c:tickLblPos val="nextTo"/>
        <c:crossAx val="689588112"/>
        <c:crosses val="autoZero"/>
        <c:auto val="1"/>
        <c:lblAlgn val="ctr"/>
        <c:lblOffset val="100"/>
        <c:noMultiLvlLbl val="0"/>
      </c:catAx>
      <c:valAx>
        <c:axId val="689588112"/>
        <c:scaling>
          <c:orientation val="minMax"/>
        </c:scaling>
        <c:delete val="1"/>
        <c:axPos val="l"/>
        <c:numFmt formatCode="General" sourceLinked="1"/>
        <c:majorTickMark val="none"/>
        <c:minorTickMark val="none"/>
        <c:tickLblPos val="nextTo"/>
        <c:crossAx val="689585392"/>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63499</xdr:colOff>
      <xdr:row>17</xdr:row>
      <xdr:rowOff>145758</xdr:rowOff>
    </xdr:from>
    <xdr:to>
      <xdr:col>22</xdr:col>
      <xdr:colOff>283726</xdr:colOff>
      <xdr:row>44</xdr:row>
      <xdr:rowOff>120190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119062</xdr:colOff>
      <xdr:row>8</xdr:row>
      <xdr:rowOff>65088</xdr:rowOff>
    </xdr:from>
    <xdr:to>
      <xdr:col>10</xdr:col>
      <xdr:colOff>16812</xdr:colOff>
      <xdr:row>18</xdr:row>
      <xdr:rowOff>140088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523875</xdr:colOff>
      <xdr:row>8</xdr:row>
      <xdr:rowOff>106796</xdr:rowOff>
    </xdr:from>
    <xdr:to>
      <xdr:col>22</xdr:col>
      <xdr:colOff>421625</xdr:colOff>
      <xdr:row>18</xdr:row>
      <xdr:rowOff>181796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5</xdr:row>
      <xdr:rowOff>86591</xdr:rowOff>
    </xdr:from>
    <xdr:to>
      <xdr:col>9</xdr:col>
      <xdr:colOff>511500</xdr:colOff>
      <xdr:row>9</xdr:row>
      <xdr:rowOff>131830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144319</xdr:colOff>
      <xdr:row>0</xdr:row>
      <xdr:rowOff>0</xdr:rowOff>
    </xdr:from>
    <xdr:to>
      <xdr:col>22</xdr:col>
      <xdr:colOff>285341</xdr:colOff>
      <xdr:row>3</xdr:row>
      <xdr:rowOff>115454</xdr:rowOff>
    </xdr:to>
    <xdr:sp macro="" textlink="">
      <xdr:nvSpPr>
        <xdr:cNvPr id="3" name="Rectangle 2"/>
        <xdr:cNvSpPr/>
      </xdr:nvSpPr>
      <xdr:spPr>
        <a:xfrm>
          <a:off x="2568864" y="0"/>
          <a:ext cx="15265568" cy="6782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d-ID" sz="4000" b="1">
              <a:solidFill>
                <a:schemeClr val="tx1"/>
              </a:solidFill>
            </a:rPr>
            <a:t>PT. Sejahtera Bersama</a:t>
          </a:r>
          <a:r>
            <a:rPr lang="id-ID" sz="3200" b="1" baseline="0">
              <a:solidFill>
                <a:schemeClr val="tx1"/>
              </a:solidFill>
            </a:rPr>
            <a:t> </a:t>
          </a:r>
          <a:r>
            <a:rPr lang="id-ID" sz="4000" b="1">
              <a:solidFill>
                <a:schemeClr val="tx1"/>
              </a:solidFill>
            </a:rPr>
            <a:t>Sales Dashboard</a:t>
          </a:r>
          <a:endParaRPr lang="id-ID" sz="3200" b="1">
            <a:solidFill>
              <a:schemeClr val="tx1"/>
            </a:solidFill>
          </a:endParaRPr>
        </a:p>
      </xdr:txBody>
    </xdr:sp>
    <xdr:clientData/>
  </xdr:twoCellAnchor>
  <xdr:twoCellAnchor editAs="oneCell">
    <xdr:from>
      <xdr:col>0</xdr:col>
      <xdr:colOff>0</xdr:colOff>
      <xdr:row>18</xdr:row>
      <xdr:rowOff>165771</xdr:rowOff>
    </xdr:from>
    <xdr:to>
      <xdr:col>4</xdr:col>
      <xdr:colOff>107000</xdr:colOff>
      <xdr:row>31</xdr:row>
      <xdr:rowOff>66793</xdr:rowOff>
    </xdr:to>
    <mc:AlternateContent xmlns:mc="http://schemas.openxmlformats.org/markup-compatibility/2006">
      <mc:Choice xmlns:a14="http://schemas.microsoft.com/office/drawing/2010/main" Requires="a14">
        <xdr:graphicFrame macro="">
          <xdr:nvGraphicFramePr>
            <xdr:cNvPr id="9" name="CustomerCity"/>
            <xdr:cNvGraphicFramePr/>
          </xdr:nvGraphicFramePr>
          <xdr:xfrm>
            <a:off x="0" y="0"/>
            <a:ext cx="0" cy="0"/>
          </xdr:xfrm>
          <a:graphic>
            <a:graphicData uri="http://schemas.microsoft.com/office/drawing/2010/slicer">
              <sle:slicer xmlns:sle="http://schemas.microsoft.com/office/drawing/2010/slicer" name="CustomerCity"/>
            </a:graphicData>
          </a:graphic>
        </xdr:graphicFrame>
      </mc:Choice>
      <mc:Fallback>
        <xdr:sp macro="" textlink="">
          <xdr:nvSpPr>
            <xdr:cNvPr id="0" name=""/>
            <xdr:cNvSpPr>
              <a:spLocks noTextEdit="1"/>
            </xdr:cNvSpPr>
          </xdr:nvSpPr>
          <xdr:spPr>
            <a:xfrm>
              <a:off x="0" y="3492413"/>
              <a:ext cx="2552224" cy="230359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178232</xdr:rowOff>
    </xdr:from>
    <xdr:to>
      <xdr:col>4</xdr:col>
      <xdr:colOff>107000</xdr:colOff>
      <xdr:row>44</xdr:row>
      <xdr:rowOff>7255</xdr:rowOff>
    </xdr:to>
    <mc:AlternateContent xmlns:mc="http://schemas.openxmlformats.org/markup-compatibility/2006">
      <mc:Choice xmlns:a14="http://schemas.microsoft.com/office/drawing/2010/main" Requires="a14">
        <xdr:graphicFrame macro="">
          <xdr:nvGraphicFramePr>
            <xdr:cNvPr id="10" name="CustomerState"/>
            <xdr:cNvGraphicFramePr/>
          </xdr:nvGraphicFramePr>
          <xdr:xfrm>
            <a:off x="0" y="0"/>
            <a:ext cx="0" cy="0"/>
          </xdr:xfrm>
          <a:graphic>
            <a:graphicData uri="http://schemas.microsoft.com/office/drawing/2010/slicer">
              <sle:slicer xmlns:sle="http://schemas.microsoft.com/office/drawing/2010/slicer" name="CustomerState"/>
            </a:graphicData>
          </a:graphic>
        </xdr:graphicFrame>
      </mc:Choice>
      <mc:Fallback>
        <xdr:sp macro="" textlink="">
          <xdr:nvSpPr>
            <xdr:cNvPr id="0" name=""/>
            <xdr:cNvSpPr>
              <a:spLocks noTextEdit="1"/>
            </xdr:cNvSpPr>
          </xdr:nvSpPr>
          <xdr:spPr>
            <a:xfrm>
              <a:off x="0" y="5907448"/>
              <a:ext cx="2552224" cy="223159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6106</xdr:colOff>
      <xdr:row>0</xdr:row>
      <xdr:rowOff>83372</xdr:rowOff>
    </xdr:from>
    <xdr:to>
      <xdr:col>4</xdr:col>
      <xdr:colOff>113106</xdr:colOff>
      <xdr:row>5</xdr:row>
      <xdr:rowOff>82747</xdr:rowOff>
    </xdr:to>
    <mc:AlternateContent xmlns:mc="http://schemas.openxmlformats.org/markup-compatibility/2006">
      <mc:Choice xmlns:a14="http://schemas.microsoft.com/office/drawing/2010/main" Requires="a14">
        <xdr:graphicFrame macro="">
          <xdr:nvGraphicFramePr>
            <xdr:cNvPr id="12"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dr:sp macro="" textlink="">
          <xdr:nvSpPr>
            <xdr:cNvPr id="0" name=""/>
            <xdr:cNvSpPr>
              <a:spLocks noTextEdit="1"/>
            </xdr:cNvSpPr>
          </xdr:nvSpPr>
          <xdr:spPr>
            <a:xfrm>
              <a:off x="6106" y="83372"/>
              <a:ext cx="2552224" cy="92344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571500</xdr:colOff>
      <xdr:row>5</xdr:row>
      <xdr:rowOff>129887</xdr:rowOff>
    </xdr:from>
    <xdr:to>
      <xdr:col>22</xdr:col>
      <xdr:colOff>289250</xdr:colOff>
      <xdr:row>9</xdr:row>
      <xdr:rowOff>131829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164523</xdr:rowOff>
    </xdr:from>
    <xdr:to>
      <xdr:col>4</xdr:col>
      <xdr:colOff>107000</xdr:colOff>
      <xdr:row>18</xdr:row>
      <xdr:rowOff>65546</xdr:rowOff>
    </xdr:to>
    <mc:AlternateContent xmlns:mc="http://schemas.openxmlformats.org/markup-compatibility/2006">
      <mc:Choice xmlns:a14="http://schemas.microsoft.com/office/drawing/2010/main" Requires="a14">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1088590"/>
              <a:ext cx="2552224" cy="230359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054.320202546296" createdVersion="5" refreshedVersion="5" minRefreshableVersion="3" recordCount="3339">
  <cacheSource type="worksheet">
    <worksheetSource name="Table1"/>
  </cacheSource>
  <cacheFields count="19">
    <cacheField name="OrderID" numFmtId="0">
      <sharedItems containsSemiMixedTypes="0" containsString="0" containsNumber="1" containsInteger="1" minValue="1" maxValue="3340"/>
    </cacheField>
    <cacheField name="Date" numFmtId="14">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cacheField>
    <cacheField name="FirstName" numFmtId="0">
      <sharedItems/>
    </cacheField>
    <cacheField name="LastName" numFmtId="0">
      <sharedItems/>
    </cacheField>
    <cacheField name="CustomerEmail" numFmtId="0">
      <sharedItems/>
    </cacheField>
    <cacheField name="CustomerPhone" numFmtId="0">
      <sharedItems/>
    </cacheField>
    <cacheField name="CustomerAddress" numFmtId="0">
      <sharedItems/>
    </cacheField>
    <cacheField name="CustomerCity" numFmtId="0">
      <sharedItems count="361">
        <s v="Jackson"/>
        <s v="Katy"/>
        <s v="Saint Petersburg"/>
        <s v="Honolulu"/>
        <s v="Des Moines"/>
        <s v="Birmingham"/>
        <s v="Houston"/>
        <s v="San Diego"/>
        <s v="Sacramento"/>
        <s v="Washington"/>
        <s v="West Palm Beach"/>
        <s v="Virginia Beach"/>
        <s v="Torrance"/>
        <s v="Charlotte"/>
        <s v="Stamford"/>
        <s v="Green Bay"/>
        <s v="Sarasota"/>
        <s v="Palatine"/>
        <s v="Albany"/>
        <s v="Boynton Beach"/>
        <s v="Oakland"/>
        <s v="Flushing"/>
        <s v="Atlanta"/>
        <s v="Mobile"/>
        <s v="Melbourne"/>
        <s v="Syracuse"/>
        <s v="Oklahoma City"/>
        <s v="Reno"/>
        <s v="Lincoln"/>
        <s v="Columbus"/>
        <s v="Miami"/>
        <s v="Pensacola"/>
        <s v="Anniston"/>
        <s v="Shawnee Mission"/>
        <s v="Greensboro"/>
        <s v="Arlington"/>
        <s v="Lima"/>
        <s v="El Paso"/>
        <s v="Rochester"/>
        <s v="Hagerstown"/>
        <s v="Springfield"/>
        <s v="Bronx"/>
        <s v="Dallas"/>
        <s v="Denver"/>
        <s v="Glendale"/>
        <s v="Los Angeles"/>
        <s v="Tulsa"/>
        <s v="Chicago"/>
        <s v="Savannah"/>
        <s v="Sioux City"/>
        <s v="Davenport"/>
        <s v="Salt Lake City"/>
        <s v="Jacksonville"/>
        <s v="Fresno"/>
        <s v="Greeley"/>
        <s v="Chattanooga"/>
        <s v="Albuquerque"/>
        <s v="Charleston"/>
        <s v="Newark"/>
        <s v="Spokane"/>
        <s v="Irvine"/>
        <s v="San Antonio"/>
        <s v="Long Beach"/>
        <s v="Roanoke"/>
        <s v="New Orleans"/>
        <s v="San Luis Obispo"/>
        <s v="Odessa"/>
        <s v="Saint Paul"/>
        <s v="Evansville"/>
        <s v="Boston"/>
        <s v="Riverside"/>
        <s v="San Francisco"/>
        <s v="Lehigh Acres"/>
        <s v="Fort Lauderdale"/>
        <s v="Idaho Falls"/>
        <s v="Jersey City"/>
        <s v="Cincinnati"/>
        <s v="Littleton"/>
        <s v="Wichita"/>
        <s v="Cedar Rapids"/>
        <s v="Carson City"/>
        <s v="Anchorage"/>
        <s v="San Jose"/>
        <s v="Durham"/>
        <s v="Midland"/>
        <s v="Topeka"/>
        <s v="Montgomery"/>
        <s v="Bakersfield"/>
        <s v="Muncie"/>
        <s v="Saint Louis"/>
        <s v="Santa Barbara"/>
        <s v="Hartford"/>
        <s v="Norfolk"/>
        <s v="Philadelphia"/>
        <s v="San Angelo"/>
        <s v="Young America"/>
        <s v="Zephyrhills"/>
        <s v="Madison"/>
        <s v="Knoxville"/>
        <s v="Brooklyn"/>
        <s v="Oxnard"/>
        <s v="Scottsdale"/>
        <s v="Toledo"/>
        <s v="Cumming"/>
        <s v="Fairbanks"/>
        <s v="New York City"/>
        <s v="Tacoma"/>
        <s v="Colorado Springs"/>
        <s v="Orlando"/>
        <s v="Bloomington"/>
        <s v="Minneapolis"/>
        <s v="Hot Springs National Park"/>
        <s v="Kansas City"/>
        <s v="Akron"/>
        <s v="Austin"/>
        <s v="Peoria"/>
        <s v="Fort Wayne"/>
        <s v="Detroit"/>
        <s v="Huntington Beach"/>
        <s v="Fargo"/>
        <s v="Reston"/>
        <s v="Las Vegas"/>
        <s v="Fort Worth"/>
        <s v="Pasadena"/>
        <s v="Abilene"/>
        <s v="Columbia"/>
        <s v="Phoenix"/>
        <s v="Portland"/>
        <s v="Tucson"/>
        <s v="Corona"/>
        <s v="Bismarck"/>
        <s v="Galveston"/>
        <s v="Flint"/>
        <s v="Omaha"/>
        <s v="Aurora"/>
        <s v="Redwood City"/>
        <s v="Little Rock"/>
        <s v="Saginaw"/>
        <s v="Aiken"/>
        <s v="Garland"/>
        <s v="Boise"/>
        <s v="Erie"/>
        <s v="Cape Coral"/>
        <s v="Canton"/>
        <s v="South Bend"/>
        <s v="Grand Junction"/>
        <s v="Elizabeth"/>
        <s v="New Haven"/>
        <s v="Mesa"/>
        <s v="Corpus Christi"/>
        <s v="Memphis"/>
        <s v="Inglewood"/>
        <s v="Lafayette"/>
        <s v="Beaufort"/>
        <s v="Clearwater"/>
        <s v="Trenton"/>
        <s v="Chico"/>
        <s v="Santa Rosa"/>
        <s v="Lancaster"/>
        <s v="Silver Spring"/>
        <s v="Simi Valley"/>
        <s v="Billings"/>
        <s v="Stockton"/>
        <s v="Richmond"/>
        <s v="Santa Fe"/>
        <s v="Asheville"/>
        <s v="Milwaukee"/>
        <s v="Fullerton"/>
        <s v="Bellevue"/>
        <s v="Winston Salem"/>
        <s v="Baton Rouge"/>
        <s v="Sterling"/>
        <s v="Irving"/>
        <s v="Englewood"/>
        <s v="Moreno Valley"/>
        <s v="Lexington"/>
        <s v="Terre Haute"/>
        <s v="Appleton"/>
        <s v="Manchester"/>
        <s v="Rockford"/>
        <s v="Daytona Beach"/>
        <s v="Modesto"/>
        <s v="Pompano Beach"/>
        <s v="Dayton"/>
        <s v="Hamilton"/>
        <s v="Sunnyvale"/>
        <s v="Burbank"/>
        <s v="Ocala"/>
        <s v="Joliet"/>
        <s v="Baltimore"/>
        <s v="Petaluma"/>
        <s v="Lawrenceville"/>
        <s v="Berkeley"/>
        <s v="Louisville"/>
        <s v="Salinas"/>
        <s v="Provo"/>
        <s v="Macon"/>
        <s v="Huntington"/>
        <s v="Pueblo"/>
        <s v="Carol Stream"/>
        <s v="Johnstown"/>
        <s v="Mesquite"/>
        <s v="Duluth"/>
        <s v="Sioux Falls"/>
        <s v="Jamaica"/>
        <s v="Juneau"/>
        <s v="Wilmington"/>
        <s v="Pittsburgh"/>
        <s v="Greenville"/>
        <s v="Charlottesville"/>
        <s v="Port Washington"/>
        <s v="Norman"/>
        <s v="Ridgely"/>
        <s v="Seattle"/>
        <s v="Decatur"/>
        <s v="Amarillo"/>
        <s v="Falls Church"/>
        <s v="Schaumburg"/>
        <s v="San Bernardino"/>
        <s v="Schenectady"/>
        <s v="Grand Rapids"/>
        <s v="Lakeland"/>
        <s v="Tuscaloosa"/>
        <s v="Alexandria"/>
        <s v="Tampa"/>
        <s v="Prescott"/>
        <s v="Dearborn"/>
        <s v="Warren"/>
        <s v="Hampton"/>
        <s v="North Port"/>
        <s v="Denton"/>
        <s v="White Plains"/>
        <s v="Lubbock"/>
        <s v="Boca Raton"/>
        <s v="Youngstown"/>
        <s v="Wichita Falls"/>
        <s v="Jefferson City"/>
        <s v="Buffalo"/>
        <s v="Monticello"/>
        <s v="East Saint Louis"/>
        <s v="Lees Summit"/>
        <s v="Indianapolis"/>
        <s v="Valley Forge"/>
        <s v="Woburn"/>
        <s v="Gastonia"/>
        <s v="Scranton"/>
        <s v="Bridgeport"/>
        <s v="Winter Haven"/>
        <s v="Lake Charles"/>
        <s v="Ann Arbor"/>
        <s v="Nashville"/>
        <s v="Alhambra"/>
        <s v="Farmington"/>
        <s v="College Station"/>
        <s v="Plano"/>
        <s v="Paterson"/>
        <s v="Brea"/>
        <s v="Miami Beach"/>
        <s v="Meridian"/>
        <s v="Pocatello"/>
        <s v="Marietta"/>
        <s v="Everett"/>
        <s v="Tallahassee"/>
        <s v="Fort Smith"/>
        <s v="Great Neck"/>
        <s v="Maple Plain"/>
        <s v="Manassas"/>
        <s v="Portsmouth"/>
        <s v="Chandler"/>
        <s v="Bonita Springs"/>
        <s v="Temple"/>
        <s v="Reading"/>
        <s v="Shreveport"/>
        <s v="Yakima"/>
        <s v="Fort Pierce"/>
        <s v="Staten Island"/>
        <s v="Norwalk"/>
        <s v="North Las Vegas"/>
        <s v="Wilkes Barre"/>
        <s v="Concord"/>
        <s v="Kent"/>
        <s v="Worcester"/>
        <s v="Battle Creek"/>
        <s v="Humble"/>
        <s v="Apache Junction"/>
        <s v="Olympia"/>
        <s v="Spring"/>
        <s v="North Little Rock"/>
        <s v="Brockton"/>
        <s v="North Hollywood"/>
        <s v="Waco"/>
        <s v="Hayward"/>
        <s v="Longview"/>
        <s v="Cambridge"/>
        <s v="Biloxi"/>
        <s v="Port Saint Lucie"/>
        <s v="Cleveland"/>
        <s v="Raleigh"/>
        <s v="Beaverton"/>
        <s v="Fairfax"/>
        <s v="Waterbury"/>
        <s v="Gatesville"/>
        <s v="Merrifield"/>
        <s v="Lynn"/>
        <s v="New Hyde Park"/>
        <s v="Mount Vernon"/>
        <s v="Newport News"/>
        <s v="Huntsville"/>
        <s v="Tempe"/>
        <s v="Anaheim"/>
        <s v="Harrisburg"/>
        <s v="Troy"/>
        <s v="Killeen"/>
        <s v="Loretto"/>
        <s v="Palmdale"/>
        <s v="Orange"/>
        <s v="Morgantown"/>
        <s v="Spartanburg"/>
        <s v="Lansing"/>
        <s v="Lake Worth"/>
        <s v="Chesapeake"/>
        <s v="Sparks"/>
        <s v="Gulfport"/>
        <s v="London"/>
        <s v="San Rafael"/>
        <s v="Vero Beach"/>
        <s v="Bradenton"/>
        <s v="Ventura"/>
        <s v="Santa Monica"/>
        <s v="Waterloo"/>
        <s v="Round Rock"/>
        <s v="Whittier"/>
        <s v="Van Nuys"/>
        <s v="Gilbert"/>
        <s v="Beaumont"/>
        <s v="Naples"/>
        <s v="Augusta"/>
        <s v="Las Cruces"/>
        <s v="Myrtle Beach"/>
        <s v="Vancouver"/>
        <s v="Fairfield"/>
        <s v="New Bedford"/>
        <s v="Lynchburg"/>
        <s v="Hollywood"/>
        <s v="Fort Myers"/>
        <s v="Herndon"/>
        <s v="Panama City"/>
        <s v="Gary"/>
        <s v="Garden Grove"/>
        <s v="Texarkana"/>
        <s v="Tyler"/>
        <s v="York"/>
        <s v="Metairie"/>
        <s v="Edmond"/>
        <s v="Monroe"/>
        <s v="Port Charlotte"/>
        <s v="Bethesda"/>
        <s v="Pomona"/>
        <s v="New Castle"/>
        <s v="Fort Collins"/>
        <s v="Gainesville"/>
      </sharedItems>
    </cacheField>
    <cacheField name="CustomerState" numFmtId="0">
      <sharedItems count="47">
        <s v="Mississippi"/>
        <s v="Texas"/>
        <s v="Florida"/>
        <s v="Hawaii"/>
        <s v="Iowa"/>
        <s v="Alabama"/>
        <s v="California"/>
        <s v="District of Columbia"/>
        <s v="Virginia"/>
        <s v="North Carolina"/>
        <s v="Connecticut"/>
        <s v="Wisconsin"/>
        <s v="Illinois"/>
        <s v="New York"/>
        <s v="Georgia"/>
        <s v="Oklahoma"/>
        <s v="Nevada"/>
        <s v="Nebraska"/>
        <s v="Ohio"/>
        <s v="Kansas"/>
        <s v="Maryland"/>
        <s v="Colorado"/>
        <s v="Utah"/>
        <s v="Tennessee"/>
        <s v="New Mexico"/>
        <s v="West Virginia"/>
        <s v="Delaware"/>
        <s v="Washington"/>
        <s v="Louisiana"/>
        <s v="Minnesota"/>
        <s v="Indiana"/>
        <s v="Massachusetts"/>
        <s v="Idaho"/>
        <s v="New Jersey"/>
        <s v="Alaska"/>
        <s v="Missouri"/>
        <s v="Pennsylvania"/>
        <s v="Arizona"/>
        <s v="South Carolina"/>
        <s v="Arkansas"/>
        <s v="Michigan"/>
        <s v="North Dakota"/>
        <s v="Oregon"/>
        <s v="Montana"/>
        <s v="Kentucky"/>
        <s v="New Hampshire"/>
        <s v="South Dakota"/>
      </sharedItems>
    </cacheField>
    <cacheField name="CustomerZip" numFmtId="0">
      <sharedItems containsSemiMixedTypes="0" containsString="0" containsNumber="1" containsInteger="1" minValue="214" maxValue="99812"/>
    </cacheField>
    <cacheField name="ProdName" numFmtId="0">
      <sharedItems count="69">
        <s v="Polar Robots"/>
        <s v="RWW-75 Robot"/>
        <s v="Drone Video Techniques"/>
        <s v="BYOD-220"/>
        <s v="SCARA Robots"/>
        <s v="Spherical Robots"/>
        <s v="BYOR-2640S"/>
        <s v="Understanding Automation"/>
        <s v="DTE-QFN20 Drone"/>
        <s v="BYOD-100"/>
        <s v="Fixed Wing Drones"/>
        <s v="Ladybug Robot Blueprint"/>
        <s v="BYOR-3000"/>
        <s v="BYOD-350"/>
        <s v="MICR-23K Robot"/>
        <s v="DA-SA702 Drone"/>
        <s v="BYOD-550"/>
        <s v="DC-304 Drone"/>
        <s v="RTF Drones"/>
        <s v="AI for Educators"/>
        <s v="Helicopter Drones"/>
        <s v="Single Rotor Drones"/>
        <s v="Understanding 3D Printing"/>
        <s v="BYOR-3535"/>
        <s v="Cartesian Robots"/>
        <s v="DX-145 Drone"/>
        <s v="Articulated Robots"/>
        <s v="Building Your First Robot"/>
        <s v="Creature Robot Arms Blueprint"/>
        <s v="BYOR-1000"/>
        <s v="GPS Drones"/>
        <s v="RXW-9807 Robot"/>
        <s v="Photograph Drones"/>
        <s v="RQTE-554 Robot"/>
        <s v="Understanding Raspberry PI"/>
        <s v="BYOD-500"/>
        <s v="Industrial 3D Printing"/>
        <s v="Sleepy Eye Blueprint"/>
        <s v="Delivery Drones"/>
        <s v="MICR-564K Drone"/>
        <s v="Panda Robot Blueprint"/>
        <s v="BYOD-200"/>
        <s v="Building Your Own Drone"/>
        <s v="QuadroCopter Blueprint"/>
        <s v="Understanding Artificial Intelligence"/>
        <s v="BYOR-1500"/>
        <s v="BYOD-400S"/>
        <s v="DTD-7000 Drone"/>
        <s v="RLK-9920 Robot"/>
        <s v="DTI-84 Drone"/>
        <s v="Virtual Reality Basics"/>
        <s v="Cloud Computing"/>
        <s v="Multi Rotor Drones"/>
        <s v="RCB-889 Robot"/>
        <s v="All Eyes Drone Blueprint"/>
        <s v="BYOD-400"/>
        <s v="Understanding Drone Regulations"/>
        <s v="Robotic Essentials"/>
        <s v="BYOR-4005"/>
        <s v="Mapping with Drones"/>
        <s v="Drone Building Essentials"/>
        <s v="Bsquare Robot Blueprint"/>
        <s v="Understanding Arduino"/>
        <s v="Aerial Security"/>
        <s v="Hexacopter Drone Blueprint"/>
        <s v="BYOD-300"/>
        <s v="Cat Robot Blueprint"/>
        <s v="Open Source Code"/>
        <s v="Delta Robots"/>
      </sharedItems>
    </cacheField>
    <cacheField name="Quantity" numFmtId="0">
      <sharedItems containsSemiMixedTypes="0" containsString="0" containsNumber="1" containsInteger="1" minValue="1" maxValue="6"/>
    </cacheField>
    <cacheField name="Price" numFmtId="0">
      <sharedItems containsSemiMixedTypes="0" containsString="0" containsNumber="1" minValue="4.99" maxValue="899"/>
    </cacheField>
    <cacheField name="CategoryName" numFmtId="0">
      <sharedItems count="7">
        <s v="eBooks"/>
        <s v="Robots"/>
        <s v="Training Videos"/>
        <s v="Drone Kits"/>
        <s v="Robot Kits"/>
        <s v="Drones"/>
        <s v="Blueprints"/>
      </sharedItems>
    </cacheField>
    <cacheField name="CategoryAbbreviation" numFmtId="0">
      <sharedItems/>
    </cacheField>
    <cacheField name="Sales" numFmtId="0">
      <sharedItems containsSemiMixedTypes="0" containsString="0" containsNumber="1" minValue="4.99" maxValue="5394"/>
    </cacheField>
    <cacheField name="FullName" numFmtId="0">
      <sharedItems/>
    </cacheField>
    <cacheField name="Year " numFmtId="165">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base="17">
        <rangePr groupBy="years" startDate="2020-01-01T00:00:00" endDate="2022-01-01T00:00:00"/>
        <groupItems count="5">
          <s v="&lt;01/01/2020"/>
          <s v="2020"/>
          <s v="2021"/>
          <s v="2022"/>
          <s v="&gt;01/01/2022"/>
        </groupItems>
      </fieldGroup>
    </cacheField>
    <cacheField name="Month" numFmtId="166">
      <sharedItems containsSemiMixedTypes="0" containsNonDate="0" containsDate="1" containsString="0" minDate="2020-01-01T00:00:00" maxDate="2022-01-01T00:00:00" count="728">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3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base="18">
        <rangePr groupBy="months" startDate="2020-01-01T00:00:00" endDate="2022-01-01T00:00:00"/>
        <groupItems count="14">
          <s v="&lt;01/01/2020"/>
          <s v="Jan"/>
          <s v="Feb"/>
          <s v="Mar"/>
          <s v="Apr"/>
          <s v="Mei"/>
          <s v="Jun"/>
          <s v="Jul"/>
          <s v="Agu"/>
          <s v="Sep"/>
          <s v="Okt"/>
          <s v="Nov"/>
          <s v="Des"/>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39">
  <r>
    <n v="1"/>
    <x v="0"/>
    <s v="Farrand"/>
    <s v="Vasler"/>
    <s v="fvaslerqt@comsenz.com#mailto:fvaslerqt@comsenz.com#"/>
    <s v="601-786-0195"/>
    <s v="134 Melrose Pass"/>
    <x v="0"/>
    <x v="0"/>
    <n v="39216"/>
    <x v="0"/>
    <n v="2"/>
    <n v="23.99"/>
    <x v="0"/>
    <s v="EB"/>
    <n v="47.98"/>
    <s v="Farrand Vasler"/>
    <x v="0"/>
    <x v="0"/>
  </r>
  <r>
    <n v="2"/>
    <x v="0"/>
    <s v="Terencio"/>
    <s v="McKern"/>
    <s v="tmckernot@tinyurl.com#mailto:tmckernot@tinyurl.com#"/>
    <s v="832-987-8363"/>
    <s v="26 Muir Lane"/>
    <x v="1"/>
    <x v="1"/>
    <n v="77493"/>
    <x v="1"/>
    <n v="3"/>
    <n v="883"/>
    <x v="1"/>
    <s v="RS"/>
    <n v="2649"/>
    <s v="Terencio McKern"/>
    <x v="0"/>
    <x v="0"/>
  </r>
  <r>
    <n v="3"/>
    <x v="0"/>
    <s v="Geordie"/>
    <s v="Stiggers"/>
    <s v="gstiggersdd@eventbrite.com#mailto:gstiggersdd@eventbrite.com#"/>
    <s v="727-777-8163"/>
    <s v="11106 Cordelia Plaza"/>
    <x v="2"/>
    <x v="2"/>
    <n v="33737"/>
    <x v="2"/>
    <n v="6"/>
    <n v="37.99"/>
    <x v="2"/>
    <s v="TV"/>
    <n v="227.94"/>
    <s v="Geordie Stiggers"/>
    <x v="0"/>
    <x v="0"/>
  </r>
  <r>
    <n v="4"/>
    <x v="0"/>
    <s v="Elna"/>
    <s v="De Angelo"/>
    <s v="edew@nba.com#mailto:edew@nba.com#"/>
    <s v="808-945-4067"/>
    <s v="78 Shasta Park"/>
    <x v="3"/>
    <x v="3"/>
    <n v="96820"/>
    <x v="3"/>
    <n v="1"/>
    <n v="69"/>
    <x v="3"/>
    <s v="DK"/>
    <n v="69"/>
    <s v="Elna De Angelo"/>
    <x v="0"/>
    <x v="0"/>
  </r>
  <r>
    <n v="5"/>
    <x v="0"/>
    <s v="Lucita"/>
    <s v="Lesper"/>
    <s v="llespercx@com.com#mailto:llespercx@com.com#"/>
    <s v="515-193-2721"/>
    <s v="393 Holmberg Center"/>
    <x v="4"/>
    <x v="4"/>
    <n v="50315"/>
    <x v="4"/>
    <n v="5"/>
    <n v="19.5"/>
    <x v="0"/>
    <s v="EB"/>
    <n v="97.5"/>
    <s v="Lucita Lesper"/>
    <x v="0"/>
    <x v="0"/>
  </r>
  <r>
    <n v="6"/>
    <x v="0"/>
    <s v="Llewellyn"/>
    <s v="Fromont"/>
    <s v="lfromonte9@de.vu#mailto:lfromonte9@de.vu#"/>
    <s v="205-279-7028"/>
    <s v="14 Rowland Lane"/>
    <x v="5"/>
    <x v="5"/>
    <n v="35244"/>
    <x v="5"/>
    <n v="5"/>
    <n v="16.75"/>
    <x v="0"/>
    <s v="EB"/>
    <n v="83.75"/>
    <s v="Llewellyn Fromont"/>
    <x v="0"/>
    <x v="0"/>
  </r>
  <r>
    <n v="7"/>
    <x v="1"/>
    <s v="Anne-marie"/>
    <s v="Guion"/>
    <s v="aguiongo@behance.net#mailto:aguiongo@behance.net#"/>
    <s v="281-632-1326"/>
    <s v="23 Schlimgen Pass"/>
    <x v="6"/>
    <x v="1"/>
    <n v="77020"/>
    <x v="6"/>
    <n v="2"/>
    <n v="189"/>
    <x v="4"/>
    <s v="RK"/>
    <n v="378"/>
    <s v="Anne-marie Guion"/>
    <x v="1"/>
    <x v="1"/>
  </r>
  <r>
    <n v="8"/>
    <x v="1"/>
    <s v="Kalinda"/>
    <s v="Steers"/>
    <s v="ksteershp@ameblo.jp#mailto:ksteershp@ameblo.jp#"/>
    <s v="619-322-8326"/>
    <s v="13871 Summit Place"/>
    <x v="7"/>
    <x v="6"/>
    <n v="92137"/>
    <x v="7"/>
    <n v="1"/>
    <n v="44.95"/>
    <x v="2"/>
    <s v="TV"/>
    <n v="44.95"/>
    <s v="Kalinda Steers"/>
    <x v="1"/>
    <x v="1"/>
  </r>
  <r>
    <n v="9"/>
    <x v="1"/>
    <s v="Lolly"/>
    <s v="Gatenby"/>
    <s v="lgatenbyel@quantcast.com#mailto:lgatenbyel@quantcast.com#"/>
    <s v="515-695-5334"/>
    <s v="9861 Brown Trail"/>
    <x v="4"/>
    <x v="4"/>
    <n v="50320"/>
    <x v="2"/>
    <n v="2"/>
    <n v="37.99"/>
    <x v="2"/>
    <s v="TV"/>
    <n v="75.98"/>
    <s v="Lolly Gatenby"/>
    <x v="1"/>
    <x v="1"/>
  </r>
  <r>
    <n v="10"/>
    <x v="1"/>
    <s v="Joycelin"/>
    <s v="Colthurst"/>
    <s v="jcolthurstgu@cbsnews.com#mailto:jcolthurstgu@cbsnews.com#"/>
    <s v="916-287-8146"/>
    <s v="8555 Melby Center"/>
    <x v="8"/>
    <x v="6"/>
    <n v="94297"/>
    <x v="8"/>
    <n v="2"/>
    <n v="250"/>
    <x v="5"/>
    <s v="DS"/>
    <n v="500"/>
    <s v="Joycelin Colthurst"/>
    <x v="1"/>
    <x v="1"/>
  </r>
  <r>
    <n v="11"/>
    <x v="1"/>
    <s v="Gayel"/>
    <s v="Mirrlees"/>
    <s v="gmirrlees4v@state.tx.us#mailto:gmirrlees4v@state.tx.us#"/>
    <s v="202-827-8759"/>
    <s v="18028 Green Trail"/>
    <x v="9"/>
    <x v="7"/>
    <n v="20022"/>
    <x v="6"/>
    <n v="2"/>
    <n v="189"/>
    <x v="4"/>
    <s v="RK"/>
    <n v="378"/>
    <s v="Gayel Mirrlees"/>
    <x v="1"/>
    <x v="1"/>
  </r>
  <r>
    <n v="12"/>
    <x v="1"/>
    <s v="Jake"/>
    <s v="Zellick"/>
    <s v="jzellick84@ustream.tv#mailto:jzellick84@ustream.tv#"/>
    <s v="202-419-8193"/>
    <s v="7998 Laurel Center"/>
    <x v="9"/>
    <x v="7"/>
    <n v="20508"/>
    <x v="9"/>
    <n v="5"/>
    <n v="54"/>
    <x v="3"/>
    <s v="DK"/>
    <n v="270"/>
    <s v="Jake Zellick"/>
    <x v="1"/>
    <x v="1"/>
  </r>
  <r>
    <n v="13"/>
    <x v="1"/>
    <s v="Odelia"/>
    <s v="Halbard"/>
    <s v="ohalbardv@booking.com#mailto:ohalbardv@booking.com#"/>
    <s v="205-438-8465"/>
    <s v="1613 Calypso Street"/>
    <x v="5"/>
    <x v="5"/>
    <n v="35263"/>
    <x v="10"/>
    <n v="3"/>
    <n v="15.5"/>
    <x v="0"/>
    <s v="EB"/>
    <n v="46.5"/>
    <s v="Odelia Halbard"/>
    <x v="1"/>
    <x v="1"/>
  </r>
  <r>
    <n v="14"/>
    <x v="1"/>
    <s v="Aindrea"/>
    <s v="Kingaby"/>
    <s v="akingaby78@deviantart.com#mailto:akingaby78@deviantart.com#"/>
    <s v="561-589-4452"/>
    <s v="40 Browning Plaza"/>
    <x v="10"/>
    <x v="2"/>
    <n v="33416"/>
    <x v="11"/>
    <n v="2"/>
    <n v="12"/>
    <x v="6"/>
    <s v="BP"/>
    <n v="24"/>
    <s v="Aindrea Kingaby"/>
    <x v="1"/>
    <x v="1"/>
  </r>
  <r>
    <n v="15"/>
    <x v="1"/>
    <s v="Catlee"/>
    <s v="Royle"/>
    <s v="croylede@dot.gov#mailto:croylede@dot.gov#"/>
    <s v="757-631-1417"/>
    <s v="36 Artisan Street"/>
    <x v="11"/>
    <x v="8"/>
    <n v="23459"/>
    <x v="12"/>
    <n v="2"/>
    <n v="214"/>
    <x v="4"/>
    <s v="RK"/>
    <n v="428"/>
    <s v="Catlee Royle"/>
    <x v="1"/>
    <x v="1"/>
  </r>
  <r>
    <n v="16"/>
    <x v="2"/>
    <s v="Bee"/>
    <s v="Bockh"/>
    <s v="bbockhc0@jimdo.com#mailto:bbockhc0@jimdo.com#"/>
    <s v="818-466-4284"/>
    <s v="26267 Esker Circle"/>
    <x v="12"/>
    <x v="6"/>
    <n v="90510"/>
    <x v="13"/>
    <n v="3"/>
    <n v="89.95"/>
    <x v="3"/>
    <s v="DK"/>
    <n v="269.85000000000002"/>
    <s v="Bee Bockh"/>
    <x v="2"/>
    <x v="2"/>
  </r>
  <r>
    <n v="17"/>
    <x v="2"/>
    <s v="Christyna"/>
    <s v="Ciobutaru"/>
    <s v="cciobutaru6v@netlog.com#mailto:cciobutaru6v@netlog.com#"/>
    <s v="704-120-3431"/>
    <s v="714 Aberg Circle"/>
    <x v="13"/>
    <x v="9"/>
    <n v="28263"/>
    <x v="14"/>
    <n v="2"/>
    <n v="899"/>
    <x v="1"/>
    <s v="RS"/>
    <n v="1798"/>
    <s v="Christyna Ciobutaru"/>
    <x v="2"/>
    <x v="2"/>
  </r>
  <r>
    <n v="18"/>
    <x v="2"/>
    <s v="Cheri"/>
    <s v="Gabriel"/>
    <s v="cgabrielaq@spotify.com#mailto:cgabrielaq@spotify.com#"/>
    <s v="203-932-4595"/>
    <s v="98 Union Place"/>
    <x v="14"/>
    <x v="10"/>
    <n v="6905"/>
    <x v="15"/>
    <n v="4"/>
    <n v="399"/>
    <x v="5"/>
    <s v="DS"/>
    <n v="1596"/>
    <s v="Cheri Gabriel"/>
    <x v="2"/>
    <x v="2"/>
  </r>
  <r>
    <n v="19"/>
    <x v="2"/>
    <s v="Remy"/>
    <s v="Rehm"/>
    <s v="rrehm6a@yandex.ru#mailto:rrehm6a@yandex.ru#"/>
    <s v="920-575-7737"/>
    <s v="52749 Roxbury Avenue"/>
    <x v="15"/>
    <x v="11"/>
    <n v="54305"/>
    <x v="2"/>
    <n v="3"/>
    <n v="37.99"/>
    <x v="2"/>
    <s v="TV"/>
    <n v="113.97"/>
    <s v="Remy Rehm"/>
    <x v="2"/>
    <x v="2"/>
  </r>
  <r>
    <n v="20"/>
    <x v="3"/>
    <s v="Norris"/>
    <s v="Maven"/>
    <s v="nmaven3o@go.com#mailto:nmaven3o@go.com#"/>
    <s v="941-794-7947"/>
    <s v="142 Scoville Park"/>
    <x v="16"/>
    <x v="2"/>
    <n v="34276"/>
    <x v="16"/>
    <n v="2"/>
    <n v="179"/>
    <x v="3"/>
    <s v="DK"/>
    <n v="358"/>
    <s v="Norris Maven"/>
    <x v="3"/>
    <x v="3"/>
  </r>
  <r>
    <n v="21"/>
    <x v="3"/>
    <s v="Malvin"/>
    <s v="Chesman"/>
    <s v="mchesmanfc@mit.edu#mailto:mchesmanfc@mit.edu#"/>
    <s v="847-262-5168"/>
    <s v="4427 Golden Leaf Crossing"/>
    <x v="17"/>
    <x v="12"/>
    <n v="60078"/>
    <x v="2"/>
    <n v="3"/>
    <n v="37.99"/>
    <x v="2"/>
    <s v="TV"/>
    <n v="113.97"/>
    <s v="Malvin Chesman"/>
    <x v="3"/>
    <x v="3"/>
  </r>
  <r>
    <n v="22"/>
    <x v="3"/>
    <s v="Catlee"/>
    <s v="Royle"/>
    <s v="croylede@dot.gov#mailto:croylede@dot.gov#"/>
    <s v="757-631-1417"/>
    <s v="36 Artisan Street"/>
    <x v="11"/>
    <x v="8"/>
    <n v="23459"/>
    <x v="13"/>
    <n v="4"/>
    <n v="89.95"/>
    <x v="3"/>
    <s v="DK"/>
    <n v="359.8"/>
    <s v="Catlee Royle"/>
    <x v="3"/>
    <x v="3"/>
  </r>
  <r>
    <n v="23"/>
    <x v="3"/>
    <s v="Sabine"/>
    <s v="Abrahamian"/>
    <s v="sabrahamian3i@zimbio.com#mailto:sabrahamian3i@zimbio.com#"/>
    <s v="704-564-1416"/>
    <s v="12510 Moulton Pass"/>
    <x v="13"/>
    <x v="9"/>
    <n v="28225"/>
    <x v="17"/>
    <n v="3"/>
    <n v="395"/>
    <x v="5"/>
    <s v="DS"/>
    <n v="1185"/>
    <s v="Sabine Abrahamian"/>
    <x v="3"/>
    <x v="3"/>
  </r>
  <r>
    <n v="24"/>
    <x v="3"/>
    <s v="Deina"/>
    <s v="Kainz"/>
    <s v="dkainzh6@freewebs.com#mailto:dkainzh6@freewebs.com#"/>
    <s v="518-801-6959"/>
    <s v="6962 Northport Alley"/>
    <x v="18"/>
    <x v="13"/>
    <n v="12262"/>
    <x v="14"/>
    <n v="5"/>
    <n v="899"/>
    <x v="1"/>
    <s v="RS"/>
    <n v="4495"/>
    <s v="Deina Kainz"/>
    <x v="3"/>
    <x v="3"/>
  </r>
  <r>
    <n v="25"/>
    <x v="4"/>
    <s v="Paula"/>
    <s v="Olivi"/>
    <s v="polivio2@ft.com#mailto:polivio2@ft.com#"/>
    <s v="916-157-5425"/>
    <s v="5707 Hayes Drive"/>
    <x v="8"/>
    <x v="6"/>
    <n v="94286"/>
    <x v="18"/>
    <n v="5"/>
    <n v="16.989999999999998"/>
    <x v="0"/>
    <s v="EB"/>
    <n v="84.949999999999989"/>
    <s v="Paula Olivi"/>
    <x v="4"/>
    <x v="4"/>
  </r>
  <r>
    <n v="26"/>
    <x v="4"/>
    <s v="Xena"/>
    <s v="Hulle"/>
    <s v="xhulle6v@shinystat.com#mailto:xhulle6v@shinystat.com#"/>
    <s v="704-860-5834"/>
    <s v="3663 Gateway Center"/>
    <x v="13"/>
    <x v="9"/>
    <n v="28235"/>
    <x v="19"/>
    <n v="2"/>
    <n v="49.95"/>
    <x v="2"/>
    <s v="TV"/>
    <n v="99.9"/>
    <s v="Xena Hulle"/>
    <x v="4"/>
    <x v="4"/>
  </r>
  <r>
    <n v="27"/>
    <x v="4"/>
    <s v="Bird"/>
    <s v="Chittenden"/>
    <s v="bchittendenot@e-recht24.de#mailto:bchittendenot@e-recht24.de#"/>
    <s v="202-884-7359"/>
    <s v="290 Columbus Parkway"/>
    <x v="9"/>
    <x v="7"/>
    <n v="20380"/>
    <x v="5"/>
    <n v="5"/>
    <n v="16.75"/>
    <x v="0"/>
    <s v="EB"/>
    <n v="83.75"/>
    <s v="Bird Chittenden"/>
    <x v="4"/>
    <x v="4"/>
  </r>
  <r>
    <n v="28"/>
    <x v="4"/>
    <s v="Malvin"/>
    <s v="Ousley"/>
    <s v="mousley1o@pcworld.com#mailto:mousley1o@pcworld.com#"/>
    <s v="561-309-0608"/>
    <s v="683 Bowman Parkway"/>
    <x v="19"/>
    <x v="2"/>
    <n v="33436"/>
    <x v="4"/>
    <n v="4"/>
    <n v="19.5"/>
    <x v="0"/>
    <s v="EB"/>
    <n v="78"/>
    <s v="Malvin Ousley"/>
    <x v="4"/>
    <x v="4"/>
  </r>
  <r>
    <n v="29"/>
    <x v="5"/>
    <s v="Elke"/>
    <s v="Porter"/>
    <s v="eporter9k@google.co.uk#mailto:eporter9k@google.co.uk#"/>
    <s v="510-401-0835"/>
    <s v="63 Anthes Trail"/>
    <x v="20"/>
    <x v="6"/>
    <n v="94611"/>
    <x v="20"/>
    <n v="5"/>
    <n v="20.95"/>
    <x v="0"/>
    <s v="EB"/>
    <n v="104.75"/>
    <s v="Elke Porter"/>
    <x v="5"/>
    <x v="5"/>
  </r>
  <r>
    <n v="30"/>
    <x v="5"/>
    <s v="Peterus"/>
    <s v="Gaskal"/>
    <s v="pgaskalb9@webnode.com#mailto:pgaskalb9@webnode.com#"/>
    <s v="347-728-4628"/>
    <s v="3351 Cherokee Lane"/>
    <x v="21"/>
    <x v="13"/>
    <n v="11388"/>
    <x v="21"/>
    <n v="6"/>
    <n v="14.99"/>
    <x v="0"/>
    <s v="EB"/>
    <n v="89.94"/>
    <s v="Peterus Gaskal"/>
    <x v="5"/>
    <x v="5"/>
  </r>
  <r>
    <n v="31"/>
    <x v="5"/>
    <s v="Ariela"/>
    <s v="Berick"/>
    <s v="aberickkg@intel.com#mailto:aberickkg@intel.com#"/>
    <s v="770-530-0536"/>
    <s v="297 Rowland Court"/>
    <x v="22"/>
    <x v="14"/>
    <n v="30311"/>
    <x v="22"/>
    <n v="1"/>
    <n v="42.99"/>
    <x v="2"/>
    <s v="TV"/>
    <n v="42.99"/>
    <s v="Ariela Berick"/>
    <x v="5"/>
    <x v="5"/>
  </r>
  <r>
    <n v="32"/>
    <x v="5"/>
    <s v="Oswell"/>
    <s v="Cuthbert"/>
    <s v="ocuthbertp9@indiatimes.com#mailto:ocuthbertp9@indiatimes.com#"/>
    <s v="251-612-2332"/>
    <s v="767 Lunder Plaza"/>
    <x v="23"/>
    <x v="5"/>
    <n v="36610"/>
    <x v="3"/>
    <n v="3"/>
    <n v="69"/>
    <x v="3"/>
    <s v="DK"/>
    <n v="207"/>
    <s v="Oswell Cuthbert"/>
    <x v="5"/>
    <x v="5"/>
  </r>
  <r>
    <n v="33"/>
    <x v="5"/>
    <s v="Odelia"/>
    <s v="Halbard"/>
    <s v="ohalbardv@booking.com#mailto:ohalbardv@booking.com#"/>
    <s v="205-438-8465"/>
    <s v="1613 Calypso Street"/>
    <x v="5"/>
    <x v="5"/>
    <n v="35263"/>
    <x v="1"/>
    <n v="3"/>
    <n v="883"/>
    <x v="1"/>
    <s v="RS"/>
    <n v="2649"/>
    <s v="Odelia Halbard"/>
    <x v="5"/>
    <x v="5"/>
  </r>
  <r>
    <n v="34"/>
    <x v="5"/>
    <s v="Tome"/>
    <s v="Beller"/>
    <s v="tbeller7o@addtoany.com#mailto:tbeller7o@addtoany.com#"/>
    <s v="321-799-2137"/>
    <s v="519 Declaration Way"/>
    <x v="24"/>
    <x v="2"/>
    <n v="32919"/>
    <x v="23"/>
    <n v="4"/>
    <n v="225"/>
    <x v="4"/>
    <s v="RK"/>
    <n v="900"/>
    <s v="Tome Beller"/>
    <x v="5"/>
    <x v="5"/>
  </r>
  <r>
    <n v="35"/>
    <x v="6"/>
    <s v="Reeta"/>
    <s v="Deere"/>
    <s v="rdeerec6@china.com.cn#mailto:rdeerec6@china.com.cn#"/>
    <s v="315-634-5232"/>
    <s v="86413 Shopko Trail"/>
    <x v="25"/>
    <x v="13"/>
    <n v="13205"/>
    <x v="24"/>
    <n v="5"/>
    <n v="12.99"/>
    <x v="0"/>
    <s v="EB"/>
    <n v="64.95"/>
    <s v="Reeta Deere"/>
    <x v="6"/>
    <x v="6"/>
  </r>
  <r>
    <n v="36"/>
    <x v="6"/>
    <s v="Audrey"/>
    <s v="Scarsbrooke"/>
    <s v="ascarsbrooke6g@bloglovin.com#mailto:ascarsbrooke6g@bloglovin.com#"/>
    <s v="601-921-1043"/>
    <s v="46414 Grover Way"/>
    <x v="0"/>
    <x v="0"/>
    <n v="39216"/>
    <x v="25"/>
    <n v="5"/>
    <n v="250"/>
    <x v="5"/>
    <s v="DS"/>
    <n v="1250"/>
    <s v="Audrey Scarsbrooke"/>
    <x v="6"/>
    <x v="6"/>
  </r>
  <r>
    <n v="37"/>
    <x v="6"/>
    <s v="Christen"/>
    <s v="Loins"/>
    <s v="cloinsjc@mail.ru#mailto:cloinsjc@mail.ru#"/>
    <s v="405-188-4079"/>
    <s v="878 Thackeray Hill"/>
    <x v="26"/>
    <x v="15"/>
    <n v="73135"/>
    <x v="12"/>
    <n v="4"/>
    <n v="214"/>
    <x v="4"/>
    <s v="RK"/>
    <n v="856"/>
    <s v="Christen Loins"/>
    <x v="6"/>
    <x v="6"/>
  </r>
  <r>
    <n v="38"/>
    <x v="6"/>
    <s v="Melina"/>
    <s v="Ellse"/>
    <s v="mellseo8@engadget.com#mailto:mellseo8@engadget.com#"/>
    <s v="775-823-2463"/>
    <s v="16029 Ramsey Plaza"/>
    <x v="27"/>
    <x v="16"/>
    <n v="89519"/>
    <x v="2"/>
    <n v="2"/>
    <n v="37.99"/>
    <x v="2"/>
    <s v="TV"/>
    <n v="75.98"/>
    <s v="Melina Ellse"/>
    <x v="6"/>
    <x v="6"/>
  </r>
  <r>
    <n v="39"/>
    <x v="6"/>
    <s v="Nona"/>
    <s v="Clandillon"/>
    <s v="nclandillon9s@huffingtonpost.com#mailto:nclandillon9s@huffingtonpost.com#"/>
    <s v="402-493-0147"/>
    <s v="85735 Ruskin Trail"/>
    <x v="28"/>
    <x v="17"/>
    <n v="68517"/>
    <x v="26"/>
    <n v="1"/>
    <n v="23.99"/>
    <x v="0"/>
    <s v="EB"/>
    <n v="23.99"/>
    <s v="Nona Clandillon"/>
    <x v="6"/>
    <x v="6"/>
  </r>
  <r>
    <n v="40"/>
    <x v="6"/>
    <s v="Milli"/>
    <s v="Mulcaster"/>
    <s v="mmulcasterks@spiegel.de#mailto:mmulcasterks@spiegel.de#"/>
    <s v="614-135-7193"/>
    <s v="400 Northview Circle"/>
    <x v="29"/>
    <x v="18"/>
    <n v="43284"/>
    <x v="25"/>
    <n v="4"/>
    <n v="250"/>
    <x v="5"/>
    <s v="DS"/>
    <n v="1000"/>
    <s v="Milli Mulcaster"/>
    <x v="6"/>
    <x v="6"/>
  </r>
  <r>
    <n v="41"/>
    <x v="6"/>
    <s v="Hamlen"/>
    <s v="Wimes"/>
    <s v="hwimesbb@deviantart.com#mailto:hwimesbb@deviantart.com#"/>
    <s v="786-176-6425"/>
    <s v="43661 Coleman Court"/>
    <x v="30"/>
    <x v="2"/>
    <n v="33147"/>
    <x v="27"/>
    <n v="6"/>
    <n v="24.95"/>
    <x v="0"/>
    <s v="EB"/>
    <n v="149.69999999999999"/>
    <s v="Hamlen Wimes"/>
    <x v="6"/>
    <x v="6"/>
  </r>
  <r>
    <n v="42"/>
    <x v="6"/>
    <s v="Trudy"/>
    <s v="Leishman"/>
    <s v="tleishmanmi@msu.edu#mailto:tleishmanmi@msu.edu#"/>
    <s v="850-337-6470"/>
    <s v="366 Helena Way"/>
    <x v="31"/>
    <x v="2"/>
    <n v="32511"/>
    <x v="19"/>
    <n v="3"/>
    <n v="49.95"/>
    <x v="2"/>
    <s v="TV"/>
    <n v="149.85000000000002"/>
    <s v="Trudy Leishman"/>
    <x v="6"/>
    <x v="6"/>
  </r>
  <r>
    <n v="43"/>
    <x v="6"/>
    <s v="Natividad"/>
    <s v="de Pinna"/>
    <s v="ndegv@sakura.ne.jp#mailto:ndegv@sakura.ne.jp#"/>
    <s v="256-667-5155"/>
    <s v="285 Cherokee Place"/>
    <x v="32"/>
    <x v="5"/>
    <n v="36205"/>
    <x v="28"/>
    <n v="5"/>
    <n v="12"/>
    <x v="6"/>
    <s v="BP"/>
    <n v="60"/>
    <s v="Natividad de Pinna"/>
    <x v="6"/>
    <x v="6"/>
  </r>
  <r>
    <n v="44"/>
    <x v="7"/>
    <s v="Myrlene"/>
    <s v="Knyvett"/>
    <s v="mknyvettt@spiegel.de#mailto:mknyvettt@spiegel.de#"/>
    <s v="913-324-6134"/>
    <s v="8047 Chive Hill"/>
    <x v="33"/>
    <x v="19"/>
    <n v="66286"/>
    <x v="29"/>
    <n v="1"/>
    <n v="189"/>
    <x v="4"/>
    <s v="RK"/>
    <n v="189"/>
    <s v="Myrlene Knyvett"/>
    <x v="7"/>
    <x v="7"/>
  </r>
  <r>
    <n v="45"/>
    <x v="7"/>
    <s v="Devi"/>
    <s v="Shelborne"/>
    <s v="dshelborne6w@4shared.com#mailto:dshelborne6w@4shared.com#"/>
    <s v="706-386-0118"/>
    <s v="85 Judy Street"/>
    <x v="29"/>
    <x v="14"/>
    <n v="31998"/>
    <x v="22"/>
    <n v="4"/>
    <n v="42.99"/>
    <x v="2"/>
    <s v="TV"/>
    <n v="171.96"/>
    <s v="Devi Shelborne"/>
    <x v="7"/>
    <x v="7"/>
  </r>
  <r>
    <n v="46"/>
    <x v="7"/>
    <s v="Earlie"/>
    <s v="Mergue"/>
    <s v="emergue9q@nhs.uk#mailto:emergue9q@nhs.uk#"/>
    <s v="336-581-3838"/>
    <s v="4881 Schurz Street"/>
    <x v="34"/>
    <x v="9"/>
    <n v="27499"/>
    <x v="30"/>
    <n v="6"/>
    <n v="19.989999999999998"/>
    <x v="0"/>
    <s v="EB"/>
    <n v="119.94"/>
    <s v="Earlie Mergue"/>
    <x v="7"/>
    <x v="7"/>
  </r>
  <r>
    <n v="47"/>
    <x v="7"/>
    <s v="Yardley"/>
    <s v="Kikke"/>
    <s v="ykikkec5@bing.com#mailto:ykikkec5@bing.com#"/>
    <s v="571-733-0022"/>
    <s v="42 Chive Point"/>
    <x v="35"/>
    <x v="8"/>
    <n v="22244"/>
    <x v="6"/>
    <n v="4"/>
    <n v="189"/>
    <x v="4"/>
    <s v="RK"/>
    <n v="756"/>
    <s v="Yardley Kikke"/>
    <x v="7"/>
    <x v="7"/>
  </r>
  <r>
    <n v="48"/>
    <x v="8"/>
    <s v="Fiorenze"/>
    <s v="Uebel"/>
    <s v="fuebeli@army.mil#mailto:fuebeli@army.mil#"/>
    <s v="419-405-2775"/>
    <s v="244 Ohio Street"/>
    <x v="36"/>
    <x v="18"/>
    <n v="45807"/>
    <x v="31"/>
    <n v="6"/>
    <n v="599"/>
    <x v="1"/>
    <s v="RS"/>
    <n v="3594"/>
    <s v="Fiorenze Uebel"/>
    <x v="8"/>
    <x v="8"/>
  </r>
  <r>
    <n v="49"/>
    <x v="8"/>
    <s v="Nelia"/>
    <s v="Tolussi"/>
    <s v="ntolussidy@sciencedaily.com#mailto:ntolussidy@sciencedaily.com#"/>
    <s v="915-527-3472"/>
    <s v="68 Forest Dale Park"/>
    <x v="37"/>
    <x v="1"/>
    <n v="79955"/>
    <x v="32"/>
    <n v="5"/>
    <n v="14.99"/>
    <x v="0"/>
    <s v="EB"/>
    <n v="74.95"/>
    <s v="Nelia Tolussi"/>
    <x v="8"/>
    <x v="8"/>
  </r>
  <r>
    <n v="50"/>
    <x v="8"/>
    <s v="Darla"/>
    <s v="Hassen"/>
    <s v="dhassencj@hp.com#mailto:dhassencj@hp.com#"/>
    <s v="585-418-2593"/>
    <s v="6900 Birchwood Center"/>
    <x v="38"/>
    <x v="13"/>
    <n v="14604"/>
    <x v="24"/>
    <n v="1"/>
    <n v="12.99"/>
    <x v="0"/>
    <s v="EB"/>
    <n v="12.99"/>
    <s v="Darla Hassen"/>
    <x v="8"/>
    <x v="8"/>
  </r>
  <r>
    <n v="51"/>
    <x v="8"/>
    <s v="Trip"/>
    <s v="Trowel"/>
    <s v="ttrowel3@joomla.org#mailto:ttrowel3@joomla.org#"/>
    <s v="240-538-1627"/>
    <s v="43 Loomis Drive"/>
    <x v="39"/>
    <x v="20"/>
    <n v="21747"/>
    <x v="21"/>
    <n v="3"/>
    <n v="14.99"/>
    <x v="0"/>
    <s v="EB"/>
    <n v="44.97"/>
    <s v="Trip Trowel"/>
    <x v="8"/>
    <x v="8"/>
  </r>
  <r>
    <n v="52"/>
    <x v="8"/>
    <s v="Chancey"/>
    <s v="Dives"/>
    <s v="cdivesa9@mit.edu#mailto:cdivesa9@mit.edu#"/>
    <s v="217-450-9824"/>
    <s v="5716 Westerfield Park"/>
    <x v="40"/>
    <x v="12"/>
    <n v="62776"/>
    <x v="31"/>
    <n v="5"/>
    <n v="599"/>
    <x v="1"/>
    <s v="RS"/>
    <n v="2995"/>
    <s v="Chancey Dives"/>
    <x v="8"/>
    <x v="8"/>
  </r>
  <r>
    <n v="53"/>
    <x v="9"/>
    <s v="Pace"/>
    <s v="Grigoroni"/>
    <s v="pgrigoroni8x@nbcnews.com#mailto:pgrigoroni8x@nbcnews.com#"/>
    <s v="914-144-0790"/>
    <s v="4582 Arapahoe Parkway"/>
    <x v="41"/>
    <x v="13"/>
    <n v="10464"/>
    <x v="33"/>
    <n v="2"/>
    <n v="684"/>
    <x v="1"/>
    <s v="RS"/>
    <n v="1368"/>
    <s v="Pace Grigoroni"/>
    <x v="9"/>
    <x v="9"/>
  </r>
  <r>
    <n v="54"/>
    <x v="9"/>
    <s v="Lyn"/>
    <s v="Lucken"/>
    <s v="llucken6y@arstechnica.com#mailto:llucken6y@arstechnica.com#"/>
    <s v="214-888-4139"/>
    <s v="90 Butterfield Court"/>
    <x v="42"/>
    <x v="1"/>
    <n v="75210"/>
    <x v="8"/>
    <n v="2"/>
    <n v="250"/>
    <x v="5"/>
    <s v="DS"/>
    <n v="500"/>
    <s v="Lyn Lucken"/>
    <x v="9"/>
    <x v="9"/>
  </r>
  <r>
    <n v="55"/>
    <x v="9"/>
    <s v="Nancey"/>
    <s v="Kelley"/>
    <s v="nkelleyql@php.net#mailto:nkelleyql@php.net#"/>
    <s v="303-554-1838"/>
    <s v="18867 Hagan Pass"/>
    <x v="43"/>
    <x v="21"/>
    <n v="80235"/>
    <x v="34"/>
    <n v="2"/>
    <n v="28.99"/>
    <x v="2"/>
    <s v="TV"/>
    <n v="57.98"/>
    <s v="Nancey Kelley"/>
    <x v="9"/>
    <x v="9"/>
  </r>
  <r>
    <n v="56"/>
    <x v="10"/>
    <s v="Evangeline"/>
    <s v="Bartolozzi"/>
    <s v="ebartolozzigq@time.com#mailto:ebartolozzigq@time.com#"/>
    <s v="818-625-6637"/>
    <s v="1933 Hauk Alley"/>
    <x v="44"/>
    <x v="6"/>
    <n v="91210"/>
    <x v="35"/>
    <n v="4"/>
    <n v="167"/>
    <x v="3"/>
    <s v="DK"/>
    <n v="668"/>
    <s v="Evangeline Bartolozzi"/>
    <x v="10"/>
    <x v="10"/>
  </r>
  <r>
    <n v="57"/>
    <x v="11"/>
    <s v="Shepherd"/>
    <s v="Byas"/>
    <s v="sbyasnq@netvibes.com#mailto:sbyasnq@netvibes.com#"/>
    <s v="213-844-8441"/>
    <s v="78 Dottie Street"/>
    <x v="45"/>
    <x v="6"/>
    <n v="90087"/>
    <x v="30"/>
    <n v="6"/>
    <n v="19.989999999999998"/>
    <x v="0"/>
    <s v="EB"/>
    <n v="119.94"/>
    <s v="Shepherd Byas"/>
    <x v="11"/>
    <x v="11"/>
  </r>
  <r>
    <n v="58"/>
    <x v="11"/>
    <s v="Dill"/>
    <s v="Gyrgorcewicx"/>
    <s v="dgyrgorcewicx5@1und1.de#mailto:dgyrgorcewicx5@1und1.de#"/>
    <s v="918-471-3145"/>
    <s v="771 Corry Court"/>
    <x v="46"/>
    <x v="15"/>
    <n v="74116"/>
    <x v="0"/>
    <n v="4"/>
    <n v="23.99"/>
    <x v="0"/>
    <s v="EB"/>
    <n v="95.96"/>
    <s v="Dill Gyrgorcewicx"/>
    <x v="11"/>
    <x v="11"/>
  </r>
  <r>
    <n v="59"/>
    <x v="11"/>
    <s v="Uriel"/>
    <s v="Castanho"/>
    <s v="ucastanhoq7@who.int#mailto:ucastanhoq7@who.int#"/>
    <s v="786-457-5685"/>
    <s v="45 Hollow Ridge Pass"/>
    <x v="30"/>
    <x v="2"/>
    <n v="33245"/>
    <x v="11"/>
    <n v="6"/>
    <n v="12"/>
    <x v="6"/>
    <s v="BP"/>
    <n v="72"/>
    <s v="Uriel Castanho"/>
    <x v="11"/>
    <x v="11"/>
  </r>
  <r>
    <n v="60"/>
    <x v="11"/>
    <s v="Dayna"/>
    <s v="Edgeler"/>
    <s v="dedgeler3u@booking.com#mailto:dedgeler3u@booking.com#"/>
    <s v="614-713-9393"/>
    <s v="8479 Boyd Parkway"/>
    <x v="29"/>
    <x v="18"/>
    <n v="43226"/>
    <x v="23"/>
    <n v="3"/>
    <n v="225"/>
    <x v="4"/>
    <s v="RK"/>
    <n v="675"/>
    <s v="Dayna Edgeler"/>
    <x v="11"/>
    <x v="11"/>
  </r>
  <r>
    <n v="61"/>
    <x v="12"/>
    <s v="Renato"/>
    <s v="Gifkins"/>
    <s v="rgifkins7u@mysql.com#mailto:rgifkins7u@mysql.com#"/>
    <s v="773-997-0880"/>
    <s v="54 Hansons Hill"/>
    <x v="47"/>
    <x v="12"/>
    <n v="60636"/>
    <x v="32"/>
    <n v="4"/>
    <n v="14.99"/>
    <x v="0"/>
    <s v="EB"/>
    <n v="59.96"/>
    <s v="Renato Gifkins"/>
    <x v="12"/>
    <x v="12"/>
  </r>
  <r>
    <n v="62"/>
    <x v="12"/>
    <s v="Roby"/>
    <s v="Pitts"/>
    <s v="rpittsel@t.co#mailto:rpittsel@t.co#"/>
    <s v="912-562-7602"/>
    <s v="2870 5th Trail"/>
    <x v="48"/>
    <x v="14"/>
    <n v="31416"/>
    <x v="10"/>
    <n v="4"/>
    <n v="15.5"/>
    <x v="0"/>
    <s v="EB"/>
    <n v="62"/>
    <s v="Roby Pitts"/>
    <x v="12"/>
    <x v="12"/>
  </r>
  <r>
    <n v="63"/>
    <x v="12"/>
    <s v="Lotti"/>
    <s v="Cridlon"/>
    <s v="lcridlonkj@sina.com.cn#mailto:lcridlonkj@sina.com.cn#"/>
    <s v="217-724-8971"/>
    <s v="30 Rieder Avenue"/>
    <x v="40"/>
    <x v="12"/>
    <n v="62723"/>
    <x v="0"/>
    <n v="1"/>
    <n v="23.99"/>
    <x v="0"/>
    <s v="EB"/>
    <n v="23.99"/>
    <s v="Lotti Cridlon"/>
    <x v="12"/>
    <x v="12"/>
  </r>
  <r>
    <n v="64"/>
    <x v="12"/>
    <s v="Helli"/>
    <s v="Bamlet"/>
    <s v="hbamletr9@google.nl#mailto:hbamletr9@google.nl#"/>
    <s v="712-962-2122"/>
    <s v="90 Dorton Road"/>
    <x v="49"/>
    <x v="4"/>
    <n v="51105"/>
    <x v="22"/>
    <n v="5"/>
    <n v="42.99"/>
    <x v="2"/>
    <s v="TV"/>
    <n v="214.95000000000002"/>
    <s v="Helli Bamlet"/>
    <x v="12"/>
    <x v="12"/>
  </r>
  <r>
    <n v="65"/>
    <x v="13"/>
    <s v="Carlie"/>
    <s v="Pala"/>
    <s v="cpala1d@mysql.com#mailto:cpala1d@mysql.com#"/>
    <s v="563-279-3211"/>
    <s v="765 Del Sol Way"/>
    <x v="50"/>
    <x v="4"/>
    <n v="52804"/>
    <x v="36"/>
    <n v="5"/>
    <n v="49"/>
    <x v="2"/>
    <s v="TV"/>
    <n v="245"/>
    <s v="Carlie Pala"/>
    <x v="13"/>
    <x v="13"/>
  </r>
  <r>
    <n v="66"/>
    <x v="13"/>
    <s v="Blake"/>
    <s v="Heditch"/>
    <s v="bheditchad@icq.com#mailto:bheditchad@icq.com#"/>
    <s v="305-763-2489"/>
    <s v="40588 Hoffman Trail"/>
    <x v="30"/>
    <x v="2"/>
    <n v="33129"/>
    <x v="37"/>
    <n v="3"/>
    <n v="11.99"/>
    <x v="6"/>
    <s v="BP"/>
    <n v="35.97"/>
    <s v="Blake Heditch"/>
    <x v="13"/>
    <x v="13"/>
  </r>
  <r>
    <n v="67"/>
    <x v="13"/>
    <s v="Nina"/>
    <s v="Bukac"/>
    <s v="nbukacrm@nymag.com#mailto:nbukacrm@nymag.com#"/>
    <s v="801-421-9223"/>
    <s v="44036 Lukken Drive"/>
    <x v="51"/>
    <x v="22"/>
    <n v="84140"/>
    <x v="38"/>
    <n v="2"/>
    <n v="14.99"/>
    <x v="0"/>
    <s v="EB"/>
    <n v="29.98"/>
    <s v="Nina Bukac"/>
    <x v="13"/>
    <x v="13"/>
  </r>
  <r>
    <n v="68"/>
    <x v="13"/>
    <s v="Joey"/>
    <s v="Sumpner"/>
    <s v="jsumpner5u@google.com.au#mailto:jsumpner5u@google.com.au#"/>
    <s v="786-405-4171"/>
    <s v="420 Transport Center"/>
    <x v="30"/>
    <x v="2"/>
    <n v="33169"/>
    <x v="21"/>
    <n v="4"/>
    <n v="14.99"/>
    <x v="0"/>
    <s v="EB"/>
    <n v="59.96"/>
    <s v="Joey Sumpner"/>
    <x v="13"/>
    <x v="13"/>
  </r>
  <r>
    <n v="69"/>
    <x v="13"/>
    <s v="Danice"/>
    <s v="Bannell"/>
    <s v="dbannellcg@google.ru#mailto:dbannellcg@google.ru#"/>
    <s v="904-596-6916"/>
    <s v="74726 Meadow Vale Court"/>
    <x v="52"/>
    <x v="2"/>
    <n v="32225"/>
    <x v="39"/>
    <n v="6"/>
    <n v="499"/>
    <x v="5"/>
    <s v="DS"/>
    <n v="2994"/>
    <s v="Danice Bannell"/>
    <x v="13"/>
    <x v="13"/>
  </r>
  <r>
    <n v="70"/>
    <x v="13"/>
    <s v="Tadio"/>
    <s v="Spavon"/>
    <s v="tspavon3q@tumblr.com#mailto:tspavon3q@tumblr.com#"/>
    <s v="312-557-3715"/>
    <s v="71 John Wall Point"/>
    <x v="47"/>
    <x v="12"/>
    <n v="60624"/>
    <x v="40"/>
    <n v="3"/>
    <n v="7.99"/>
    <x v="6"/>
    <s v="BP"/>
    <n v="23.97"/>
    <s v="Tadio Spavon"/>
    <x v="13"/>
    <x v="13"/>
  </r>
  <r>
    <n v="71"/>
    <x v="14"/>
    <s v="Umberto"/>
    <s v="Lamboll"/>
    <s v="ulamboll9z@sciencedirect.com#mailto:ulamboll9z@sciencedirect.com#"/>
    <s v="559-628-8903"/>
    <s v="552 Rockefeller Park"/>
    <x v="53"/>
    <x v="6"/>
    <n v="93740"/>
    <x v="37"/>
    <n v="5"/>
    <n v="11.99"/>
    <x v="6"/>
    <s v="BP"/>
    <n v="59.95"/>
    <s v="Umberto Lamboll"/>
    <x v="14"/>
    <x v="14"/>
  </r>
  <r>
    <n v="72"/>
    <x v="14"/>
    <s v="Genni"/>
    <s v="Masic"/>
    <s v="gmasic8k@whitehouse.gov#mailto:gmasic8k@whitehouse.gov#"/>
    <s v="970-861-1444"/>
    <s v="58200 Cottonwood Pass"/>
    <x v="54"/>
    <x v="21"/>
    <n v="80638"/>
    <x v="38"/>
    <n v="5"/>
    <n v="14.99"/>
    <x v="0"/>
    <s v="EB"/>
    <n v="74.95"/>
    <s v="Genni Masic"/>
    <x v="14"/>
    <x v="14"/>
  </r>
  <r>
    <n v="73"/>
    <x v="14"/>
    <s v="Roobbie"/>
    <s v="Dermot"/>
    <s v="rdermotm7@spotify.com#mailto:rdermotm7@spotify.com#"/>
    <s v="202-245-2944"/>
    <s v="5977 Bunker Hill Crossing"/>
    <x v="9"/>
    <x v="7"/>
    <n v="20029"/>
    <x v="0"/>
    <n v="3"/>
    <n v="23.99"/>
    <x v="0"/>
    <s v="EB"/>
    <n v="71.97"/>
    <s v="Roobbie Dermot"/>
    <x v="14"/>
    <x v="14"/>
  </r>
  <r>
    <n v="74"/>
    <x v="15"/>
    <s v="Amity"/>
    <s v="Brabyn"/>
    <s v="abrabyndc@dailymail.co.uk#mailto:abrabyndc@dailymail.co.uk#"/>
    <s v="315-521-0940"/>
    <s v="18759 Karstens Alley"/>
    <x v="25"/>
    <x v="13"/>
    <n v="13217"/>
    <x v="41"/>
    <n v="2"/>
    <n v="58.95"/>
    <x v="3"/>
    <s v="DK"/>
    <n v="117.9"/>
    <s v="Amity Brabyn"/>
    <x v="15"/>
    <x v="15"/>
  </r>
  <r>
    <n v="75"/>
    <x v="15"/>
    <s v="Alano"/>
    <s v="Cudmore"/>
    <s v="acudmore4i@artisteer.com#mailto:acudmore4i@artisteer.com#"/>
    <s v="423-201-7853"/>
    <s v="10179 Manufacturers Street"/>
    <x v="55"/>
    <x v="23"/>
    <n v="37416"/>
    <x v="13"/>
    <n v="5"/>
    <n v="89.95"/>
    <x v="3"/>
    <s v="DK"/>
    <n v="449.75"/>
    <s v="Alano Cudmore"/>
    <x v="15"/>
    <x v="15"/>
  </r>
  <r>
    <n v="76"/>
    <x v="16"/>
    <s v="Hyman"/>
    <s v="Skelbeck"/>
    <s v="hskelbeck49@admin.ch#mailto:hskelbeck49@admin.ch#"/>
    <s v="505-257-1643"/>
    <s v="653 Vermont Road"/>
    <x v="56"/>
    <x v="24"/>
    <n v="87180"/>
    <x v="42"/>
    <n v="4"/>
    <n v="24.99"/>
    <x v="0"/>
    <s v="EB"/>
    <n v="99.96"/>
    <s v="Hyman Skelbeck"/>
    <x v="16"/>
    <x v="16"/>
  </r>
  <r>
    <n v="77"/>
    <x v="16"/>
    <s v="Ashlee"/>
    <s v="Ghiron"/>
    <s v="aghironq4@123-reg.co.uk#mailto:aghironq4@123-reg.co.uk#"/>
    <s v="304-126-4623"/>
    <s v="97842 Continental Avenue"/>
    <x v="57"/>
    <x v="25"/>
    <n v="25331"/>
    <x v="12"/>
    <n v="3"/>
    <n v="214"/>
    <x v="4"/>
    <s v="RK"/>
    <n v="642"/>
    <s v="Ashlee Ghiron"/>
    <x v="16"/>
    <x v="16"/>
  </r>
  <r>
    <n v="78"/>
    <x v="16"/>
    <s v="Bryanty"/>
    <s v="Issit"/>
    <s v="bissitbb@oaic.gov.au#mailto:bissitbb@oaic.gov.au#"/>
    <s v="205-871-2970"/>
    <s v="89 Dennis Place"/>
    <x v="5"/>
    <x v="5"/>
    <n v="35285"/>
    <x v="4"/>
    <n v="6"/>
    <n v="19.5"/>
    <x v="0"/>
    <s v="EB"/>
    <n v="117"/>
    <s v="Bryanty Issit"/>
    <x v="16"/>
    <x v="16"/>
  </r>
  <r>
    <n v="79"/>
    <x v="17"/>
    <s v="Prisca"/>
    <s v="McTerlagh"/>
    <s v="pmcterlaghct@joomla.org#mailto:pmcterlaghct@joomla.org#"/>
    <s v="559-456-3212"/>
    <s v="738 Vernon Road"/>
    <x v="53"/>
    <x v="6"/>
    <n v="93786"/>
    <x v="16"/>
    <n v="3"/>
    <n v="179"/>
    <x v="3"/>
    <s v="DK"/>
    <n v="537"/>
    <s v="Prisca McTerlagh"/>
    <x v="17"/>
    <x v="17"/>
  </r>
  <r>
    <n v="80"/>
    <x v="17"/>
    <s v="Patricia"/>
    <s v="Sherrott"/>
    <s v="psherrottp2@e-recht24.de#mailto:psherrottp2@e-recht24.de#"/>
    <s v="302-391-3666"/>
    <s v="8329 Sundown Alley"/>
    <x v="58"/>
    <x v="26"/>
    <n v="19714"/>
    <x v="43"/>
    <n v="2"/>
    <n v="10.99"/>
    <x v="6"/>
    <s v="BP"/>
    <n v="21.98"/>
    <s v="Patricia Sherrott"/>
    <x v="17"/>
    <x v="17"/>
  </r>
  <r>
    <n v="81"/>
    <x v="17"/>
    <s v="Elianore"/>
    <s v="Petegree"/>
    <s v="epetegreem0@hhs.gov#mailto:epetegreem0@hhs.gov#"/>
    <s v="509-711-6514"/>
    <s v="4783 Coleman Parkway"/>
    <x v="59"/>
    <x v="27"/>
    <n v="99252"/>
    <x v="44"/>
    <n v="3"/>
    <n v="19.5"/>
    <x v="0"/>
    <s v="EB"/>
    <n v="58.5"/>
    <s v="Elianore Petegree"/>
    <x v="17"/>
    <x v="17"/>
  </r>
  <r>
    <n v="82"/>
    <x v="17"/>
    <s v="Marco"/>
    <s v="Fernley"/>
    <s v="mfernleyah@fastcompany.com#mailto:mfernleyah@fastcompany.com#"/>
    <s v="205-426-6515"/>
    <s v="285 Lunder Place"/>
    <x v="5"/>
    <x v="5"/>
    <n v="35290"/>
    <x v="2"/>
    <n v="2"/>
    <n v="37.99"/>
    <x v="2"/>
    <s v="TV"/>
    <n v="75.98"/>
    <s v="Marco Fernley"/>
    <x v="17"/>
    <x v="17"/>
  </r>
  <r>
    <n v="83"/>
    <x v="17"/>
    <s v="Row"/>
    <s v="Hebner"/>
    <s v="rhebner7v@hugedomains.com#mailto:rhebner7v@hugedomains.com#"/>
    <s v="714-296-4939"/>
    <s v="91 Ilene Pass"/>
    <x v="60"/>
    <x v="6"/>
    <n v="92717"/>
    <x v="24"/>
    <n v="6"/>
    <n v="12.99"/>
    <x v="0"/>
    <s v="EB"/>
    <n v="77.94"/>
    <s v="Row Hebner"/>
    <x v="17"/>
    <x v="17"/>
  </r>
  <r>
    <n v="84"/>
    <x v="18"/>
    <s v="Everett"/>
    <s v="Silman"/>
    <s v="esilmanri@indiegogo.com#mailto:esilmanri@indiegogo.com#"/>
    <s v="210-355-3453"/>
    <s v="72 Vahlen Place"/>
    <x v="61"/>
    <x v="1"/>
    <n v="78230"/>
    <x v="13"/>
    <n v="3"/>
    <n v="89.95"/>
    <x v="3"/>
    <s v="DK"/>
    <n v="269.85000000000002"/>
    <s v="Everett Silman"/>
    <x v="18"/>
    <x v="18"/>
  </r>
  <r>
    <n v="85"/>
    <x v="18"/>
    <s v="Drusy"/>
    <s v="Fison"/>
    <s v="dfison78@163.com#mailto:dfison78@163.com#"/>
    <s v="310-411-4694"/>
    <s v="35 Hermina Lane"/>
    <x v="62"/>
    <x v="6"/>
    <n v="90805"/>
    <x v="45"/>
    <n v="5"/>
    <n v="189"/>
    <x v="4"/>
    <s v="RK"/>
    <n v="945"/>
    <s v="Drusy Fison"/>
    <x v="18"/>
    <x v="18"/>
  </r>
  <r>
    <n v="86"/>
    <x v="18"/>
    <s v="Leila"/>
    <s v="Glabach"/>
    <s v="lglabach3k@pagesperso-orange.fr#mailto:lglabach3k@pagesperso-orange.fr#"/>
    <s v="540-545-7389"/>
    <s v="4575 Rockefeller Parkway"/>
    <x v="63"/>
    <x v="8"/>
    <n v="24009"/>
    <x v="46"/>
    <n v="5"/>
    <n v="129.94999999999999"/>
    <x v="3"/>
    <s v="DK"/>
    <n v="649.75"/>
    <s v="Leila Glabach"/>
    <x v="18"/>
    <x v="18"/>
  </r>
  <r>
    <n v="87"/>
    <x v="19"/>
    <s v="Marjie"/>
    <s v="Bodesson"/>
    <s v="mbodessondq@admin.ch#mailto:mbodessondq@admin.ch#"/>
    <s v="585-185-5026"/>
    <s v="52209 Manley Parkway"/>
    <x v="38"/>
    <x v="13"/>
    <n v="14683"/>
    <x v="21"/>
    <n v="1"/>
    <n v="14.99"/>
    <x v="0"/>
    <s v="EB"/>
    <n v="14.99"/>
    <s v="Marjie Bodesson"/>
    <x v="19"/>
    <x v="19"/>
  </r>
  <r>
    <n v="88"/>
    <x v="19"/>
    <s v="Earvin"/>
    <s v="Askell"/>
    <s v="easkella0@eventbrite.com#mailto:easkella0@eventbrite.com#"/>
    <s v="504-932-0002"/>
    <s v="134 Cordelia Crossing"/>
    <x v="64"/>
    <x v="28"/>
    <n v="70129"/>
    <x v="44"/>
    <n v="3"/>
    <n v="19.5"/>
    <x v="0"/>
    <s v="EB"/>
    <n v="58.5"/>
    <s v="Earvin Askell"/>
    <x v="19"/>
    <x v="19"/>
  </r>
  <r>
    <n v="89"/>
    <x v="19"/>
    <s v="Sidonia"/>
    <s v="Maffy"/>
    <s v="smaffyjj@nbcnews.com#mailto:smaffyjj@nbcnews.com#"/>
    <s v="805-401-3418"/>
    <s v="69473 Swallow Pass"/>
    <x v="65"/>
    <x v="6"/>
    <n v="93407"/>
    <x v="20"/>
    <n v="4"/>
    <n v="20.95"/>
    <x v="0"/>
    <s v="EB"/>
    <n v="83.8"/>
    <s v="Sidonia Maffy"/>
    <x v="19"/>
    <x v="19"/>
  </r>
  <r>
    <n v="90"/>
    <x v="20"/>
    <s v="Jobye"/>
    <s v="Dobbinson"/>
    <s v="jdobbinson6o@globo.com#mailto:jdobbinson6o@globo.com#"/>
    <s v="432-594-4957"/>
    <s v="441 Arkansas Plaza"/>
    <x v="66"/>
    <x v="1"/>
    <n v="79769"/>
    <x v="24"/>
    <n v="2"/>
    <n v="12.99"/>
    <x v="0"/>
    <s v="EB"/>
    <n v="25.98"/>
    <s v="Jobye Dobbinson"/>
    <x v="20"/>
    <x v="20"/>
  </r>
  <r>
    <n v="91"/>
    <x v="20"/>
    <s v="Archibaldo"/>
    <s v="Olekhov"/>
    <s v="aolekhovn7@webmd.com#mailto:aolekhovn7@webmd.com#"/>
    <s v="801-517-1671"/>
    <s v="65938 Twin Pines Parkway"/>
    <x v="51"/>
    <x v="22"/>
    <n v="84120"/>
    <x v="27"/>
    <n v="2"/>
    <n v="24.95"/>
    <x v="0"/>
    <s v="EB"/>
    <n v="49.9"/>
    <s v="Archibaldo Olekhov"/>
    <x v="20"/>
    <x v="20"/>
  </r>
  <r>
    <n v="92"/>
    <x v="20"/>
    <s v="Brunhilda"/>
    <s v="Wailes"/>
    <s v="bwailes4a@mac.com#mailto:bwailes4a@mac.com#"/>
    <s v="213-147-9443"/>
    <s v="180 Myrtle Court"/>
    <x v="45"/>
    <x v="6"/>
    <n v="90050"/>
    <x v="29"/>
    <n v="4"/>
    <n v="189"/>
    <x v="4"/>
    <s v="RK"/>
    <n v="756"/>
    <s v="Brunhilda Wailes"/>
    <x v="20"/>
    <x v="20"/>
  </r>
  <r>
    <n v="93"/>
    <x v="20"/>
    <s v="Ellsworth"/>
    <s v="Cowthart"/>
    <s v="ecowthart1h@scientificamerican.com#mailto:ecowthart1h@scientificamerican.com#"/>
    <s v="952-881-0228"/>
    <s v="263 Hintze Alley"/>
    <x v="67"/>
    <x v="29"/>
    <n v="55123"/>
    <x v="31"/>
    <n v="4"/>
    <n v="599"/>
    <x v="1"/>
    <s v="RS"/>
    <n v="2396"/>
    <s v="Ellsworth Cowthart"/>
    <x v="20"/>
    <x v="20"/>
  </r>
  <r>
    <n v="94"/>
    <x v="20"/>
    <s v="Beret"/>
    <s v="Kleanthous"/>
    <s v="bkleanthousre@ox.ac.uk#mailto:bkleanthousre@ox.ac.uk#"/>
    <s v="812-539-4778"/>
    <s v="186 Derek Avenue"/>
    <x v="68"/>
    <x v="30"/>
    <n v="47747"/>
    <x v="4"/>
    <n v="2"/>
    <n v="19.5"/>
    <x v="0"/>
    <s v="EB"/>
    <n v="39"/>
    <s v="Beret Kleanthous"/>
    <x v="20"/>
    <x v="20"/>
  </r>
  <r>
    <n v="95"/>
    <x v="20"/>
    <s v="Carlie"/>
    <s v="Stedman"/>
    <s v="cstedmanby@prnewswire.com#mailto:cstedmanby@prnewswire.com#"/>
    <s v="916-941-5428"/>
    <s v="795 Artisan Lane"/>
    <x v="8"/>
    <x v="6"/>
    <n v="94273"/>
    <x v="31"/>
    <n v="5"/>
    <n v="599"/>
    <x v="1"/>
    <s v="RS"/>
    <n v="2995"/>
    <s v="Carlie Stedman"/>
    <x v="20"/>
    <x v="20"/>
  </r>
  <r>
    <n v="96"/>
    <x v="20"/>
    <s v="Dalston"/>
    <s v="Monahan"/>
    <s v="dmonahanjn@youku.com#mailto:dmonahanjn@youku.com#"/>
    <s v="508-760-5676"/>
    <s v="39 Goodland Center"/>
    <x v="69"/>
    <x v="31"/>
    <n v="2119"/>
    <x v="39"/>
    <n v="4"/>
    <n v="499"/>
    <x v="5"/>
    <s v="DS"/>
    <n v="1996"/>
    <s v="Dalston Monahan"/>
    <x v="20"/>
    <x v="20"/>
  </r>
  <r>
    <n v="97"/>
    <x v="20"/>
    <s v="Jobye"/>
    <s v="Hambelton"/>
    <s v="jhambelton76@moonfruit.com#mailto:jhambelton76@moonfruit.com#"/>
    <s v="951-239-4546"/>
    <s v="1846 Ridge Oak Crossing"/>
    <x v="70"/>
    <x v="6"/>
    <n v="92519"/>
    <x v="15"/>
    <n v="3"/>
    <n v="399"/>
    <x v="5"/>
    <s v="DS"/>
    <n v="1197"/>
    <s v="Jobye Hambelton"/>
    <x v="20"/>
    <x v="20"/>
  </r>
  <r>
    <n v="98"/>
    <x v="20"/>
    <s v="Marybeth"/>
    <s v="O'Rodane"/>
    <s v="morodaneac@furl.net#mailto:morodaneac@furl.net#"/>
    <s v="415-631-8243"/>
    <s v="8220 Arapahoe Alley"/>
    <x v="71"/>
    <x v="6"/>
    <n v="94159"/>
    <x v="47"/>
    <n v="5"/>
    <n v="450"/>
    <x v="5"/>
    <s v="DS"/>
    <n v="2250"/>
    <s v="Marybeth O'Rodane"/>
    <x v="20"/>
    <x v="20"/>
  </r>
  <r>
    <n v="99"/>
    <x v="20"/>
    <s v="Buffy"/>
    <s v="Mourant"/>
    <s v="bmourant33@bluehost.com#mailto:bmourant33@bluehost.com#"/>
    <s v="812-979-6980"/>
    <s v="4387 Chive Plaza"/>
    <x v="68"/>
    <x v="30"/>
    <n v="47712"/>
    <x v="21"/>
    <n v="3"/>
    <n v="14.99"/>
    <x v="0"/>
    <s v="EB"/>
    <n v="44.97"/>
    <s v="Buffy Mourant"/>
    <x v="20"/>
    <x v="20"/>
  </r>
  <r>
    <n v="100"/>
    <x v="20"/>
    <s v="Vassili"/>
    <s v="Lanfare"/>
    <s v="vlanfare8n@java.com#mailto:vlanfare8n@java.com#"/>
    <s v="305-469-7894"/>
    <s v="469 Grover Circle"/>
    <x v="30"/>
    <x v="2"/>
    <n v="33196"/>
    <x v="48"/>
    <n v="6"/>
    <n v="699"/>
    <x v="1"/>
    <s v="RS"/>
    <n v="4194"/>
    <s v="Vassili Lanfare"/>
    <x v="20"/>
    <x v="20"/>
  </r>
  <r>
    <n v="101"/>
    <x v="20"/>
    <s v="Selia"/>
    <s v="Albrighton"/>
    <s v="salbrightonbf@paginegialle.it#mailto:salbrightonbf@paginegialle.it#"/>
    <s v="202-636-8025"/>
    <s v="15 Welch Plaza"/>
    <x v="9"/>
    <x v="7"/>
    <n v="20520"/>
    <x v="23"/>
    <n v="2"/>
    <n v="225"/>
    <x v="4"/>
    <s v="RK"/>
    <n v="450"/>
    <s v="Selia Albrighton"/>
    <x v="20"/>
    <x v="20"/>
  </r>
  <r>
    <n v="102"/>
    <x v="21"/>
    <s v="Lynette"/>
    <s v="McIver"/>
    <s v="lmciverr0@linkedin.com#mailto:lmciverr0@linkedin.com#"/>
    <s v="239-233-7953"/>
    <s v="2742 Nova Street"/>
    <x v="72"/>
    <x v="2"/>
    <n v="33972"/>
    <x v="25"/>
    <n v="3"/>
    <n v="250"/>
    <x v="5"/>
    <s v="DS"/>
    <n v="750"/>
    <s v="Lynette McIver"/>
    <x v="21"/>
    <x v="21"/>
  </r>
  <r>
    <n v="103"/>
    <x v="21"/>
    <s v="Bradley"/>
    <s v="Simper"/>
    <s v="bsimperl7@amazon.co.uk#mailto:bsimperl7@amazon.co.uk#"/>
    <s v="718-335-8868"/>
    <s v="881 North Road"/>
    <x v="41"/>
    <x v="13"/>
    <n v="10454"/>
    <x v="41"/>
    <n v="5"/>
    <n v="58.95"/>
    <x v="3"/>
    <s v="DK"/>
    <n v="294.75"/>
    <s v="Bradley Simper"/>
    <x v="21"/>
    <x v="21"/>
  </r>
  <r>
    <n v="104"/>
    <x v="21"/>
    <s v="Thaddus"/>
    <s v="Widdicombe"/>
    <s v="twiddicombem5@ucoz.ru#mailto:twiddicombem5@ucoz.ru#"/>
    <s v="954-110-0278"/>
    <s v="225 Brown Court"/>
    <x v="73"/>
    <x v="2"/>
    <n v="33330"/>
    <x v="17"/>
    <n v="1"/>
    <n v="395"/>
    <x v="5"/>
    <s v="DS"/>
    <n v="395"/>
    <s v="Thaddus Widdicombe"/>
    <x v="21"/>
    <x v="21"/>
  </r>
  <r>
    <n v="105"/>
    <x v="21"/>
    <s v="Adolphe"/>
    <s v="Volker"/>
    <s v="avolkernk@pen.io#mailto:avolkernk@pen.io#"/>
    <s v="208-130-9339"/>
    <s v="7219 Gateway Pass"/>
    <x v="74"/>
    <x v="32"/>
    <n v="83405"/>
    <x v="44"/>
    <n v="3"/>
    <n v="19.5"/>
    <x v="0"/>
    <s v="EB"/>
    <n v="58.5"/>
    <s v="Adolphe Volker"/>
    <x v="21"/>
    <x v="21"/>
  </r>
  <r>
    <n v="106"/>
    <x v="21"/>
    <s v="Marybeth"/>
    <s v="O'Rodane"/>
    <s v="morodaneac@furl.net#mailto:morodaneac@furl.net#"/>
    <s v="415-631-8243"/>
    <s v="8220 Arapahoe Alley"/>
    <x v="71"/>
    <x v="6"/>
    <n v="94159"/>
    <x v="49"/>
    <n v="4"/>
    <n v="455"/>
    <x v="5"/>
    <s v="DS"/>
    <n v="1820"/>
    <s v="Marybeth O'Rodane"/>
    <x v="21"/>
    <x v="21"/>
  </r>
  <r>
    <n v="107"/>
    <x v="22"/>
    <s v="Bone"/>
    <s v="Gellion"/>
    <s v="bgellion2q@un.org#mailto:bgellion2q@un.org#"/>
    <s v="727-166-4638"/>
    <s v="3940 Goodland Parkway"/>
    <x v="2"/>
    <x v="2"/>
    <n v="33737"/>
    <x v="50"/>
    <n v="5"/>
    <n v="29.99"/>
    <x v="2"/>
    <s v="TV"/>
    <n v="149.94999999999999"/>
    <s v="Bone Gellion"/>
    <x v="22"/>
    <x v="22"/>
  </r>
  <r>
    <n v="108"/>
    <x v="22"/>
    <s v="Charlena"/>
    <s v="Lille"/>
    <s v="clillea8@nasa.gov#mailto:clillea8@nasa.gov#"/>
    <s v="205-464-9921"/>
    <s v="13293 Macpherson Pass"/>
    <x v="5"/>
    <x v="5"/>
    <n v="35215"/>
    <x v="51"/>
    <n v="2"/>
    <n v="29.99"/>
    <x v="2"/>
    <s v="TV"/>
    <n v="59.98"/>
    <s v="Charlena Lille"/>
    <x v="22"/>
    <x v="22"/>
  </r>
  <r>
    <n v="109"/>
    <x v="22"/>
    <s v="Jolynn"/>
    <s v="Ratter"/>
    <s v="jratterb4@google.co.jp#mailto:jratterb4@google.co.jp#"/>
    <s v="908-130-0265"/>
    <s v="7992 Iowa Drive"/>
    <x v="75"/>
    <x v="33"/>
    <n v="7310"/>
    <x v="52"/>
    <n v="3"/>
    <n v="24.95"/>
    <x v="0"/>
    <s v="EB"/>
    <n v="74.849999999999994"/>
    <s v="Jolynn Ratter"/>
    <x v="22"/>
    <x v="22"/>
  </r>
  <r>
    <n v="110"/>
    <x v="22"/>
    <s v="Karel"/>
    <s v="Lornsen"/>
    <s v="klornsenhy@is.gd#mailto:klornsenhy@is.gd#"/>
    <s v="513-863-2101"/>
    <s v="493 Comanche Lane"/>
    <x v="76"/>
    <x v="18"/>
    <n v="45228"/>
    <x v="53"/>
    <n v="5"/>
    <n v="549"/>
    <x v="1"/>
    <s v="RS"/>
    <n v="2745"/>
    <s v="Karel Lornsen"/>
    <x v="22"/>
    <x v="22"/>
  </r>
  <r>
    <n v="111"/>
    <x v="22"/>
    <s v="Delcine"/>
    <s v="Giffard"/>
    <s v="dgiffard72@aboutads.info#mailto:dgiffard72@aboutads.info#"/>
    <s v="315-900-9170"/>
    <s v="50972 Prairie Rose Park"/>
    <x v="25"/>
    <x v="13"/>
    <n v="13210"/>
    <x v="49"/>
    <n v="5"/>
    <n v="455"/>
    <x v="5"/>
    <s v="DS"/>
    <n v="2275"/>
    <s v="Delcine Giffard"/>
    <x v="22"/>
    <x v="22"/>
  </r>
  <r>
    <n v="112"/>
    <x v="22"/>
    <s v="Amabelle"/>
    <s v="Kleinmintz"/>
    <s v="akleinmintz3g@xing.com#mailto:akleinmintz3g@xing.com#"/>
    <s v="303-213-8224"/>
    <s v="4388 Dahle Trail"/>
    <x v="77"/>
    <x v="21"/>
    <n v="80161"/>
    <x v="24"/>
    <n v="4"/>
    <n v="12.99"/>
    <x v="0"/>
    <s v="EB"/>
    <n v="51.96"/>
    <s v="Amabelle Kleinmintz"/>
    <x v="22"/>
    <x v="22"/>
  </r>
  <r>
    <n v="113"/>
    <x v="22"/>
    <s v="Heddi"/>
    <s v="Wissby"/>
    <s v="hwissbypy@msu.edu#mailto:hwissbypy@msu.edu#"/>
    <s v="312-802-9067"/>
    <s v="9702 Redwing Place"/>
    <x v="47"/>
    <x v="12"/>
    <n v="60657"/>
    <x v="54"/>
    <n v="4"/>
    <n v="9.99"/>
    <x v="6"/>
    <s v="BP"/>
    <n v="39.96"/>
    <s v="Heddi Wissby"/>
    <x v="22"/>
    <x v="22"/>
  </r>
  <r>
    <n v="114"/>
    <x v="22"/>
    <s v="Dorthea"/>
    <s v="Mirrlees"/>
    <s v="dmirrleesnf@sitemeter.com#mailto:dmirrleesnf@sitemeter.com#"/>
    <s v="201-498-0813"/>
    <s v="3089 Glendale Place"/>
    <x v="58"/>
    <x v="33"/>
    <n v="7112"/>
    <x v="55"/>
    <n v="4"/>
    <n v="119"/>
    <x v="3"/>
    <s v="DK"/>
    <n v="476"/>
    <s v="Dorthea Mirrlees"/>
    <x v="22"/>
    <x v="22"/>
  </r>
  <r>
    <n v="115"/>
    <x v="22"/>
    <s v="Stephan"/>
    <s v="Elliott"/>
    <s v="selliottqs@google.cn#mailto:selliottqs@google.cn#"/>
    <s v="316-469-8907"/>
    <s v="25 Mariners Cove Drive"/>
    <x v="78"/>
    <x v="19"/>
    <n v="67205"/>
    <x v="56"/>
    <n v="4"/>
    <n v="27.5"/>
    <x v="2"/>
    <s v="TV"/>
    <n v="110"/>
    <s v="Stephan Elliott"/>
    <x v="22"/>
    <x v="22"/>
  </r>
  <r>
    <n v="116"/>
    <x v="23"/>
    <s v="Waylan"/>
    <s v="Waison"/>
    <s v="wwaisona4@people.com.cn#mailto:wwaisona4@people.com.cn#"/>
    <s v="319-169-0577"/>
    <s v="7952 Lakewood Gardens Drive"/>
    <x v="79"/>
    <x v="4"/>
    <n v="52405"/>
    <x v="57"/>
    <n v="3"/>
    <n v="34.99"/>
    <x v="2"/>
    <s v="TV"/>
    <n v="104.97"/>
    <s v="Waylan Waison"/>
    <x v="23"/>
    <x v="23"/>
  </r>
  <r>
    <n v="117"/>
    <x v="23"/>
    <s v="Fonsie"/>
    <s v="Aron"/>
    <s v="faron9f@51.la#mailto:faron9f@51.la#"/>
    <s v="619-680-6204"/>
    <s v="272 Elka Way"/>
    <x v="7"/>
    <x v="6"/>
    <n v="92153"/>
    <x v="49"/>
    <n v="2"/>
    <n v="455"/>
    <x v="5"/>
    <s v="DS"/>
    <n v="910"/>
    <s v="Fonsie Aron"/>
    <x v="23"/>
    <x v="23"/>
  </r>
  <r>
    <n v="118"/>
    <x v="23"/>
    <s v="Darryl"/>
    <s v="Vassar"/>
    <s v="dvassarph@ovh.net#mailto:dvassarph@ovh.net#"/>
    <s v="775-324-9972"/>
    <s v="72138 Mosinee Hill"/>
    <x v="80"/>
    <x v="16"/>
    <n v="89706"/>
    <x v="15"/>
    <n v="3"/>
    <n v="399"/>
    <x v="5"/>
    <s v="DS"/>
    <n v="1197"/>
    <s v="Darryl Vassar"/>
    <x v="23"/>
    <x v="23"/>
  </r>
  <r>
    <n v="119"/>
    <x v="23"/>
    <s v="Dorie"/>
    <s v="Westmacott"/>
    <s v="dwestmacottdo@hubpages.com#mailto:dwestmacottdo@hubpages.com#"/>
    <s v="907-144-6926"/>
    <s v="9255 Talmadge Place"/>
    <x v="81"/>
    <x v="34"/>
    <n v="99599"/>
    <x v="43"/>
    <n v="3"/>
    <n v="10.99"/>
    <x v="6"/>
    <s v="BP"/>
    <n v="32.97"/>
    <s v="Dorie Westmacott"/>
    <x v="23"/>
    <x v="23"/>
  </r>
  <r>
    <n v="120"/>
    <x v="23"/>
    <s v="Marcella"/>
    <s v="Patey"/>
    <s v="mpatey9h@barnesandnoble.com#mailto:mpatey9h@barnesandnoble.com#"/>
    <s v="408-799-0176"/>
    <s v="233 Dwight Circle"/>
    <x v="82"/>
    <x v="6"/>
    <n v="95108"/>
    <x v="24"/>
    <n v="4"/>
    <n v="12.99"/>
    <x v="0"/>
    <s v="EB"/>
    <n v="51.96"/>
    <s v="Marcella Patey"/>
    <x v="23"/>
    <x v="23"/>
  </r>
  <r>
    <n v="121"/>
    <x v="23"/>
    <s v="Betsy"/>
    <s v="Soal"/>
    <s v="bsoalqt@chicagotribune.com#mailto:bsoalqt@chicagotribune.com#"/>
    <s v="919-551-6420"/>
    <s v="46324 Graedel Street"/>
    <x v="83"/>
    <x v="9"/>
    <n v="27705"/>
    <x v="58"/>
    <n v="5"/>
    <n v="245"/>
    <x v="4"/>
    <s v="RK"/>
    <n v="1225"/>
    <s v="Betsy Soal"/>
    <x v="23"/>
    <x v="23"/>
  </r>
  <r>
    <n v="122"/>
    <x v="23"/>
    <s v="Shea"/>
    <s v="Stronghill"/>
    <s v="sstronghillc1@google.nl#mailto:sstronghillc1@google.nl#"/>
    <s v="432-775-7828"/>
    <s v="542 3rd Point"/>
    <x v="84"/>
    <x v="1"/>
    <n v="79705"/>
    <x v="2"/>
    <n v="1"/>
    <n v="37.99"/>
    <x v="2"/>
    <s v="TV"/>
    <n v="37.99"/>
    <s v="Shea Stronghill"/>
    <x v="23"/>
    <x v="23"/>
  </r>
  <r>
    <n v="123"/>
    <x v="24"/>
    <s v="Johnathan"/>
    <s v="Ramsbotham"/>
    <s v="jramsbothamly@pagesperso-orange.fr#mailto:jramsbothamly@pagesperso-orange.fr#"/>
    <s v="785-829-9822"/>
    <s v="793 Hanson Alley"/>
    <x v="85"/>
    <x v="19"/>
    <n v="66699"/>
    <x v="25"/>
    <n v="5"/>
    <n v="250"/>
    <x v="5"/>
    <s v="DS"/>
    <n v="1250"/>
    <s v="Johnathan Ramsbotham"/>
    <x v="24"/>
    <x v="24"/>
  </r>
  <r>
    <n v="124"/>
    <x v="24"/>
    <s v="Eugenia"/>
    <s v="Casale"/>
    <s v="ecasaleql@nhs.uk#mailto:ecasaleql@nhs.uk#"/>
    <s v="504-459-0702"/>
    <s v="847 North Parkway"/>
    <x v="64"/>
    <x v="28"/>
    <n v="70179"/>
    <x v="11"/>
    <n v="5"/>
    <n v="12"/>
    <x v="6"/>
    <s v="BP"/>
    <n v="60"/>
    <s v="Eugenia Casale"/>
    <x v="24"/>
    <x v="24"/>
  </r>
  <r>
    <n v="125"/>
    <x v="24"/>
    <s v="Merilee"/>
    <s v="Denis"/>
    <s v="mdeniscc@angelfire.com#mailto:mdeniscc@angelfire.com#"/>
    <s v="334-558-7800"/>
    <s v="4064 2nd Terrace"/>
    <x v="86"/>
    <x v="5"/>
    <n v="36125"/>
    <x v="59"/>
    <n v="3"/>
    <n v="49"/>
    <x v="2"/>
    <s v="TV"/>
    <n v="147"/>
    <s v="Merilee Denis"/>
    <x v="24"/>
    <x v="24"/>
  </r>
  <r>
    <n v="126"/>
    <x v="24"/>
    <s v="Chrysler"/>
    <s v="Chadwick"/>
    <s v="cchadwickg2@craigslist.org#mailto:cchadwickg2@craigslist.org#"/>
    <s v="661-262-2696"/>
    <s v="4171 Vidon Lane"/>
    <x v="87"/>
    <x v="6"/>
    <n v="93399"/>
    <x v="2"/>
    <n v="4"/>
    <n v="37.99"/>
    <x v="2"/>
    <s v="TV"/>
    <n v="151.96"/>
    <s v="Chrysler Chadwick"/>
    <x v="24"/>
    <x v="24"/>
  </r>
  <r>
    <n v="127"/>
    <x v="25"/>
    <s v="Trista"/>
    <s v="Orsman"/>
    <s v="torsman16@quantcast.com#mailto:torsman16@quantcast.com#"/>
    <s v="765-730-7805"/>
    <s v="490 Grayhawk Road"/>
    <x v="88"/>
    <x v="30"/>
    <n v="47306"/>
    <x v="35"/>
    <n v="4"/>
    <n v="167"/>
    <x v="3"/>
    <s v="DK"/>
    <n v="668"/>
    <s v="Trista Orsman"/>
    <x v="25"/>
    <x v="25"/>
  </r>
  <r>
    <n v="128"/>
    <x v="25"/>
    <s v="Orton"/>
    <s v="Chaffin"/>
    <s v="ochaffing9@wp.com#mailto:ochaffing9@wp.com#"/>
    <s v="314-199-4927"/>
    <s v="8964 Maple Wood Place"/>
    <x v="89"/>
    <x v="35"/>
    <n v="63167"/>
    <x v="49"/>
    <n v="5"/>
    <n v="455"/>
    <x v="5"/>
    <s v="DS"/>
    <n v="2275"/>
    <s v="Orton Chaffin"/>
    <x v="25"/>
    <x v="25"/>
  </r>
  <r>
    <n v="129"/>
    <x v="25"/>
    <s v="Brantley"/>
    <s v="Nendick"/>
    <s v="bnendick5z@mtv.com#mailto:bnendick5z@mtv.com#"/>
    <s v="209-260-0008"/>
    <s v="760 Sage Center"/>
    <x v="53"/>
    <x v="6"/>
    <n v="93726"/>
    <x v="60"/>
    <n v="3"/>
    <n v="13.99"/>
    <x v="0"/>
    <s v="EB"/>
    <n v="41.97"/>
    <s v="Brantley Nendick"/>
    <x v="25"/>
    <x v="25"/>
  </r>
  <r>
    <n v="130"/>
    <x v="26"/>
    <s v="Cyrus"/>
    <s v="Ranking"/>
    <s v="crankingmd@shareasale.com#mailto:crankingmd@shareasale.com#"/>
    <s v="916-748-6202"/>
    <s v="58 Goodland Drive"/>
    <x v="8"/>
    <x v="6"/>
    <n v="94230"/>
    <x v="30"/>
    <n v="1"/>
    <n v="19.989999999999998"/>
    <x v="0"/>
    <s v="EB"/>
    <n v="19.989999999999998"/>
    <s v="Cyrus Ranking"/>
    <x v="26"/>
    <x v="26"/>
  </r>
  <r>
    <n v="131"/>
    <x v="26"/>
    <s v="Bondy"/>
    <s v="Flint"/>
    <s v="bflintls@bloglovin.com#mailto:bflintls@bloglovin.com#"/>
    <s v="702-505-0627"/>
    <s v="840 Portage Point"/>
    <x v="90"/>
    <x v="6"/>
    <n v="93111"/>
    <x v="33"/>
    <n v="3"/>
    <n v="684"/>
    <x v="1"/>
    <s v="RS"/>
    <n v="2052"/>
    <s v="Bondy Flint"/>
    <x v="26"/>
    <x v="26"/>
  </r>
  <r>
    <n v="132"/>
    <x v="26"/>
    <s v="Winona"/>
    <s v="Crewe"/>
    <s v="wcreweem@ycombinator.com#mailto:wcreweem@ycombinator.com#"/>
    <s v="907-327-2711"/>
    <s v="23 Sunfield Street"/>
    <x v="81"/>
    <x v="34"/>
    <n v="99522"/>
    <x v="42"/>
    <n v="5"/>
    <n v="24.99"/>
    <x v="0"/>
    <s v="EB"/>
    <n v="124.94999999999999"/>
    <s v="Winona Crewe"/>
    <x v="26"/>
    <x v="26"/>
  </r>
  <r>
    <n v="133"/>
    <x v="26"/>
    <s v="Frasquito"/>
    <s v="Honatsch"/>
    <s v="fhonatsch4p@epa.gov#mailto:fhonatsch4p@epa.gov#"/>
    <s v="860-967-3958"/>
    <s v="604 Gale Park"/>
    <x v="91"/>
    <x v="10"/>
    <n v="6145"/>
    <x v="61"/>
    <n v="1"/>
    <n v="8.99"/>
    <x v="6"/>
    <s v="BP"/>
    <n v="8.99"/>
    <s v="Frasquito Honatsch"/>
    <x v="26"/>
    <x v="26"/>
  </r>
  <r>
    <n v="134"/>
    <x v="26"/>
    <s v="Gladys"/>
    <s v="O'Donnell"/>
    <s v="godonnellal@freewebs.com#mailto:godonnellal@freewebs.com#"/>
    <s v="757-472-4442"/>
    <s v="38505 Fisk Street"/>
    <x v="92"/>
    <x v="8"/>
    <n v="23520"/>
    <x v="30"/>
    <n v="5"/>
    <n v="19.989999999999998"/>
    <x v="0"/>
    <s v="EB"/>
    <n v="99.949999999999989"/>
    <s v="Gladys O'Donnell"/>
    <x v="26"/>
    <x v="26"/>
  </r>
  <r>
    <n v="135"/>
    <x v="26"/>
    <s v="Derry"/>
    <s v="Game"/>
    <s v="dgamelz@cam.ac.uk#mailto:dgamelz@cam.ac.uk#"/>
    <s v="862-154-7445"/>
    <s v="911 Beilfuss Hill"/>
    <x v="58"/>
    <x v="33"/>
    <n v="7188"/>
    <x v="32"/>
    <n v="4"/>
    <n v="14.99"/>
    <x v="0"/>
    <s v="EB"/>
    <n v="59.96"/>
    <s v="Derry Game"/>
    <x v="26"/>
    <x v="26"/>
  </r>
  <r>
    <n v="136"/>
    <x v="26"/>
    <s v="Mattias"/>
    <s v="Merigon"/>
    <s v="mmerigonaz@go.com#mailto:mmerigonaz@go.com#"/>
    <s v="561-826-5930"/>
    <s v="43374 Bay Park"/>
    <x v="19"/>
    <x v="2"/>
    <n v="33436"/>
    <x v="62"/>
    <n v="5"/>
    <n v="17.5"/>
    <x v="0"/>
    <s v="EB"/>
    <n v="87.5"/>
    <s v="Mattias Merigon"/>
    <x v="26"/>
    <x v="26"/>
  </r>
  <r>
    <n v="137"/>
    <x v="27"/>
    <s v="Stan"/>
    <s v="Maro"/>
    <s v="smarojq@odnoklassniki.ru#mailto:smarojq@odnoklassniki.ru#"/>
    <s v="267-256-7311"/>
    <s v="9815 Sugar Alley"/>
    <x v="93"/>
    <x v="36"/>
    <n v="19104"/>
    <x v="36"/>
    <n v="3"/>
    <n v="49"/>
    <x v="2"/>
    <s v="TV"/>
    <n v="147"/>
    <s v="Stan Maro"/>
    <x v="27"/>
    <x v="27"/>
  </r>
  <r>
    <n v="138"/>
    <x v="27"/>
    <s v="Daryl"/>
    <s v="Wimbury"/>
    <s v="dwimburya7@nationalgeographic.com#mailto:dwimburya7@nationalgeographic.com#"/>
    <s v="860-145-2971"/>
    <s v="225 Ridge Oak Pass"/>
    <x v="91"/>
    <x v="10"/>
    <n v="6145"/>
    <x v="27"/>
    <n v="4"/>
    <n v="24.95"/>
    <x v="0"/>
    <s v="EB"/>
    <n v="99.8"/>
    <s v="Daryl Wimbury"/>
    <x v="27"/>
    <x v="27"/>
  </r>
  <r>
    <n v="139"/>
    <x v="27"/>
    <s v="Stan"/>
    <s v="Gehringer"/>
    <s v="sgehringer4s@auda.org.au#mailto:sgehringer4s@auda.org.au#"/>
    <s v="617-586-7398"/>
    <s v="62 Talisman Avenue"/>
    <x v="69"/>
    <x v="31"/>
    <n v="2208"/>
    <x v="30"/>
    <n v="3"/>
    <n v="19.989999999999998"/>
    <x v="0"/>
    <s v="EB"/>
    <n v="59.97"/>
    <s v="Stan Gehringer"/>
    <x v="27"/>
    <x v="27"/>
  </r>
  <r>
    <n v="140"/>
    <x v="28"/>
    <s v="Issy"/>
    <s v="Castro"/>
    <s v="icastroj8@trellian.com#mailto:icastroj8@trellian.com#"/>
    <s v="325-108-6097"/>
    <s v="31245 John Wall Street"/>
    <x v="94"/>
    <x v="1"/>
    <n v="76905"/>
    <x v="28"/>
    <n v="4"/>
    <n v="12"/>
    <x v="6"/>
    <s v="BP"/>
    <n v="48"/>
    <s v="Issy Castro"/>
    <x v="28"/>
    <x v="28"/>
  </r>
  <r>
    <n v="141"/>
    <x v="28"/>
    <s v="Doris"/>
    <s v="Friel"/>
    <s v="dfriel54@howstuffworks.com#mailto:dfriel54@howstuffworks.com#"/>
    <s v="952-794-5973"/>
    <s v="70935 Dakota Trail"/>
    <x v="95"/>
    <x v="29"/>
    <n v="55557"/>
    <x v="24"/>
    <n v="4"/>
    <n v="12.99"/>
    <x v="0"/>
    <s v="EB"/>
    <n v="51.96"/>
    <s v="Doris Friel"/>
    <x v="28"/>
    <x v="28"/>
  </r>
  <r>
    <n v="142"/>
    <x v="28"/>
    <s v="Gabie"/>
    <s v="Enoch"/>
    <s v="genochef@networkadvertising.org#mailto:genochef@networkadvertising.org#"/>
    <s v="813-179-7771"/>
    <s v="48 Crowley Drive"/>
    <x v="96"/>
    <x v="2"/>
    <n v="33543"/>
    <x v="19"/>
    <n v="5"/>
    <n v="49.95"/>
    <x v="2"/>
    <s v="TV"/>
    <n v="249.75"/>
    <s v="Gabie Enoch"/>
    <x v="28"/>
    <x v="28"/>
  </r>
  <r>
    <n v="143"/>
    <x v="29"/>
    <s v="Ravid"/>
    <s v="Scoines"/>
    <s v="rscoinesk6@blogspot.com#mailto:rscoinesk6@blogspot.com#"/>
    <s v="608-267-9606"/>
    <s v="773 Atwood Trail"/>
    <x v="97"/>
    <x v="11"/>
    <n v="53779"/>
    <x v="0"/>
    <n v="4"/>
    <n v="23.99"/>
    <x v="0"/>
    <s v="EB"/>
    <n v="95.96"/>
    <s v="Ravid Scoines"/>
    <x v="29"/>
    <x v="29"/>
  </r>
  <r>
    <n v="144"/>
    <x v="29"/>
    <s v="Lucky"/>
    <s v="Hollibone"/>
    <s v="lholliboneai@columbia.edu#mailto:lholliboneai@columbia.edu#"/>
    <s v="210-143-3816"/>
    <s v="39704 Kenwood Drive"/>
    <x v="61"/>
    <x v="1"/>
    <n v="78210"/>
    <x v="53"/>
    <n v="5"/>
    <n v="549"/>
    <x v="1"/>
    <s v="RS"/>
    <n v="2745"/>
    <s v="Lucky Hollibone"/>
    <x v="29"/>
    <x v="29"/>
  </r>
  <r>
    <n v="145"/>
    <x v="29"/>
    <s v="Hendrika"/>
    <s v="Tidman"/>
    <s v="htidmanmv@ucla.edu#mailto:htidmanmv@ucla.edu#"/>
    <s v="865-570-2574"/>
    <s v="79403 Park Meadow Lane"/>
    <x v="98"/>
    <x v="23"/>
    <n v="37924"/>
    <x v="55"/>
    <n v="4"/>
    <n v="119"/>
    <x v="3"/>
    <s v="DK"/>
    <n v="476"/>
    <s v="Hendrika Tidman"/>
    <x v="29"/>
    <x v="29"/>
  </r>
  <r>
    <n v="146"/>
    <x v="29"/>
    <s v="Rahel"/>
    <s v="Georgelin"/>
    <s v="rgeorgelin5v@istockphoto.com#mailto:rgeorgelin5v@istockphoto.com#"/>
    <s v="646-164-7966"/>
    <s v="780 Dovetail Circle"/>
    <x v="99"/>
    <x v="13"/>
    <n v="11215"/>
    <x v="11"/>
    <n v="3"/>
    <n v="12"/>
    <x v="6"/>
    <s v="BP"/>
    <n v="36"/>
    <s v="Rahel Georgelin"/>
    <x v="29"/>
    <x v="29"/>
  </r>
  <r>
    <n v="147"/>
    <x v="29"/>
    <s v="Raina"/>
    <s v="Ranyelld"/>
    <s v="rranyelld5n@msn.com#mailto:rranyelld5n@msn.com#"/>
    <s v="805-711-8128"/>
    <s v="83 Mayer Point"/>
    <x v="100"/>
    <x v="6"/>
    <n v="93034"/>
    <x v="53"/>
    <n v="3"/>
    <n v="549"/>
    <x v="1"/>
    <s v="RS"/>
    <n v="1647"/>
    <s v="Raina Ranyelld"/>
    <x v="29"/>
    <x v="29"/>
  </r>
  <r>
    <n v="148"/>
    <x v="30"/>
    <s v="Loutitia"/>
    <s v="Cota"/>
    <s v="lcotaeq@prweb.com#mailto:lcotaeq@prweb.com#"/>
    <s v="510-783-2470"/>
    <s v="62921 Farwell Point"/>
    <x v="20"/>
    <x v="6"/>
    <n v="94627"/>
    <x v="51"/>
    <n v="3"/>
    <n v="29.99"/>
    <x v="2"/>
    <s v="TV"/>
    <n v="89.97"/>
    <s v="Loutitia Cota"/>
    <x v="30"/>
    <x v="30"/>
  </r>
  <r>
    <n v="149"/>
    <x v="30"/>
    <s v="Legra"/>
    <s v="Domenget"/>
    <s v="ldomengetg1@nsw.gov.au#mailto:ldomengetg1@nsw.gov.au#"/>
    <s v="480-148-1281"/>
    <s v="51 Loftsgordon Drive"/>
    <x v="101"/>
    <x v="37"/>
    <n v="85271"/>
    <x v="35"/>
    <n v="4"/>
    <n v="167"/>
    <x v="3"/>
    <s v="DK"/>
    <n v="668"/>
    <s v="Legra Domenget"/>
    <x v="30"/>
    <x v="30"/>
  </r>
  <r>
    <n v="150"/>
    <x v="30"/>
    <s v="Elwin"/>
    <s v="Yakobovicz"/>
    <s v="eyakoboviczn6@fc2.com#mailto:eyakoboviczn6@fc2.com#"/>
    <s v="608-958-8759"/>
    <s v="291 Sachs Street"/>
    <x v="97"/>
    <x v="11"/>
    <n v="53710"/>
    <x v="47"/>
    <n v="2"/>
    <n v="450"/>
    <x v="5"/>
    <s v="DS"/>
    <n v="900"/>
    <s v="Elwin Yakobovicz"/>
    <x v="30"/>
    <x v="30"/>
  </r>
  <r>
    <n v="151"/>
    <x v="30"/>
    <s v="Darryl"/>
    <s v="Vassar"/>
    <s v="dvassarph@ovh.net#mailto:dvassarph@ovh.net#"/>
    <s v="775-324-9972"/>
    <s v="72138 Mosinee Hill"/>
    <x v="80"/>
    <x v="16"/>
    <n v="89706"/>
    <x v="63"/>
    <n v="3"/>
    <n v="36.99"/>
    <x v="2"/>
    <s v="TV"/>
    <n v="110.97"/>
    <s v="Darryl Vassar"/>
    <x v="30"/>
    <x v="30"/>
  </r>
  <r>
    <n v="152"/>
    <x v="30"/>
    <s v="Jeniffer"/>
    <s v="Bernaert"/>
    <s v="jbernaertqo@microsoft.com#mailto:jbernaertqo@microsoft.com#"/>
    <s v="419-166-9761"/>
    <s v="3719 Melrose Circle"/>
    <x v="102"/>
    <x v="18"/>
    <n v="43605"/>
    <x v="27"/>
    <n v="4"/>
    <n v="24.95"/>
    <x v="0"/>
    <s v="EB"/>
    <n v="99.8"/>
    <s v="Jeniffer Bernaert"/>
    <x v="30"/>
    <x v="30"/>
  </r>
  <r>
    <n v="153"/>
    <x v="30"/>
    <s v="Carney"/>
    <s v="Shenton"/>
    <s v="cshentonl8@java.com#mailto:cshentonl8@java.com#"/>
    <s v="706-993-5069"/>
    <s v="86935 Oriole Terrace"/>
    <x v="103"/>
    <x v="14"/>
    <n v="30130"/>
    <x v="29"/>
    <n v="2"/>
    <n v="189"/>
    <x v="4"/>
    <s v="RK"/>
    <n v="378"/>
    <s v="Carney Shenton"/>
    <x v="30"/>
    <x v="30"/>
  </r>
  <r>
    <n v="154"/>
    <x v="31"/>
    <s v="Godfry"/>
    <s v="Macenzy"/>
    <s v="gmacenzy8g@constantcontact.com#mailto:gmacenzy8g@constantcontact.com#"/>
    <s v="217-620-3248"/>
    <s v="61 Luster Avenue"/>
    <x v="40"/>
    <x v="12"/>
    <n v="62711"/>
    <x v="19"/>
    <n v="1"/>
    <n v="49.95"/>
    <x v="2"/>
    <s v="TV"/>
    <n v="49.95"/>
    <s v="Godfry Macenzy"/>
    <x v="31"/>
    <x v="31"/>
  </r>
  <r>
    <n v="155"/>
    <x v="31"/>
    <s v="Benji"/>
    <s v="Minkin"/>
    <s v="bminkinan@mtv.com#mailto:bminkinan@mtv.com#"/>
    <s v="907-154-4319"/>
    <s v="8389 Superior Park"/>
    <x v="104"/>
    <x v="34"/>
    <n v="99790"/>
    <x v="57"/>
    <n v="5"/>
    <n v="34.99"/>
    <x v="2"/>
    <s v="TV"/>
    <n v="174.95000000000002"/>
    <s v="Benji Minkin"/>
    <x v="31"/>
    <x v="31"/>
  </r>
  <r>
    <n v="156"/>
    <x v="31"/>
    <s v="Marlin"/>
    <s v="Haskins"/>
    <s v="mhaskins5@ibm.com#mailto:mhaskins5@ibm.com#"/>
    <s v="775-601-7252"/>
    <s v="92801 Oak Valley Plaza"/>
    <x v="27"/>
    <x v="16"/>
    <n v="89550"/>
    <x v="16"/>
    <n v="3"/>
    <n v="179"/>
    <x v="3"/>
    <s v="DK"/>
    <n v="537"/>
    <s v="Marlin Haskins"/>
    <x v="31"/>
    <x v="31"/>
  </r>
  <r>
    <n v="157"/>
    <x v="31"/>
    <s v="Carie"/>
    <s v="Lowth"/>
    <s v="clowth9p@rakuten.co.jp#mailto:clowth9p@rakuten.co.jp#"/>
    <s v="646-838-7389"/>
    <s v="4438 Spaight Pass"/>
    <x v="105"/>
    <x v="13"/>
    <n v="10060"/>
    <x v="62"/>
    <n v="4"/>
    <n v="17.5"/>
    <x v="0"/>
    <s v="EB"/>
    <n v="70"/>
    <s v="Carie Lowth"/>
    <x v="31"/>
    <x v="31"/>
  </r>
  <r>
    <n v="158"/>
    <x v="32"/>
    <s v="Alec"/>
    <s v="Christol"/>
    <s v="achristolqa@networksolutions.com#mailto:achristolqa@networksolutions.com#"/>
    <s v="843-539-4800"/>
    <s v="170 Moulton Lane"/>
    <x v="57"/>
    <x v="38"/>
    <n v="29424"/>
    <x v="64"/>
    <n v="5"/>
    <n v="8.99"/>
    <x v="6"/>
    <s v="BP"/>
    <n v="44.95"/>
    <s v="Alec Christol"/>
    <x v="32"/>
    <x v="32"/>
  </r>
  <r>
    <n v="159"/>
    <x v="32"/>
    <s v="Farah"/>
    <s v="Brignall"/>
    <s v="fbrignalll3@google.com.au#mailto:fbrignalll3@google.com.au#"/>
    <s v="915-315-4770"/>
    <s v="79855 Sommers Junction"/>
    <x v="37"/>
    <x v="1"/>
    <n v="79945"/>
    <x v="64"/>
    <n v="5"/>
    <n v="8.99"/>
    <x v="6"/>
    <s v="BP"/>
    <n v="44.95"/>
    <s v="Farah Brignall"/>
    <x v="32"/>
    <x v="32"/>
  </r>
  <r>
    <n v="160"/>
    <x v="32"/>
    <s v="Ginger"/>
    <s v="Daspar"/>
    <s v="gdaspark4@unesco.org#mailto:gdaspark4@unesco.org#"/>
    <s v="205-171-0996"/>
    <s v="82475 Lindbergh Place"/>
    <x v="5"/>
    <x v="5"/>
    <n v="35279"/>
    <x v="37"/>
    <n v="4"/>
    <n v="11.99"/>
    <x v="6"/>
    <s v="BP"/>
    <n v="47.96"/>
    <s v="Ginger Daspar"/>
    <x v="32"/>
    <x v="32"/>
  </r>
  <r>
    <n v="161"/>
    <x v="32"/>
    <s v="Ellie"/>
    <s v="Worley"/>
    <s v="eworleyef@imdb.com#mailto:eworleyef@imdb.com#"/>
    <s v="614-765-2730"/>
    <s v="613 Ludington Drive"/>
    <x v="29"/>
    <x v="18"/>
    <n v="43284"/>
    <x v="40"/>
    <n v="2"/>
    <n v="7.99"/>
    <x v="6"/>
    <s v="BP"/>
    <n v="15.98"/>
    <s v="Ellie Worley"/>
    <x v="32"/>
    <x v="32"/>
  </r>
  <r>
    <n v="162"/>
    <x v="32"/>
    <s v="Chaddy"/>
    <s v="Droghan"/>
    <s v="cdroghanpg@over-blog.com#mailto:cdroghanpg@over-blog.com#"/>
    <s v="253-309-2302"/>
    <s v="9803 Di Loreto Trail"/>
    <x v="106"/>
    <x v="27"/>
    <n v="98481"/>
    <x v="20"/>
    <n v="5"/>
    <n v="20.95"/>
    <x v="0"/>
    <s v="EB"/>
    <n v="104.75"/>
    <s v="Chaddy Droghan"/>
    <x v="32"/>
    <x v="32"/>
  </r>
  <r>
    <n v="163"/>
    <x v="32"/>
    <s v="Cello"/>
    <s v="Gillion"/>
    <s v="cgillionm7@cdc.gov#mailto:cgillionm7@cdc.gov#"/>
    <s v="713-235-8878"/>
    <s v="9565 3rd Parkway"/>
    <x v="6"/>
    <x v="1"/>
    <n v="77255"/>
    <x v="53"/>
    <n v="2"/>
    <n v="549"/>
    <x v="1"/>
    <s v="RS"/>
    <n v="1098"/>
    <s v="Cello Gillion"/>
    <x v="32"/>
    <x v="32"/>
  </r>
  <r>
    <n v="164"/>
    <x v="33"/>
    <s v="Bobby"/>
    <s v="Froom"/>
    <s v="bfroomq@acquirethisname.com#mailto:bfroomq@acquirethisname.com#"/>
    <s v="801-348-7036"/>
    <s v="69 Warrior Way"/>
    <x v="51"/>
    <x v="22"/>
    <n v="84140"/>
    <x v="0"/>
    <n v="3"/>
    <n v="23.99"/>
    <x v="0"/>
    <s v="EB"/>
    <n v="71.97"/>
    <s v="Bobby Froom"/>
    <x v="33"/>
    <x v="33"/>
  </r>
  <r>
    <n v="165"/>
    <x v="33"/>
    <s v="Lawrence"/>
    <s v="Ilyin"/>
    <s v="lilyin9s@discovery.com#mailto:lilyin9s@discovery.com#"/>
    <s v="719-695-4587"/>
    <s v="678 Weeping Birch Avenue"/>
    <x v="107"/>
    <x v="21"/>
    <n v="80995"/>
    <x v="26"/>
    <n v="3"/>
    <n v="23.99"/>
    <x v="0"/>
    <s v="EB"/>
    <n v="71.97"/>
    <s v="Lawrence Ilyin"/>
    <x v="33"/>
    <x v="33"/>
  </r>
  <r>
    <n v="166"/>
    <x v="33"/>
    <s v="Gale"/>
    <s v="Gallen"/>
    <s v="ggallene1@moonfruit.com#mailto:ggallene1@moonfruit.com#"/>
    <s v="830-241-0916"/>
    <s v="672 Thierer Trail"/>
    <x v="61"/>
    <x v="1"/>
    <n v="78255"/>
    <x v="41"/>
    <n v="2"/>
    <n v="58.95"/>
    <x v="3"/>
    <s v="DK"/>
    <n v="117.9"/>
    <s v="Gale Gallen"/>
    <x v="33"/>
    <x v="33"/>
  </r>
  <r>
    <n v="167"/>
    <x v="33"/>
    <s v="Elroy"/>
    <s v="Anfonsi"/>
    <s v="eanfonsipu@wunderground.com#mailto:eanfonsipu@wunderground.com#"/>
    <s v="321-859-8946"/>
    <s v="9092 Maple Alley"/>
    <x v="108"/>
    <x v="2"/>
    <n v="32825"/>
    <x v="31"/>
    <n v="5"/>
    <n v="599"/>
    <x v="1"/>
    <s v="RS"/>
    <n v="2995"/>
    <s v="Elroy Anfonsi"/>
    <x v="33"/>
    <x v="33"/>
  </r>
  <r>
    <n v="168"/>
    <x v="34"/>
    <s v="Aldin"/>
    <s v="Gowdridge"/>
    <s v="agowdridgecl@odnoklassniki.ru#mailto:agowdridgecl@odnoklassniki.ru#"/>
    <s v="309-978-0071"/>
    <s v="5518 Melrose Park"/>
    <x v="109"/>
    <x v="12"/>
    <n v="61709"/>
    <x v="53"/>
    <n v="4"/>
    <n v="549"/>
    <x v="1"/>
    <s v="RS"/>
    <n v="2196"/>
    <s v="Aldin Gowdridge"/>
    <x v="34"/>
    <x v="34"/>
  </r>
  <r>
    <n v="169"/>
    <x v="34"/>
    <s v="Bobbie"/>
    <s v="Tomczynski"/>
    <s v="btomczynskinw@amazon.de#mailto:btomczynskinw@amazon.de#"/>
    <s v="612-125-7652"/>
    <s v="42298 Knutson Center"/>
    <x v="110"/>
    <x v="29"/>
    <n v="55480"/>
    <x v="45"/>
    <n v="6"/>
    <n v="189"/>
    <x v="4"/>
    <s v="RK"/>
    <n v="1134"/>
    <s v="Bobbie Tomczynski"/>
    <x v="34"/>
    <x v="34"/>
  </r>
  <r>
    <n v="170"/>
    <x v="34"/>
    <s v="Ivor"/>
    <s v="McShirrie"/>
    <s v="imcshirrie2f@squidoo.com#mailto:imcshirrie2f@squidoo.com#"/>
    <s v="501-544-7221"/>
    <s v="53 Iowa Street"/>
    <x v="111"/>
    <x v="39"/>
    <n v="71914"/>
    <x v="10"/>
    <n v="5"/>
    <n v="15.5"/>
    <x v="0"/>
    <s v="EB"/>
    <n v="77.5"/>
    <s v="Ivor McShirrie"/>
    <x v="34"/>
    <x v="34"/>
  </r>
  <r>
    <n v="171"/>
    <x v="34"/>
    <s v="Ingamar"/>
    <s v="Johanning"/>
    <s v="ijohanningrq@t-online.de#mailto:ijohanningrq@t-online.de#"/>
    <s v="816-977-9115"/>
    <s v="71 Onsgard Way"/>
    <x v="112"/>
    <x v="19"/>
    <n v="66112"/>
    <x v="43"/>
    <n v="3"/>
    <n v="10.99"/>
    <x v="6"/>
    <s v="BP"/>
    <n v="32.97"/>
    <s v="Ingamar Johanning"/>
    <x v="34"/>
    <x v="34"/>
  </r>
  <r>
    <n v="172"/>
    <x v="34"/>
    <s v="Greer"/>
    <s v="Bednell"/>
    <s v="gbednellqw@examiner.com#mailto:gbednellqw@examiner.com#"/>
    <s v="330-313-9477"/>
    <s v="48425 Northview Trail"/>
    <x v="113"/>
    <x v="18"/>
    <n v="44329"/>
    <x v="34"/>
    <n v="3"/>
    <n v="28.99"/>
    <x v="2"/>
    <s v="TV"/>
    <n v="86.97"/>
    <s v="Greer Bednell"/>
    <x v="34"/>
    <x v="34"/>
  </r>
  <r>
    <n v="173"/>
    <x v="35"/>
    <s v="Dionne"/>
    <s v="Armytage"/>
    <s v="darmytagehc@mediafire.com#mailto:darmytagehc@mediafire.com#"/>
    <s v="909-648-9952"/>
    <s v="637 Maple Plaza"/>
    <x v="70"/>
    <x v="6"/>
    <n v="92505"/>
    <x v="52"/>
    <n v="3"/>
    <n v="24.95"/>
    <x v="0"/>
    <s v="EB"/>
    <n v="74.849999999999994"/>
    <s v="Dionne Armytage"/>
    <x v="35"/>
    <x v="35"/>
  </r>
  <r>
    <n v="174"/>
    <x v="35"/>
    <s v="Theodore"/>
    <s v="Housecroft"/>
    <s v="thousecroftfp@taobao.com#mailto:thousecroftfp@taobao.com#"/>
    <s v="513-612-1473"/>
    <s v="8816 Tennyson Pass"/>
    <x v="76"/>
    <x v="18"/>
    <n v="45213"/>
    <x v="65"/>
    <n v="2"/>
    <n v="89"/>
    <x v="3"/>
    <s v="DK"/>
    <n v="178"/>
    <s v="Theodore Housecroft"/>
    <x v="35"/>
    <x v="35"/>
  </r>
  <r>
    <n v="175"/>
    <x v="35"/>
    <s v="Carole"/>
    <s v="Halliburton"/>
    <s v="challiburtonjx@wordpress.com#mailto:challiburtonjx@wordpress.com#"/>
    <s v="907-659-9515"/>
    <s v="452 Bowman Place"/>
    <x v="81"/>
    <x v="34"/>
    <n v="99517"/>
    <x v="12"/>
    <n v="5"/>
    <n v="214"/>
    <x v="4"/>
    <s v="RK"/>
    <n v="1070"/>
    <s v="Carole Halliburton"/>
    <x v="35"/>
    <x v="35"/>
  </r>
  <r>
    <n v="176"/>
    <x v="35"/>
    <s v="Westbrooke"/>
    <s v="Conybear"/>
    <s v="wconybearoy@webnode.com#mailto:wconybearoy@webnode.com#"/>
    <s v="512-787-3932"/>
    <s v="49359 Onsgard Circle"/>
    <x v="114"/>
    <x v="1"/>
    <n v="78759"/>
    <x v="41"/>
    <n v="3"/>
    <n v="58.95"/>
    <x v="3"/>
    <s v="DK"/>
    <n v="176.85000000000002"/>
    <s v="Westbrooke Conybear"/>
    <x v="35"/>
    <x v="35"/>
  </r>
  <r>
    <n v="177"/>
    <x v="35"/>
    <s v="Oralle"/>
    <s v="Zoellner"/>
    <s v="ozoellner21@mediafire.com#mailto:ozoellner21@mediafire.com#"/>
    <s v="309-521-4580"/>
    <s v="60 Pennsylvania Street"/>
    <x v="115"/>
    <x v="12"/>
    <n v="61651"/>
    <x v="50"/>
    <n v="2"/>
    <n v="29.99"/>
    <x v="2"/>
    <s v="TV"/>
    <n v="59.98"/>
    <s v="Oralle Zoellner"/>
    <x v="35"/>
    <x v="35"/>
  </r>
  <r>
    <n v="178"/>
    <x v="36"/>
    <s v="Lynnet"/>
    <s v="Jolley"/>
    <s v="ljolleyiw@google.de#mailto:ljolleyiw@google.de#"/>
    <s v="305-929-3892"/>
    <s v="18727 Elgar Place"/>
    <x v="30"/>
    <x v="2"/>
    <n v="33175"/>
    <x v="35"/>
    <n v="3"/>
    <n v="167"/>
    <x v="3"/>
    <s v="DK"/>
    <n v="501"/>
    <s v="Lynnet Jolley"/>
    <x v="36"/>
    <x v="36"/>
  </r>
  <r>
    <n v="179"/>
    <x v="36"/>
    <s v="Norrie"/>
    <s v="Acheson"/>
    <s v="nachesonjd@sbwire.com#mailto:nachesonjd@sbwire.com#"/>
    <s v="651-758-7040"/>
    <s v="24 Muir Center"/>
    <x v="110"/>
    <x v="29"/>
    <n v="55407"/>
    <x v="38"/>
    <n v="3"/>
    <n v="14.99"/>
    <x v="0"/>
    <s v="EB"/>
    <n v="44.97"/>
    <s v="Norrie Acheson"/>
    <x v="36"/>
    <x v="36"/>
  </r>
  <r>
    <n v="180"/>
    <x v="36"/>
    <s v="Dalenna"/>
    <s v="Oliver-Paull"/>
    <s v="doliverpaullmb@vinaora.com#mailto:doliverpaullmb@vinaora.com#"/>
    <s v="260-830-9859"/>
    <s v="78 Park Meadow Avenue"/>
    <x v="116"/>
    <x v="30"/>
    <n v="46896"/>
    <x v="66"/>
    <n v="4"/>
    <n v="4.99"/>
    <x v="6"/>
    <s v="BP"/>
    <n v="19.96"/>
    <s v="Dalenna Oliver-Paull"/>
    <x v="36"/>
    <x v="36"/>
  </r>
  <r>
    <n v="181"/>
    <x v="36"/>
    <s v="Adolf"/>
    <s v="Kitchenham"/>
    <s v="akitchenhamga@tripadvisor.com#mailto:akitchenhamga@tripadvisor.com#"/>
    <s v="313-721-5011"/>
    <s v="27 Myrtle Crossing"/>
    <x v="117"/>
    <x v="40"/>
    <n v="48275"/>
    <x v="16"/>
    <n v="3"/>
    <n v="179"/>
    <x v="3"/>
    <s v="DK"/>
    <n v="537"/>
    <s v="Adolf Kitchenham"/>
    <x v="36"/>
    <x v="36"/>
  </r>
  <r>
    <n v="182"/>
    <x v="36"/>
    <s v="Chickie"/>
    <s v="Pickover"/>
    <s v="cpickover2l@apache.org#mailto:cpickover2l@apache.org#"/>
    <s v="760-123-9021"/>
    <s v="957 Florence Junction"/>
    <x v="118"/>
    <x v="6"/>
    <n v="92648"/>
    <x v="37"/>
    <n v="3"/>
    <n v="11.99"/>
    <x v="6"/>
    <s v="BP"/>
    <n v="35.97"/>
    <s v="Chickie Pickover"/>
    <x v="36"/>
    <x v="36"/>
  </r>
  <r>
    <n v="183"/>
    <x v="37"/>
    <s v="Zonda"/>
    <s v="Poolman"/>
    <s v="zpoolmaniz@linkedin.com#mailto:zpoolmaniz@linkedin.com#"/>
    <s v="701-504-0789"/>
    <s v="125 Ryan Avenue"/>
    <x v="119"/>
    <x v="41"/>
    <n v="58122"/>
    <x v="42"/>
    <n v="4"/>
    <n v="24.99"/>
    <x v="0"/>
    <s v="EB"/>
    <n v="99.96"/>
    <s v="Zonda Poolman"/>
    <x v="37"/>
    <x v="37"/>
  </r>
  <r>
    <n v="184"/>
    <x v="37"/>
    <s v="Lewie"/>
    <s v="Roback"/>
    <s v="lrobacknn@newyorker.com#mailto:lrobacknn@newyorker.com#"/>
    <s v="608-222-2920"/>
    <s v="458 Vernon Place"/>
    <x v="97"/>
    <x v="11"/>
    <n v="53710"/>
    <x v="24"/>
    <n v="4"/>
    <n v="12.99"/>
    <x v="0"/>
    <s v="EB"/>
    <n v="51.96"/>
    <s v="Lewie Roback"/>
    <x v="37"/>
    <x v="37"/>
  </r>
  <r>
    <n v="185"/>
    <x v="37"/>
    <s v="Heddi"/>
    <s v="Wissby"/>
    <s v="hwissbypy@msu.edu#mailto:hwissbypy@msu.edu#"/>
    <s v="312-802-9067"/>
    <s v="9702 Redwing Place"/>
    <x v="47"/>
    <x v="12"/>
    <n v="60657"/>
    <x v="61"/>
    <n v="4"/>
    <n v="8.99"/>
    <x v="6"/>
    <s v="BP"/>
    <n v="35.96"/>
    <s v="Heddi Wissby"/>
    <x v="37"/>
    <x v="37"/>
  </r>
  <r>
    <n v="186"/>
    <x v="37"/>
    <s v="Clemmy"/>
    <s v="Scarr"/>
    <s v="cscarr9m@yahoo.com#mailto:cscarr9m@yahoo.com#"/>
    <s v="334-639-4266"/>
    <s v="6238 Oak Terrace"/>
    <x v="86"/>
    <x v="5"/>
    <n v="36177"/>
    <x v="38"/>
    <n v="2"/>
    <n v="14.99"/>
    <x v="0"/>
    <s v="EB"/>
    <n v="29.98"/>
    <s v="Clemmy Scarr"/>
    <x v="37"/>
    <x v="37"/>
  </r>
  <r>
    <n v="187"/>
    <x v="37"/>
    <s v="Carlynn"/>
    <s v="Kobierzycki"/>
    <s v="ckobierzyckipr@sogou.com#mailto:ckobierzyckipr@sogou.com#"/>
    <s v="404-198-9829"/>
    <s v="4226 Banding Parkway"/>
    <x v="22"/>
    <x v="14"/>
    <n v="30358"/>
    <x v="42"/>
    <n v="1"/>
    <n v="24.99"/>
    <x v="0"/>
    <s v="EB"/>
    <n v="24.99"/>
    <s v="Carlynn Kobierzycki"/>
    <x v="37"/>
    <x v="37"/>
  </r>
  <r>
    <n v="188"/>
    <x v="37"/>
    <s v="Werner"/>
    <s v="Spark"/>
    <s v="wspark10@mashable.com#mailto:wspark10@mashable.com#"/>
    <s v="703-179-7835"/>
    <s v="38236 Spohn Street"/>
    <x v="120"/>
    <x v="8"/>
    <n v="20195"/>
    <x v="39"/>
    <n v="5"/>
    <n v="499"/>
    <x v="5"/>
    <s v="DS"/>
    <n v="2495"/>
    <s v="Werner Spark"/>
    <x v="37"/>
    <x v="37"/>
  </r>
  <r>
    <n v="189"/>
    <x v="38"/>
    <s v="Tobe"/>
    <s v="Sailor"/>
    <s v="tsailoro4@barnesandnoble.com#mailto:tsailoro4@barnesandnoble.com#"/>
    <s v="702-589-2999"/>
    <s v="19 Barby Court"/>
    <x v="121"/>
    <x v="16"/>
    <n v="89155"/>
    <x v="56"/>
    <n v="5"/>
    <n v="27.5"/>
    <x v="2"/>
    <s v="TV"/>
    <n v="137.5"/>
    <s v="Tobe Sailor"/>
    <x v="38"/>
    <x v="38"/>
  </r>
  <r>
    <n v="190"/>
    <x v="38"/>
    <s v="Robbert"/>
    <s v="Jachtym"/>
    <s v="rjachtym3c@usda.gov#mailto:rjachtym3c@usda.gov#"/>
    <s v="617-738-2147"/>
    <s v="9993 Straubel Lane"/>
    <x v="69"/>
    <x v="31"/>
    <n v="2109"/>
    <x v="38"/>
    <n v="6"/>
    <n v="14.99"/>
    <x v="0"/>
    <s v="EB"/>
    <n v="89.94"/>
    <s v="Robbert Jachtym"/>
    <x v="38"/>
    <x v="38"/>
  </r>
  <r>
    <n v="191"/>
    <x v="38"/>
    <s v="Ellsworth"/>
    <s v="Cowthart"/>
    <s v="ecowthart1h@scientificamerican.com#mailto:ecowthart1h@scientificamerican.com#"/>
    <s v="952-881-0228"/>
    <s v="263 Hintze Alley"/>
    <x v="67"/>
    <x v="29"/>
    <n v="55123"/>
    <x v="46"/>
    <n v="4"/>
    <n v="129.94999999999999"/>
    <x v="3"/>
    <s v="DK"/>
    <n v="519.79999999999995"/>
    <s v="Ellsworth Cowthart"/>
    <x v="38"/>
    <x v="38"/>
  </r>
  <r>
    <n v="192"/>
    <x v="38"/>
    <s v="Doralyn"/>
    <s v="Candey"/>
    <s v="dcandey3b@cocolog-nifty.com#mailto:dcandey3b@cocolog-nifty.com#"/>
    <s v="303-596-0127"/>
    <s v="3698 Walton Avenue"/>
    <x v="43"/>
    <x v="21"/>
    <n v="80235"/>
    <x v="56"/>
    <n v="2"/>
    <n v="27.5"/>
    <x v="2"/>
    <s v="TV"/>
    <n v="55"/>
    <s v="Doralyn Candey"/>
    <x v="38"/>
    <x v="38"/>
  </r>
  <r>
    <n v="193"/>
    <x v="38"/>
    <s v="Don"/>
    <s v="Huddart"/>
    <s v="dhuddartht@networksolutions.com#mailto:dhuddartht@networksolutions.com#"/>
    <s v="786-621-3570"/>
    <s v="59 Carey Parkway"/>
    <x v="30"/>
    <x v="2"/>
    <n v="33233"/>
    <x v="8"/>
    <n v="3"/>
    <n v="250"/>
    <x v="5"/>
    <s v="DS"/>
    <n v="750"/>
    <s v="Don Huddart"/>
    <x v="38"/>
    <x v="38"/>
  </r>
  <r>
    <n v="194"/>
    <x v="38"/>
    <s v="Toiboid"/>
    <s v="Cowper"/>
    <s v="tcowper25@netlog.com#mailto:tcowper25@netlog.com#"/>
    <s v="682-326-7927"/>
    <s v="9211 Hayes Crossing"/>
    <x v="122"/>
    <x v="1"/>
    <n v="76178"/>
    <x v="1"/>
    <n v="4"/>
    <n v="883"/>
    <x v="1"/>
    <s v="RS"/>
    <n v="3532"/>
    <s v="Toiboid Cowper"/>
    <x v="38"/>
    <x v="38"/>
  </r>
  <r>
    <n v="195"/>
    <x v="39"/>
    <s v="Ellsworth"/>
    <s v="Cowthart"/>
    <s v="ecowthart1h@scientificamerican.com#mailto:ecowthart1h@scientificamerican.com#"/>
    <s v="952-881-0228"/>
    <s v="263 Hintze Alley"/>
    <x v="67"/>
    <x v="29"/>
    <n v="55123"/>
    <x v="32"/>
    <n v="3"/>
    <n v="14.99"/>
    <x v="0"/>
    <s v="EB"/>
    <n v="44.97"/>
    <s v="Ellsworth Cowthart"/>
    <x v="39"/>
    <x v="39"/>
  </r>
  <r>
    <n v="196"/>
    <x v="39"/>
    <s v="Bern"/>
    <s v="Hrishanok"/>
    <s v="bhrishanokd2@archive.org#mailto:bhrishanokd2@archive.org#"/>
    <s v="626-269-0421"/>
    <s v="996 Victoria Drive"/>
    <x v="123"/>
    <x v="6"/>
    <n v="91186"/>
    <x v="28"/>
    <n v="3"/>
    <n v="12"/>
    <x v="6"/>
    <s v="BP"/>
    <n v="36"/>
    <s v="Bern Hrishanok"/>
    <x v="39"/>
    <x v="39"/>
  </r>
  <r>
    <n v="197"/>
    <x v="39"/>
    <s v="Evangeline"/>
    <s v="Bartolozzi"/>
    <s v="ebartolozzigq@time.com#mailto:ebartolozzigq@time.com#"/>
    <s v="818-625-6637"/>
    <s v="1933 Hauk Alley"/>
    <x v="44"/>
    <x v="6"/>
    <n v="91210"/>
    <x v="48"/>
    <n v="4"/>
    <n v="699"/>
    <x v="1"/>
    <s v="RS"/>
    <n v="2796"/>
    <s v="Evangeline Bartolozzi"/>
    <x v="39"/>
    <x v="39"/>
  </r>
  <r>
    <n v="198"/>
    <x v="39"/>
    <s v="Bunni"/>
    <s v="Lapthorn"/>
    <s v="blapthorne1@spotify.com#mailto:blapthorne1@spotify.com#"/>
    <s v="918-246-2505"/>
    <s v="14904 Ramsey Crossing"/>
    <x v="46"/>
    <x v="15"/>
    <n v="74156"/>
    <x v="28"/>
    <n v="3"/>
    <n v="12"/>
    <x v="6"/>
    <s v="BP"/>
    <n v="36"/>
    <s v="Bunni Lapthorn"/>
    <x v="39"/>
    <x v="39"/>
  </r>
  <r>
    <n v="199"/>
    <x v="39"/>
    <s v="Agata"/>
    <s v="Scawton"/>
    <s v="ascawtonqi@meetup.com#mailto:ascawtonqi@meetup.com#"/>
    <s v="325-948-7869"/>
    <s v="9058 David Circle"/>
    <x v="124"/>
    <x v="1"/>
    <n v="79605"/>
    <x v="30"/>
    <n v="2"/>
    <n v="19.989999999999998"/>
    <x v="0"/>
    <s v="EB"/>
    <n v="39.979999999999997"/>
    <s v="Agata Scawton"/>
    <x v="39"/>
    <x v="39"/>
  </r>
  <r>
    <n v="200"/>
    <x v="39"/>
    <s v="Lanni"/>
    <s v="D'Ambrogi"/>
    <s v="ldambrogiij@merriam-webster.com#mailto:ldambrogiij@merriam-webster.com#"/>
    <s v="573-262-2713"/>
    <s v="306 Loftsgordon Park"/>
    <x v="125"/>
    <x v="35"/>
    <n v="65211"/>
    <x v="41"/>
    <n v="6"/>
    <n v="58.95"/>
    <x v="3"/>
    <s v="DK"/>
    <n v="353.70000000000005"/>
    <s v="Lanni D'Ambrogi"/>
    <x v="39"/>
    <x v="39"/>
  </r>
  <r>
    <n v="201"/>
    <x v="39"/>
    <s v="Velvet"/>
    <s v="Blackwood"/>
    <s v="vblackwoodmf@tinyurl.com#mailto:vblackwoodmf@tinyurl.com#"/>
    <s v="678-143-6599"/>
    <s v="26396 Warrior Street"/>
    <x v="22"/>
    <x v="14"/>
    <n v="30323"/>
    <x v="29"/>
    <n v="3"/>
    <n v="189"/>
    <x v="4"/>
    <s v="RK"/>
    <n v="567"/>
    <s v="Velvet Blackwood"/>
    <x v="39"/>
    <x v="39"/>
  </r>
  <r>
    <n v="202"/>
    <x v="40"/>
    <s v="Archibaldo"/>
    <s v="Olekhov"/>
    <s v="aolekhovn7@webmd.com#mailto:aolekhovn7@webmd.com#"/>
    <s v="801-517-1671"/>
    <s v="65938 Twin Pines Parkway"/>
    <x v="51"/>
    <x v="22"/>
    <n v="84120"/>
    <x v="46"/>
    <n v="1"/>
    <n v="129.94999999999999"/>
    <x v="3"/>
    <s v="DK"/>
    <n v="129.94999999999999"/>
    <s v="Archibaldo Olekhov"/>
    <x v="40"/>
    <x v="40"/>
  </r>
  <r>
    <n v="203"/>
    <x v="40"/>
    <s v="Timmy"/>
    <s v="Toulch"/>
    <s v="ttoulchi5@ehow.com#mailto:ttoulchi5@ehow.com#"/>
    <s v="602-174-5282"/>
    <s v="1237 Leroy Avenue"/>
    <x v="126"/>
    <x v="37"/>
    <n v="85030"/>
    <x v="19"/>
    <n v="2"/>
    <n v="49.95"/>
    <x v="2"/>
    <s v="TV"/>
    <n v="99.9"/>
    <s v="Timmy Toulch"/>
    <x v="40"/>
    <x v="40"/>
  </r>
  <r>
    <n v="204"/>
    <x v="40"/>
    <s v="Eldridge"/>
    <s v="Winman"/>
    <s v="ewinman95@twitter.com#mailto:ewinman95@twitter.com#"/>
    <s v="702-629-4987"/>
    <s v="34012 Elmside Junction"/>
    <x v="121"/>
    <x v="16"/>
    <n v="89145"/>
    <x v="32"/>
    <n v="3"/>
    <n v="14.99"/>
    <x v="0"/>
    <s v="EB"/>
    <n v="44.97"/>
    <s v="Eldridge Winman"/>
    <x v="40"/>
    <x v="40"/>
  </r>
  <r>
    <n v="205"/>
    <x v="40"/>
    <s v="Jany"/>
    <s v="Halliday"/>
    <s v="jhallidayrl@dell.com#mailto:jhallidayrl@dell.com#"/>
    <s v="503-659-9951"/>
    <s v="87 Village Center"/>
    <x v="127"/>
    <x v="42"/>
    <n v="97206"/>
    <x v="29"/>
    <n v="3"/>
    <n v="189"/>
    <x v="4"/>
    <s v="RK"/>
    <n v="567"/>
    <s v="Jany Halliday"/>
    <x v="40"/>
    <x v="40"/>
  </r>
  <r>
    <n v="206"/>
    <x v="41"/>
    <s v="Brian"/>
    <s v="Crowther"/>
    <s v="bcrowthergs@cyberchimps.com#mailto:bcrowthergs@cyberchimps.com#"/>
    <s v="520-686-5167"/>
    <s v="59451 Onsgard Hill"/>
    <x v="128"/>
    <x v="37"/>
    <n v="85737"/>
    <x v="46"/>
    <n v="5"/>
    <n v="129.94999999999999"/>
    <x v="3"/>
    <s v="DK"/>
    <n v="649.75"/>
    <s v="Brian Crowther"/>
    <x v="41"/>
    <x v="41"/>
  </r>
  <r>
    <n v="207"/>
    <x v="41"/>
    <s v="Tracy"/>
    <s v="Marians"/>
    <s v="tmariansc4@dmoz.org#mailto:tmariansc4@dmoz.org#"/>
    <s v="626-469-5165"/>
    <s v="96 Carey Drive"/>
    <x v="129"/>
    <x v="6"/>
    <n v="92883"/>
    <x v="18"/>
    <n v="4"/>
    <n v="16.989999999999998"/>
    <x v="0"/>
    <s v="EB"/>
    <n v="67.959999999999994"/>
    <s v="Tracy Marians"/>
    <x v="41"/>
    <x v="41"/>
  </r>
  <r>
    <n v="208"/>
    <x v="41"/>
    <s v="Shela"/>
    <s v="Welman"/>
    <s v="swelmanod@google.it#mailto:swelmanod@google.it#"/>
    <s v="740-299-7364"/>
    <s v="65157 Arrowood Street"/>
    <x v="29"/>
    <x v="18"/>
    <n v="43240"/>
    <x v="17"/>
    <n v="3"/>
    <n v="395"/>
    <x v="5"/>
    <s v="DS"/>
    <n v="1185"/>
    <s v="Shela Welman"/>
    <x v="41"/>
    <x v="41"/>
  </r>
  <r>
    <n v="209"/>
    <x v="41"/>
    <s v="Boyce"/>
    <s v="Sorton"/>
    <s v="bsortongk@amazon.de#mailto:bsortongk@amazon.de#"/>
    <s v="701-832-6745"/>
    <s v="750 Utah Plaza"/>
    <x v="130"/>
    <x v="41"/>
    <n v="58505"/>
    <x v="52"/>
    <n v="3"/>
    <n v="24.95"/>
    <x v="0"/>
    <s v="EB"/>
    <n v="74.849999999999994"/>
    <s v="Boyce Sorton"/>
    <x v="41"/>
    <x v="41"/>
  </r>
  <r>
    <n v="210"/>
    <x v="41"/>
    <s v="Marco"/>
    <s v="Buckmaster"/>
    <s v="mbuckmaster6b@mediafire.com#mailto:mbuckmaster6b@mediafire.com#"/>
    <s v="810-583-9766"/>
    <s v="45096 Surrey Park"/>
    <x v="117"/>
    <x v="40"/>
    <n v="48211"/>
    <x v="33"/>
    <n v="2"/>
    <n v="684"/>
    <x v="1"/>
    <s v="RS"/>
    <n v="1368"/>
    <s v="Marco Buckmaster"/>
    <x v="41"/>
    <x v="41"/>
  </r>
  <r>
    <n v="211"/>
    <x v="42"/>
    <s v="Godfry"/>
    <s v="Macenzy"/>
    <s v="gmacenzy8g@constantcontact.com#mailto:gmacenzy8g@constantcontact.com#"/>
    <s v="217-620-3248"/>
    <s v="61 Luster Avenue"/>
    <x v="40"/>
    <x v="12"/>
    <n v="62711"/>
    <x v="15"/>
    <n v="4"/>
    <n v="399"/>
    <x v="5"/>
    <s v="DS"/>
    <n v="1596"/>
    <s v="Godfry Macenzy"/>
    <x v="42"/>
    <x v="42"/>
  </r>
  <r>
    <n v="212"/>
    <x v="42"/>
    <s v="Brendin"/>
    <s v="Rickaby"/>
    <s v="brickabya2@europa.eu#mailto:brickabya2@europa.eu#"/>
    <s v="913-816-9773"/>
    <s v="4452 Mesta Place"/>
    <x v="112"/>
    <x v="19"/>
    <n v="66160"/>
    <x v="61"/>
    <n v="6"/>
    <n v="8.99"/>
    <x v="6"/>
    <s v="BP"/>
    <n v="53.94"/>
    <s v="Brendin Rickaby"/>
    <x v="42"/>
    <x v="42"/>
  </r>
  <r>
    <n v="213"/>
    <x v="42"/>
    <s v="Egbert"/>
    <s v="Cole"/>
    <s v="ecolepl@youku.com#mailto:ecolepl@youku.com#"/>
    <s v="860-996-0694"/>
    <s v="54 Schmedeman Drive"/>
    <x v="91"/>
    <x v="10"/>
    <n v="6160"/>
    <x v="0"/>
    <n v="5"/>
    <n v="23.99"/>
    <x v="0"/>
    <s v="EB"/>
    <n v="119.94999999999999"/>
    <s v="Egbert Cole"/>
    <x v="42"/>
    <x v="42"/>
  </r>
  <r>
    <n v="214"/>
    <x v="42"/>
    <s v="Giacinta"/>
    <s v="Semered"/>
    <s v="gsemered1u@dot.gov#mailto:gsemered1u@dot.gov#"/>
    <s v="202-409-8881"/>
    <s v="17 Lien Center"/>
    <x v="9"/>
    <x v="7"/>
    <n v="20530"/>
    <x v="49"/>
    <n v="1"/>
    <n v="455"/>
    <x v="5"/>
    <s v="DS"/>
    <n v="455"/>
    <s v="Giacinta Semered"/>
    <x v="42"/>
    <x v="42"/>
  </r>
  <r>
    <n v="215"/>
    <x v="42"/>
    <s v="Eran"/>
    <s v="Grombridge"/>
    <s v="egrombridge88@upenn.edu#mailto:egrombridge88@upenn.edu#"/>
    <s v="202-366-2994"/>
    <s v="5776 Washington Point"/>
    <x v="9"/>
    <x v="7"/>
    <n v="20244"/>
    <x v="57"/>
    <n v="5"/>
    <n v="34.99"/>
    <x v="2"/>
    <s v="TV"/>
    <n v="174.95000000000002"/>
    <s v="Eran Grombridge"/>
    <x v="42"/>
    <x v="42"/>
  </r>
  <r>
    <n v="216"/>
    <x v="42"/>
    <s v="Harlan"/>
    <s v="Faulconer"/>
    <s v="hfaulconerbv@msu.edu#mailto:hfaulconerbv@msu.edu#"/>
    <s v="409-649-7964"/>
    <s v="8119 Commercial Hill"/>
    <x v="131"/>
    <x v="1"/>
    <n v="77554"/>
    <x v="48"/>
    <n v="6"/>
    <n v="699"/>
    <x v="1"/>
    <s v="RS"/>
    <n v="4194"/>
    <s v="Harlan Faulconer"/>
    <x v="42"/>
    <x v="42"/>
  </r>
  <r>
    <n v="217"/>
    <x v="42"/>
    <s v="Luca"/>
    <s v="Arnaudon"/>
    <s v="larnaudonqm@uol.com.br#mailto:larnaudonqm@uol.com.br#"/>
    <s v="303-501-3272"/>
    <s v="236 Michigan Street"/>
    <x v="43"/>
    <x v="21"/>
    <n v="80241"/>
    <x v="22"/>
    <n v="5"/>
    <n v="42.99"/>
    <x v="2"/>
    <s v="TV"/>
    <n v="214.95000000000002"/>
    <s v="Luca Arnaudon"/>
    <x v="42"/>
    <x v="42"/>
  </r>
  <r>
    <n v="218"/>
    <x v="42"/>
    <s v="Kitty"/>
    <s v="Brewitt"/>
    <s v="kbrewittgf@mac.com#mailto:kbrewittgf@mac.com#"/>
    <s v="810-711-0085"/>
    <s v="5620 Havey Terrace"/>
    <x v="132"/>
    <x v="40"/>
    <n v="48505"/>
    <x v="3"/>
    <n v="4"/>
    <n v="69"/>
    <x v="3"/>
    <s v="DK"/>
    <n v="276"/>
    <s v="Kitty Brewitt"/>
    <x v="42"/>
    <x v="42"/>
  </r>
  <r>
    <n v="219"/>
    <x v="43"/>
    <s v="Riki"/>
    <s v="Oxtiby"/>
    <s v="roxtibyp1@slashdot.org#mailto:roxtibyp1@slashdot.org#"/>
    <s v="515-412-6534"/>
    <s v="6288 Monica Alley"/>
    <x v="4"/>
    <x v="4"/>
    <n v="50981"/>
    <x v="25"/>
    <n v="2"/>
    <n v="250"/>
    <x v="5"/>
    <s v="DS"/>
    <n v="500"/>
    <s v="Riki Oxtiby"/>
    <x v="43"/>
    <x v="43"/>
  </r>
  <r>
    <n v="220"/>
    <x v="43"/>
    <s v="Gwyneth"/>
    <s v="Goodere"/>
    <s v="ggoodere4q@scientificamerican.com#mailto:ggoodere4q@scientificamerican.com#"/>
    <s v="402-238-8421"/>
    <s v="9481 Westend Park"/>
    <x v="133"/>
    <x v="17"/>
    <n v="68144"/>
    <x v="48"/>
    <n v="5"/>
    <n v="699"/>
    <x v="1"/>
    <s v="RS"/>
    <n v="3495"/>
    <s v="Gwyneth Goodere"/>
    <x v="43"/>
    <x v="43"/>
  </r>
  <r>
    <n v="221"/>
    <x v="43"/>
    <s v="Gabie"/>
    <s v="Enoch"/>
    <s v="genochef@networkadvertising.org#mailto:genochef@networkadvertising.org#"/>
    <s v="813-179-7771"/>
    <s v="48 Crowley Drive"/>
    <x v="96"/>
    <x v="2"/>
    <n v="33543"/>
    <x v="67"/>
    <n v="5"/>
    <n v="32.950000000000003"/>
    <x v="2"/>
    <s v="TV"/>
    <n v="164.75"/>
    <s v="Gabie Enoch"/>
    <x v="43"/>
    <x v="43"/>
  </r>
  <r>
    <n v="222"/>
    <x v="43"/>
    <s v="Selia"/>
    <s v="Albrighton"/>
    <s v="salbrightonbf@paginegialle.it#mailto:salbrightonbf@paginegialle.it#"/>
    <s v="202-636-8025"/>
    <s v="15 Welch Plaza"/>
    <x v="9"/>
    <x v="7"/>
    <n v="20520"/>
    <x v="5"/>
    <n v="5"/>
    <n v="16.75"/>
    <x v="0"/>
    <s v="EB"/>
    <n v="83.75"/>
    <s v="Selia Albrighton"/>
    <x v="43"/>
    <x v="43"/>
  </r>
  <r>
    <n v="223"/>
    <x v="43"/>
    <s v="Carly"/>
    <s v="Neno"/>
    <s v="cnenolz@mediafire.com#mailto:cnenolz@mediafire.com#"/>
    <s v="630-944-0993"/>
    <s v="61016 Daystar Place"/>
    <x v="134"/>
    <x v="12"/>
    <n v="60505"/>
    <x v="12"/>
    <n v="4"/>
    <n v="214"/>
    <x v="4"/>
    <s v="RK"/>
    <n v="856"/>
    <s v="Carly Neno"/>
    <x v="43"/>
    <x v="43"/>
  </r>
  <r>
    <n v="224"/>
    <x v="44"/>
    <s v="Agata"/>
    <s v="Scawton"/>
    <s v="ascawtonqi@meetup.com#mailto:ascawtonqi@meetup.com#"/>
    <s v="325-948-7869"/>
    <s v="9058 David Circle"/>
    <x v="124"/>
    <x v="1"/>
    <n v="79605"/>
    <x v="2"/>
    <n v="4"/>
    <n v="37.99"/>
    <x v="2"/>
    <s v="TV"/>
    <n v="151.96"/>
    <s v="Agata Scawton"/>
    <x v="44"/>
    <x v="44"/>
  </r>
  <r>
    <n v="225"/>
    <x v="44"/>
    <s v="Corbin"/>
    <s v="Swan"/>
    <s v="cswanm7@ft.com#mailto:cswanm7@ft.com#"/>
    <s v="650-230-5552"/>
    <s v="90212 Esch Place"/>
    <x v="135"/>
    <x v="6"/>
    <n v="94064"/>
    <x v="46"/>
    <n v="2"/>
    <n v="129.94999999999999"/>
    <x v="3"/>
    <s v="DK"/>
    <n v="259.89999999999998"/>
    <s v="Corbin Swan"/>
    <x v="44"/>
    <x v="44"/>
  </r>
  <r>
    <n v="226"/>
    <x v="44"/>
    <s v="Pollyanna"/>
    <s v="Stonehewer"/>
    <s v="pstonehewerha@state.tx.us#mailto:pstonehewerha@state.tx.us#"/>
    <s v="713-334-7180"/>
    <s v="27 Kipling Drive"/>
    <x v="6"/>
    <x v="1"/>
    <n v="77015"/>
    <x v="53"/>
    <n v="3"/>
    <n v="549"/>
    <x v="1"/>
    <s v="RS"/>
    <n v="1647"/>
    <s v="Pollyanna Stonehewer"/>
    <x v="44"/>
    <x v="44"/>
  </r>
  <r>
    <n v="227"/>
    <x v="45"/>
    <s v="Rudy"/>
    <s v="Terzi"/>
    <s v="rterzinc@youtu.be#mailto:rterzinc@youtu.be#"/>
    <s v="540-102-3029"/>
    <s v="974 Lakeland Hill"/>
    <x v="63"/>
    <x v="8"/>
    <n v="24040"/>
    <x v="28"/>
    <n v="3"/>
    <n v="12"/>
    <x v="6"/>
    <s v="BP"/>
    <n v="36"/>
    <s v="Rudy Terzi"/>
    <x v="45"/>
    <x v="45"/>
  </r>
  <r>
    <n v="228"/>
    <x v="45"/>
    <s v="Chrysler"/>
    <s v="Klemenz"/>
    <s v="cklemenzmn@ezinearticles.com#mailto:cklemenzmn@ezinearticles.com#"/>
    <s v="510-106-5346"/>
    <s v="8319 Dayton Trail"/>
    <x v="20"/>
    <x v="6"/>
    <n v="94605"/>
    <x v="28"/>
    <n v="6"/>
    <n v="12"/>
    <x v="6"/>
    <s v="BP"/>
    <n v="72"/>
    <s v="Chrysler Klemenz"/>
    <x v="45"/>
    <x v="45"/>
  </r>
  <r>
    <n v="229"/>
    <x v="45"/>
    <s v="Betty"/>
    <s v="Hargerie"/>
    <s v="bhargeriehi@bandcamp.com#mailto:bhargeriehi@bandcamp.com#"/>
    <s v="480-989-0446"/>
    <s v="44 Porter Road"/>
    <x v="126"/>
    <x v="37"/>
    <n v="85040"/>
    <x v="35"/>
    <n v="2"/>
    <n v="167"/>
    <x v="3"/>
    <s v="DK"/>
    <n v="334"/>
    <s v="Betty Hargerie"/>
    <x v="45"/>
    <x v="45"/>
  </r>
  <r>
    <n v="230"/>
    <x v="45"/>
    <s v="Lolita"/>
    <s v="Dreschler"/>
    <s v="ldreschler65@reverbnation.com#mailto:ldreschler65@reverbnation.com#"/>
    <s v="501-259-0567"/>
    <s v="89785 Lake View Crossing"/>
    <x v="136"/>
    <x v="39"/>
    <n v="72209"/>
    <x v="64"/>
    <n v="2"/>
    <n v="8.99"/>
    <x v="6"/>
    <s v="BP"/>
    <n v="17.98"/>
    <s v="Lolita Dreschler"/>
    <x v="45"/>
    <x v="45"/>
  </r>
  <r>
    <n v="231"/>
    <x v="45"/>
    <s v="Binky"/>
    <s v="Waiton"/>
    <s v="bwaiton1@geocities.com#mailto:bwaiton1@geocities.com#"/>
    <s v="608-426-7604"/>
    <s v="778 Onsgard Junction"/>
    <x v="97"/>
    <x v="11"/>
    <n v="53716"/>
    <x v="32"/>
    <n v="5"/>
    <n v="14.99"/>
    <x v="0"/>
    <s v="EB"/>
    <n v="74.95"/>
    <s v="Binky Waiton"/>
    <x v="45"/>
    <x v="45"/>
  </r>
  <r>
    <n v="232"/>
    <x v="46"/>
    <s v="Aurore"/>
    <s v="Rudinger"/>
    <s v="arudingerbh@nps.gov#mailto:arudingerbh@nps.gov#"/>
    <s v="432-380-4820"/>
    <s v="5625 Macpherson Hill"/>
    <x v="66"/>
    <x v="1"/>
    <n v="79764"/>
    <x v="0"/>
    <n v="2"/>
    <n v="23.99"/>
    <x v="0"/>
    <s v="EB"/>
    <n v="47.98"/>
    <s v="Aurore Rudinger"/>
    <x v="46"/>
    <x v="46"/>
  </r>
  <r>
    <n v="233"/>
    <x v="46"/>
    <s v="Nari"/>
    <s v="Sexcey"/>
    <s v="nsexceyar@state.tx.us#mailto:nsexceyar@state.tx.us#"/>
    <s v="989-800-0883"/>
    <s v="9940 Meadow Vale Road"/>
    <x v="137"/>
    <x v="40"/>
    <n v="48609"/>
    <x v="47"/>
    <n v="1"/>
    <n v="450"/>
    <x v="5"/>
    <s v="DS"/>
    <n v="450"/>
    <s v="Nari Sexcey"/>
    <x v="46"/>
    <x v="46"/>
  </r>
  <r>
    <n v="234"/>
    <x v="46"/>
    <s v="Benedikt"/>
    <s v="Isson"/>
    <s v="bissonrn@wufoo.com#mailto:bissonrn@wufoo.com#"/>
    <s v="763-705-3396"/>
    <s v="4310 Hansons Place"/>
    <x v="110"/>
    <x v="29"/>
    <n v="55402"/>
    <x v="24"/>
    <n v="4"/>
    <n v="12.99"/>
    <x v="0"/>
    <s v="EB"/>
    <n v="51.96"/>
    <s v="Benedikt Isson"/>
    <x v="46"/>
    <x v="46"/>
  </r>
  <r>
    <n v="235"/>
    <x v="46"/>
    <s v="Nina"/>
    <s v="Bukac"/>
    <s v="nbukacrm@nymag.com#mailto:nbukacrm@nymag.com#"/>
    <s v="801-421-9223"/>
    <s v="44036 Lukken Drive"/>
    <x v="51"/>
    <x v="22"/>
    <n v="84140"/>
    <x v="50"/>
    <n v="3"/>
    <n v="29.99"/>
    <x v="2"/>
    <s v="TV"/>
    <n v="89.97"/>
    <s v="Nina Bukac"/>
    <x v="46"/>
    <x v="46"/>
  </r>
  <r>
    <n v="236"/>
    <x v="46"/>
    <s v="Daveen"/>
    <s v="Ottey"/>
    <s v="dotteyf0@scribd.com#mailto:dotteyf0@scribd.com#"/>
    <s v="803-393-4121"/>
    <s v="211 Duke Alley"/>
    <x v="138"/>
    <x v="38"/>
    <n v="29805"/>
    <x v="48"/>
    <n v="3"/>
    <n v="699"/>
    <x v="1"/>
    <s v="RS"/>
    <n v="2097"/>
    <s v="Daveen Ottey"/>
    <x v="46"/>
    <x v="46"/>
  </r>
  <r>
    <n v="237"/>
    <x v="46"/>
    <s v="Jerrilyn"/>
    <s v="Doubrava"/>
    <s v="jdoubrava7@naver.com#mailto:jdoubrava7@naver.com#"/>
    <s v="314-240-4611"/>
    <s v="89596 Pierstorff Circle"/>
    <x v="89"/>
    <x v="35"/>
    <n v="63167"/>
    <x v="17"/>
    <n v="5"/>
    <n v="395"/>
    <x v="5"/>
    <s v="DS"/>
    <n v="1975"/>
    <s v="Jerrilyn Doubrava"/>
    <x v="46"/>
    <x v="46"/>
  </r>
  <r>
    <n v="238"/>
    <x v="46"/>
    <s v="Banky"/>
    <s v="Shavel"/>
    <s v="bshavelo8@ihg.com#mailto:bshavelo8@ihg.com#"/>
    <s v="404-663-2101"/>
    <s v="5208 Ronald Regan Parkway"/>
    <x v="22"/>
    <x v="14"/>
    <n v="30392"/>
    <x v="15"/>
    <n v="3"/>
    <n v="399"/>
    <x v="5"/>
    <s v="DS"/>
    <n v="1197"/>
    <s v="Banky Shavel"/>
    <x v="46"/>
    <x v="46"/>
  </r>
  <r>
    <n v="239"/>
    <x v="46"/>
    <s v="Lavena"/>
    <s v="Hacard"/>
    <s v="lhacardic@drupal.org#mailto:lhacardic@drupal.org#"/>
    <s v="865-209-3514"/>
    <s v="3178 Oakridge Parkway"/>
    <x v="98"/>
    <x v="23"/>
    <n v="37919"/>
    <x v="20"/>
    <n v="3"/>
    <n v="20.95"/>
    <x v="0"/>
    <s v="EB"/>
    <n v="62.849999999999994"/>
    <s v="Lavena Hacard"/>
    <x v="46"/>
    <x v="46"/>
  </r>
  <r>
    <n v="240"/>
    <x v="47"/>
    <s v="Lucita"/>
    <s v="Lesper"/>
    <s v="llespercx@com.com#mailto:llespercx@com.com#"/>
    <s v="515-193-2721"/>
    <s v="393 Holmberg Center"/>
    <x v="4"/>
    <x v="4"/>
    <n v="50315"/>
    <x v="20"/>
    <n v="4"/>
    <n v="20.95"/>
    <x v="0"/>
    <s v="EB"/>
    <n v="83.8"/>
    <s v="Lucita Lesper"/>
    <x v="47"/>
    <x v="47"/>
  </r>
  <r>
    <n v="241"/>
    <x v="47"/>
    <s v="Jerrome"/>
    <s v="Dowling"/>
    <s v="jdowlingn3@google.it#mailto:jdowlingn3@google.it#"/>
    <s v="989-867-9636"/>
    <s v="72 Bluestem Way"/>
    <x v="137"/>
    <x v="40"/>
    <n v="48604"/>
    <x v="56"/>
    <n v="3"/>
    <n v="27.5"/>
    <x v="2"/>
    <s v="TV"/>
    <n v="82.5"/>
    <s v="Jerrome Dowling"/>
    <x v="47"/>
    <x v="47"/>
  </r>
  <r>
    <n v="242"/>
    <x v="48"/>
    <s v="Burnard"/>
    <s v="Stichel"/>
    <s v="bstichelom@adobe.com#mailto:bstichelom@adobe.com#"/>
    <s v="214-895-6012"/>
    <s v="182 Leroy Way"/>
    <x v="139"/>
    <x v="1"/>
    <n v="75049"/>
    <x v="27"/>
    <n v="4"/>
    <n v="24.95"/>
    <x v="0"/>
    <s v="EB"/>
    <n v="99.8"/>
    <s v="Burnard Stichel"/>
    <x v="48"/>
    <x v="48"/>
  </r>
  <r>
    <n v="243"/>
    <x v="48"/>
    <s v="Delmore"/>
    <s v="Stuart"/>
    <s v="dstuartil@dmoz.org#mailto:dstuartil@dmoz.org#"/>
    <s v="501-861-2262"/>
    <s v="49 Randy Junction"/>
    <x v="136"/>
    <x v="39"/>
    <n v="72204"/>
    <x v="46"/>
    <n v="6"/>
    <n v="129.94999999999999"/>
    <x v="3"/>
    <s v="DK"/>
    <n v="779.69999999999993"/>
    <s v="Delmore Stuart"/>
    <x v="48"/>
    <x v="48"/>
  </r>
  <r>
    <n v="244"/>
    <x v="48"/>
    <s v="Mace"/>
    <s v="Ponde"/>
    <s v="mponde11@cnet.com#mailto:mponde11@cnet.com#"/>
    <s v="208-890-2279"/>
    <s v="651 Oak Junction"/>
    <x v="140"/>
    <x v="32"/>
    <n v="83757"/>
    <x v="61"/>
    <n v="4"/>
    <n v="8.99"/>
    <x v="6"/>
    <s v="BP"/>
    <n v="35.96"/>
    <s v="Mace Ponde"/>
    <x v="48"/>
    <x v="48"/>
  </r>
  <r>
    <n v="245"/>
    <x v="48"/>
    <s v="Matty"/>
    <s v="Brabender"/>
    <s v="mbrabenderar@wikipedia.org#mailto:mbrabenderar@wikipedia.org#"/>
    <s v="305-155-1572"/>
    <s v="2730 Gina Place"/>
    <x v="30"/>
    <x v="2"/>
    <n v="33134"/>
    <x v="35"/>
    <n v="4"/>
    <n v="167"/>
    <x v="3"/>
    <s v="DK"/>
    <n v="668"/>
    <s v="Matty Brabender"/>
    <x v="48"/>
    <x v="48"/>
  </r>
  <r>
    <n v="246"/>
    <x v="48"/>
    <s v="Richy"/>
    <s v="Mateiko"/>
    <s v="rmateikogg@merriam-webster.com#mailto:rmateikogg@merriam-webster.com#"/>
    <s v="915-453-4320"/>
    <s v="372 Talisman Circle"/>
    <x v="37"/>
    <x v="1"/>
    <n v="88535"/>
    <x v="9"/>
    <n v="5"/>
    <n v="54"/>
    <x v="3"/>
    <s v="DK"/>
    <n v="270"/>
    <s v="Richy Mateiko"/>
    <x v="48"/>
    <x v="48"/>
  </r>
  <r>
    <n v="247"/>
    <x v="48"/>
    <s v="Hubey"/>
    <s v="Haw"/>
    <s v="hhaw9q@answers.com#mailto:hhaw9q@answers.com#"/>
    <s v="208-546-2209"/>
    <s v="31498 Onsgard Trail"/>
    <x v="140"/>
    <x v="32"/>
    <n v="83716"/>
    <x v="34"/>
    <n v="3"/>
    <n v="28.99"/>
    <x v="2"/>
    <s v="TV"/>
    <n v="86.97"/>
    <s v="Hubey Haw"/>
    <x v="48"/>
    <x v="48"/>
  </r>
  <r>
    <n v="248"/>
    <x v="48"/>
    <s v="Nicola"/>
    <s v="Fulham"/>
    <s v="nfulham5t@fda.gov#mailto:nfulham5t@fda.gov#"/>
    <s v="415-407-2186"/>
    <s v="4309 Sloan Lane"/>
    <x v="71"/>
    <x v="6"/>
    <n v="94116"/>
    <x v="15"/>
    <n v="5"/>
    <n v="399"/>
    <x v="5"/>
    <s v="DS"/>
    <n v="1995"/>
    <s v="Nicola Fulham"/>
    <x v="48"/>
    <x v="48"/>
  </r>
  <r>
    <n v="249"/>
    <x v="49"/>
    <s v="Esther"/>
    <s v="Weeden"/>
    <s v="eweedeneb@google.ca#mailto:eweedeneb@google.ca#"/>
    <s v="814-490-8024"/>
    <s v="696 Gulseth Center"/>
    <x v="141"/>
    <x v="36"/>
    <n v="16565"/>
    <x v="18"/>
    <n v="2"/>
    <n v="16.989999999999998"/>
    <x v="0"/>
    <s v="EB"/>
    <n v="33.979999999999997"/>
    <s v="Esther Weeden"/>
    <x v="49"/>
    <x v="49"/>
  </r>
  <r>
    <n v="250"/>
    <x v="49"/>
    <s v="Cecilius"/>
    <s v="Bentinck"/>
    <s v="cbentinckn0@indiegogo.com#mailto:cbentinckn0@indiegogo.com#"/>
    <s v="917-742-2420"/>
    <s v="92 Waywood Hill"/>
    <x v="105"/>
    <x v="13"/>
    <n v="10110"/>
    <x v="33"/>
    <n v="6"/>
    <n v="684"/>
    <x v="1"/>
    <s v="RS"/>
    <n v="4104"/>
    <s v="Cecilius Bentinck"/>
    <x v="49"/>
    <x v="49"/>
  </r>
  <r>
    <n v="251"/>
    <x v="50"/>
    <s v="Eleni"/>
    <s v="Nardi"/>
    <s v="enardipv@networkadvertising.org#mailto:enardipv@networkadvertising.org#"/>
    <s v="239-312-6375"/>
    <s v="94905 Hanson Alley"/>
    <x v="142"/>
    <x v="2"/>
    <n v="33915"/>
    <x v="37"/>
    <n v="5"/>
    <n v="11.99"/>
    <x v="6"/>
    <s v="BP"/>
    <n v="59.95"/>
    <s v="Eleni Nardi"/>
    <x v="50"/>
    <x v="50"/>
  </r>
  <r>
    <n v="252"/>
    <x v="50"/>
    <s v="Clerissa"/>
    <s v="Gallehock"/>
    <s v="cgallehockkf@xinhuanet.com#mailto:cgallehockkf@xinhuanet.com#"/>
    <s v="303-491-4538"/>
    <s v="7526 Sheridan Parkway"/>
    <x v="43"/>
    <x v="21"/>
    <n v="80291"/>
    <x v="68"/>
    <n v="4"/>
    <n v="16.989999999999998"/>
    <x v="0"/>
    <s v="EB"/>
    <n v="67.959999999999994"/>
    <s v="Clerissa Gallehock"/>
    <x v="50"/>
    <x v="50"/>
  </r>
  <r>
    <n v="253"/>
    <x v="50"/>
    <s v="Christoforo"/>
    <s v="Lanney"/>
    <s v="clanneyiu@imdb.com#mailto:clanneyiu@imdb.com#"/>
    <s v="330-557-6005"/>
    <s v="24330 Randy Circle"/>
    <x v="143"/>
    <x v="18"/>
    <n v="44760"/>
    <x v="13"/>
    <n v="5"/>
    <n v="89.95"/>
    <x v="3"/>
    <s v="DK"/>
    <n v="449.75"/>
    <s v="Christoforo Lanney"/>
    <x v="50"/>
    <x v="50"/>
  </r>
  <r>
    <n v="254"/>
    <x v="50"/>
    <s v="Christyna"/>
    <s v="Ciobutaru"/>
    <s v="cciobutaru6v@netlog.com#mailto:cciobutaru6v@netlog.com#"/>
    <s v="704-120-3431"/>
    <s v="714 Aberg Circle"/>
    <x v="13"/>
    <x v="9"/>
    <n v="28263"/>
    <x v="65"/>
    <n v="4"/>
    <n v="89"/>
    <x v="3"/>
    <s v="DK"/>
    <n v="356"/>
    <s v="Christyna Ciobutaru"/>
    <x v="50"/>
    <x v="50"/>
  </r>
  <r>
    <n v="255"/>
    <x v="51"/>
    <s v="Oralle"/>
    <s v="Phythian"/>
    <s v="ophythianpt@princeton.edu#mailto:ophythianpt@princeton.edu#"/>
    <s v="812-932-5408"/>
    <s v="25 Dayton Road"/>
    <x v="68"/>
    <x v="30"/>
    <n v="47712"/>
    <x v="5"/>
    <n v="4"/>
    <n v="16.75"/>
    <x v="0"/>
    <s v="EB"/>
    <n v="67"/>
    <s v="Oralle Phythian"/>
    <x v="51"/>
    <x v="51"/>
  </r>
  <r>
    <n v="256"/>
    <x v="51"/>
    <s v="Banky"/>
    <s v="Shavel"/>
    <s v="bshavelo8@ihg.com#mailto:bshavelo8@ihg.com#"/>
    <s v="404-663-2101"/>
    <s v="5208 Ronald Regan Parkway"/>
    <x v="22"/>
    <x v="14"/>
    <n v="30392"/>
    <x v="48"/>
    <n v="5"/>
    <n v="699"/>
    <x v="1"/>
    <s v="RS"/>
    <n v="3495"/>
    <s v="Banky Shavel"/>
    <x v="51"/>
    <x v="51"/>
  </r>
  <r>
    <n v="257"/>
    <x v="51"/>
    <s v="Bryna"/>
    <s v="Cumberpatch"/>
    <s v="bcumberpatchjr@auda.org.au#mailto:bcumberpatchjr@auda.org.au#"/>
    <s v="205-731-4813"/>
    <s v="6665 Marcy Street"/>
    <x v="5"/>
    <x v="5"/>
    <n v="35225"/>
    <x v="46"/>
    <n v="2"/>
    <n v="129.94999999999999"/>
    <x v="3"/>
    <s v="DK"/>
    <n v="259.89999999999998"/>
    <s v="Bryna Cumberpatch"/>
    <x v="51"/>
    <x v="51"/>
  </r>
  <r>
    <n v="258"/>
    <x v="51"/>
    <s v="Kellsie"/>
    <s v="Smeeton"/>
    <s v="ksmeetongu@wordpress.com#mailto:ksmeetongu@wordpress.com#"/>
    <s v="918-697-8316"/>
    <s v="98 Pepper Wood Crossing"/>
    <x v="46"/>
    <x v="15"/>
    <n v="74133"/>
    <x v="11"/>
    <n v="3"/>
    <n v="12"/>
    <x v="6"/>
    <s v="BP"/>
    <n v="36"/>
    <s v="Kellsie Smeeton"/>
    <x v="51"/>
    <x v="51"/>
  </r>
  <r>
    <n v="259"/>
    <x v="51"/>
    <s v="Marleah"/>
    <s v="Suggett"/>
    <s v="msuggettgh@php.net#mailto:msuggettgh@php.net#"/>
    <s v="513-418-1518"/>
    <s v="425 Sunfield Plaza"/>
    <x v="76"/>
    <x v="18"/>
    <n v="45218"/>
    <x v="28"/>
    <n v="3"/>
    <n v="12"/>
    <x v="6"/>
    <s v="BP"/>
    <n v="36"/>
    <s v="Marleah Suggett"/>
    <x v="51"/>
    <x v="51"/>
  </r>
  <r>
    <n v="260"/>
    <x v="51"/>
    <s v="Bail"/>
    <s v="MacKintosh"/>
    <s v="bmackintoshiu@google.co.jp#mailto:bmackintoshiu@google.co.jp#"/>
    <s v="402-353-3493"/>
    <s v="37099 Rowland Plaza"/>
    <x v="28"/>
    <x v="17"/>
    <n v="68517"/>
    <x v="16"/>
    <n v="5"/>
    <n v="179"/>
    <x v="3"/>
    <s v="DK"/>
    <n v="895"/>
    <s v="Bail MacKintosh"/>
    <x v="51"/>
    <x v="51"/>
  </r>
  <r>
    <n v="261"/>
    <x v="51"/>
    <s v="Fedora"/>
    <s v="Phebee"/>
    <s v="fphebee40@seattletimes.com#mailto:fphebee40@seattletimes.com#"/>
    <s v="574-289-9414"/>
    <s v="8425 Larry Junction"/>
    <x v="144"/>
    <x v="30"/>
    <n v="46614"/>
    <x v="56"/>
    <n v="5"/>
    <n v="27.5"/>
    <x v="2"/>
    <s v="TV"/>
    <n v="137.5"/>
    <s v="Fedora Phebee"/>
    <x v="51"/>
    <x v="51"/>
  </r>
  <r>
    <n v="262"/>
    <x v="51"/>
    <s v="Halley"/>
    <s v="Brisley"/>
    <s v="hbrisleygo@telegraph.co.uk#mailto:hbrisleygo@telegraph.co.uk#"/>
    <s v="402-656-5698"/>
    <s v="23 Maryland Trail"/>
    <x v="133"/>
    <x v="17"/>
    <n v="68197"/>
    <x v="40"/>
    <n v="5"/>
    <n v="7.99"/>
    <x v="6"/>
    <s v="BP"/>
    <n v="39.950000000000003"/>
    <s v="Halley Brisley"/>
    <x v="51"/>
    <x v="51"/>
  </r>
  <r>
    <n v="263"/>
    <x v="51"/>
    <s v="Raimundo"/>
    <s v="Avard"/>
    <s v="ravardff@yelp.com#mailto:ravardff@yelp.com#"/>
    <s v="415-850-8906"/>
    <s v="3274 Fairfield Parkway"/>
    <x v="20"/>
    <x v="6"/>
    <n v="94611"/>
    <x v="63"/>
    <n v="3"/>
    <n v="36.99"/>
    <x v="2"/>
    <s v="TV"/>
    <n v="110.97"/>
    <s v="Raimundo Avard"/>
    <x v="51"/>
    <x v="51"/>
  </r>
  <r>
    <n v="264"/>
    <x v="52"/>
    <s v="Betteann"/>
    <s v="Grace"/>
    <s v="bgraceg3@nih.gov#mailto:bgraceg3@nih.gov#"/>
    <s v="970-156-9758"/>
    <s v="47281 Northview Park"/>
    <x v="145"/>
    <x v="21"/>
    <n v="81505"/>
    <x v="64"/>
    <n v="4"/>
    <n v="8.99"/>
    <x v="6"/>
    <s v="BP"/>
    <n v="35.96"/>
    <s v="Betteann Grace"/>
    <x v="52"/>
    <x v="52"/>
  </r>
  <r>
    <n v="265"/>
    <x v="53"/>
    <s v="Daron"/>
    <s v="McGrorty"/>
    <s v="dmcgrortyin@google.co.jp#mailto:dmcgrortyin@google.co.jp#"/>
    <s v="908-904-6394"/>
    <s v="530 Lakewood Junction"/>
    <x v="146"/>
    <x v="33"/>
    <n v="7208"/>
    <x v="37"/>
    <n v="2"/>
    <n v="11.99"/>
    <x v="6"/>
    <s v="BP"/>
    <n v="23.98"/>
    <s v="Daron McGrorty"/>
    <x v="53"/>
    <x v="53"/>
  </r>
  <r>
    <n v="266"/>
    <x v="53"/>
    <s v="Sal"/>
    <s v="Locock"/>
    <s v="slocockig@wp.com#mailto:slocockig@wp.com#"/>
    <s v="203-469-6193"/>
    <s v="42110 Hansons Point"/>
    <x v="147"/>
    <x v="10"/>
    <n v="6520"/>
    <x v="5"/>
    <n v="2"/>
    <n v="16.75"/>
    <x v="0"/>
    <s v="EB"/>
    <n v="33.5"/>
    <s v="Sal Locock"/>
    <x v="53"/>
    <x v="53"/>
  </r>
  <r>
    <n v="267"/>
    <x v="53"/>
    <s v="Oswell"/>
    <s v="Gottschalk"/>
    <s v="ogottschalk7l@vinaora.com#mailto:ogottschalk7l@vinaora.com#"/>
    <s v="612-771-3712"/>
    <s v="44 Towne Plaza"/>
    <x v="110"/>
    <x v="29"/>
    <n v="55428"/>
    <x v="9"/>
    <n v="1"/>
    <n v="54"/>
    <x v="3"/>
    <s v="DK"/>
    <n v="54"/>
    <s v="Oswell Gottschalk"/>
    <x v="53"/>
    <x v="53"/>
  </r>
  <r>
    <n v="268"/>
    <x v="53"/>
    <s v="Aldin"/>
    <s v="Walsh"/>
    <s v="awalshj1@dell.com#mailto:awalshj1@dell.com#"/>
    <s v="928-506-9720"/>
    <s v="7459 Messerschmidt Park"/>
    <x v="148"/>
    <x v="37"/>
    <n v="85210"/>
    <x v="6"/>
    <n v="2"/>
    <n v="189"/>
    <x v="4"/>
    <s v="RK"/>
    <n v="378"/>
    <s v="Aldin Walsh"/>
    <x v="53"/>
    <x v="53"/>
  </r>
  <r>
    <n v="269"/>
    <x v="53"/>
    <s v="Brok"/>
    <s v="De Morena"/>
    <s v="bdej@posterous.com#mailto:bdej@posterous.com#"/>
    <s v="361-881-3664"/>
    <s v="2367 Welch Pass"/>
    <x v="149"/>
    <x v="1"/>
    <n v="78426"/>
    <x v="57"/>
    <n v="2"/>
    <n v="34.99"/>
    <x v="2"/>
    <s v="TV"/>
    <n v="69.98"/>
    <s v="Brok De Morena"/>
    <x v="53"/>
    <x v="53"/>
  </r>
  <r>
    <n v="270"/>
    <x v="53"/>
    <s v="Monte"/>
    <s v="Scutter"/>
    <s v="mscutter9h@skype.com#mailto:mscutter9h@skype.com#"/>
    <s v="973-630-2665"/>
    <s v="841 Grover Way"/>
    <x v="58"/>
    <x v="33"/>
    <n v="7112"/>
    <x v="34"/>
    <n v="1"/>
    <n v="28.99"/>
    <x v="2"/>
    <s v="TV"/>
    <n v="28.99"/>
    <s v="Monte Scutter"/>
    <x v="53"/>
    <x v="53"/>
  </r>
  <r>
    <n v="271"/>
    <x v="54"/>
    <s v="Sollie"/>
    <s v="Ixer"/>
    <s v="sixer2o@wikipedia.org#mailto:sixer2o@wikipedia.org#"/>
    <s v="251-940-4696"/>
    <s v="40971 Farmco Way"/>
    <x v="23"/>
    <x v="5"/>
    <n v="36622"/>
    <x v="8"/>
    <n v="2"/>
    <n v="250"/>
    <x v="5"/>
    <s v="DS"/>
    <n v="500"/>
    <s v="Sollie Ixer"/>
    <x v="54"/>
    <x v="54"/>
  </r>
  <r>
    <n v="272"/>
    <x v="54"/>
    <s v="Trstram"/>
    <s v="Hamil"/>
    <s v="thamil87@telegraph.co.uk#mailto:thamil87@telegraph.co.uk#"/>
    <s v="313-388-6568"/>
    <s v="2151 Algoma Way"/>
    <x v="117"/>
    <x v="40"/>
    <n v="48267"/>
    <x v="5"/>
    <n v="1"/>
    <n v="16.75"/>
    <x v="0"/>
    <s v="EB"/>
    <n v="16.75"/>
    <s v="Trstram Hamil"/>
    <x v="54"/>
    <x v="54"/>
  </r>
  <r>
    <n v="273"/>
    <x v="54"/>
    <s v="Cornela"/>
    <s v="Bunnell"/>
    <s v="cbunnellma@google.nl#mailto:cbunnellma@google.nl#"/>
    <s v="901-927-4282"/>
    <s v="76125 Trailsway Parkway"/>
    <x v="150"/>
    <x v="23"/>
    <n v="38181"/>
    <x v="62"/>
    <n v="3"/>
    <n v="17.5"/>
    <x v="0"/>
    <s v="EB"/>
    <n v="52.5"/>
    <s v="Cornela Bunnell"/>
    <x v="54"/>
    <x v="54"/>
  </r>
  <r>
    <n v="274"/>
    <x v="54"/>
    <s v="Haleigh"/>
    <s v="Coulter"/>
    <s v="hcoultercx@sciencedaily.com#mailto:hcoultercx@sciencedaily.com#"/>
    <s v="310-670-0381"/>
    <s v="48951 Nancy Junction"/>
    <x v="151"/>
    <x v="6"/>
    <n v="90305"/>
    <x v="53"/>
    <n v="3"/>
    <n v="549"/>
    <x v="1"/>
    <s v="RS"/>
    <n v="1647"/>
    <s v="Haleigh Coulter"/>
    <x v="54"/>
    <x v="54"/>
  </r>
  <r>
    <n v="275"/>
    <x v="54"/>
    <s v="Joanie"/>
    <s v="Ponsford"/>
    <s v="jponsford2o@booking.com#mailto:jponsford2o@booking.com#"/>
    <s v="915-578-5438"/>
    <s v="5179 Graedel Pass"/>
    <x v="37"/>
    <x v="1"/>
    <n v="88546"/>
    <x v="20"/>
    <n v="3"/>
    <n v="20.95"/>
    <x v="0"/>
    <s v="EB"/>
    <n v="62.849999999999994"/>
    <s v="Joanie Ponsford"/>
    <x v="54"/>
    <x v="54"/>
  </r>
  <r>
    <n v="276"/>
    <x v="54"/>
    <s v="Knox"/>
    <s v="Bulford"/>
    <s v="kbulfordiz@friendfeed.com#mailto:kbulfordiz@friendfeed.com#"/>
    <s v="314-799-6396"/>
    <s v="39 Donald Pass"/>
    <x v="89"/>
    <x v="35"/>
    <n v="63169"/>
    <x v="30"/>
    <n v="5"/>
    <n v="19.989999999999998"/>
    <x v="0"/>
    <s v="EB"/>
    <n v="99.949999999999989"/>
    <s v="Knox Bulford"/>
    <x v="54"/>
    <x v="54"/>
  </r>
  <r>
    <n v="277"/>
    <x v="54"/>
    <s v="Kelley"/>
    <s v="Garrold"/>
    <s v="kgarroldqn@blogtalkradio.com#mailto:kgarroldqn@blogtalkradio.com#"/>
    <s v="812-765-0448"/>
    <s v="38241 Barby Lane"/>
    <x v="68"/>
    <x v="30"/>
    <n v="47712"/>
    <x v="58"/>
    <n v="3"/>
    <n v="245"/>
    <x v="4"/>
    <s v="RK"/>
    <n v="735"/>
    <s v="Kelley Garrold"/>
    <x v="54"/>
    <x v="54"/>
  </r>
  <r>
    <n v="278"/>
    <x v="54"/>
    <s v="Giacinta"/>
    <s v="Semered"/>
    <s v="gsemered1u@dot.gov#mailto:gsemered1u@dot.gov#"/>
    <s v="202-409-8881"/>
    <s v="17 Lien Center"/>
    <x v="9"/>
    <x v="7"/>
    <n v="20530"/>
    <x v="44"/>
    <n v="1"/>
    <n v="19.5"/>
    <x v="0"/>
    <s v="EB"/>
    <n v="19.5"/>
    <s v="Giacinta Semered"/>
    <x v="54"/>
    <x v="54"/>
  </r>
  <r>
    <n v="279"/>
    <x v="54"/>
    <s v="Gabriela"/>
    <s v="Brushneen"/>
    <s v="gbrushneenmt@gnu.org#mailto:gbrushneenmt@gnu.org#"/>
    <s v="309-352-3647"/>
    <s v="6627 Corben Plaza"/>
    <x v="115"/>
    <x v="12"/>
    <n v="61651"/>
    <x v="28"/>
    <n v="4"/>
    <n v="12"/>
    <x v="6"/>
    <s v="BP"/>
    <n v="48"/>
    <s v="Gabriela Brushneen"/>
    <x v="54"/>
    <x v="54"/>
  </r>
  <r>
    <n v="280"/>
    <x v="54"/>
    <s v="Nicolais"/>
    <s v="Yerson"/>
    <s v="nyersonp5@mlb.com#mailto:nyersonp5@mlb.com#"/>
    <s v="765-862-2587"/>
    <s v="2593 Sommers Avenue"/>
    <x v="152"/>
    <x v="30"/>
    <n v="47905"/>
    <x v="11"/>
    <n v="3"/>
    <n v="12"/>
    <x v="6"/>
    <s v="BP"/>
    <n v="36"/>
    <s v="Nicolais Yerson"/>
    <x v="54"/>
    <x v="54"/>
  </r>
  <r>
    <n v="281"/>
    <x v="55"/>
    <s v="Louisette"/>
    <s v="Ditch"/>
    <s v="lditchnu@mlb.com#mailto:lditchnu@mlb.com#"/>
    <s v="843-914-4036"/>
    <s v="61 Kinsman Way"/>
    <x v="153"/>
    <x v="38"/>
    <n v="29905"/>
    <x v="52"/>
    <n v="3"/>
    <n v="24.95"/>
    <x v="0"/>
    <s v="EB"/>
    <n v="74.849999999999994"/>
    <s v="Louisette Ditch"/>
    <x v="55"/>
    <x v="55"/>
  </r>
  <r>
    <n v="282"/>
    <x v="55"/>
    <s v="Stan"/>
    <s v="Maro"/>
    <s v="smarojq@odnoklassniki.ru#mailto:smarojq@odnoklassniki.ru#"/>
    <s v="267-256-7311"/>
    <s v="9815 Sugar Alley"/>
    <x v="93"/>
    <x v="36"/>
    <n v="19104"/>
    <x v="55"/>
    <n v="3"/>
    <n v="119"/>
    <x v="3"/>
    <s v="DK"/>
    <n v="357"/>
    <s v="Stan Maro"/>
    <x v="55"/>
    <x v="55"/>
  </r>
  <r>
    <n v="283"/>
    <x v="55"/>
    <s v="Pattin"/>
    <s v="Wallman"/>
    <s v="pwallmanam@booking.com#mailto:pwallmanam@booking.com#"/>
    <s v="203-658-1399"/>
    <s v="318 Anzinger Street"/>
    <x v="14"/>
    <x v="10"/>
    <n v="6905"/>
    <x v="0"/>
    <n v="4"/>
    <n v="23.99"/>
    <x v="0"/>
    <s v="EB"/>
    <n v="95.96"/>
    <s v="Pattin Wallman"/>
    <x v="55"/>
    <x v="55"/>
  </r>
  <r>
    <n v="284"/>
    <x v="55"/>
    <s v="Winnifred"/>
    <s v="Oxlee"/>
    <s v="woxleemg@europa.eu#mailto:woxleemg@europa.eu#"/>
    <s v="954-691-2614"/>
    <s v="129 Bayside Street"/>
    <x v="30"/>
    <x v="2"/>
    <n v="33142"/>
    <x v="62"/>
    <n v="5"/>
    <n v="17.5"/>
    <x v="0"/>
    <s v="EB"/>
    <n v="87.5"/>
    <s v="Winnifred Oxlee"/>
    <x v="55"/>
    <x v="55"/>
  </r>
  <r>
    <n v="285"/>
    <x v="55"/>
    <s v="Henrieta"/>
    <s v="Geeraert"/>
    <s v="hgeeraerteh@npr.org#mailto:hgeeraerteh@npr.org#"/>
    <s v="727-432-1875"/>
    <s v="30 Talmadge Drive"/>
    <x v="154"/>
    <x v="2"/>
    <n v="34615"/>
    <x v="67"/>
    <n v="5"/>
    <n v="32.950000000000003"/>
    <x v="2"/>
    <s v="TV"/>
    <n v="164.75"/>
    <s v="Henrieta Geeraert"/>
    <x v="55"/>
    <x v="55"/>
  </r>
  <r>
    <n v="286"/>
    <x v="55"/>
    <s v="Elianore"/>
    <s v="Petegree"/>
    <s v="epetegreem0@hhs.gov#mailto:epetegreem0@hhs.gov#"/>
    <s v="509-711-6514"/>
    <s v="4783 Coleman Parkway"/>
    <x v="59"/>
    <x v="27"/>
    <n v="99252"/>
    <x v="10"/>
    <n v="2"/>
    <n v="15.5"/>
    <x v="0"/>
    <s v="EB"/>
    <n v="31"/>
    <s v="Elianore Petegree"/>
    <x v="55"/>
    <x v="55"/>
  </r>
  <r>
    <n v="287"/>
    <x v="56"/>
    <s v="Mahmud"/>
    <s v="Mitroshinov"/>
    <s v="mmitroshinovr@sfgate.com#mailto:mmitroshinovr@sfgate.com#"/>
    <s v="415-884-2122"/>
    <s v="35 Esker Hill"/>
    <x v="71"/>
    <x v="6"/>
    <n v="94154"/>
    <x v="29"/>
    <n v="4"/>
    <n v="189"/>
    <x v="4"/>
    <s v="RK"/>
    <n v="756"/>
    <s v="Mahmud Mitroshinov"/>
    <x v="56"/>
    <x v="56"/>
  </r>
  <r>
    <n v="288"/>
    <x v="56"/>
    <s v="Staci"/>
    <s v="Zollner"/>
    <s v="szollner5m@skype.com#mailto:szollner5m@skype.com#"/>
    <s v="619-789-1594"/>
    <s v="23281 Southridge Alley"/>
    <x v="7"/>
    <x v="6"/>
    <n v="92105"/>
    <x v="2"/>
    <n v="4"/>
    <n v="37.99"/>
    <x v="2"/>
    <s v="TV"/>
    <n v="151.96"/>
    <s v="Staci Zollner"/>
    <x v="56"/>
    <x v="56"/>
  </r>
  <r>
    <n v="289"/>
    <x v="57"/>
    <s v="Roby"/>
    <s v="Pitts"/>
    <s v="rpittsel@t.co#mailto:rpittsel@t.co#"/>
    <s v="912-562-7602"/>
    <s v="2870 5th Trail"/>
    <x v="48"/>
    <x v="14"/>
    <n v="31416"/>
    <x v="20"/>
    <n v="5"/>
    <n v="20.95"/>
    <x v="0"/>
    <s v="EB"/>
    <n v="104.75"/>
    <s v="Roby Pitts"/>
    <x v="57"/>
    <x v="57"/>
  </r>
  <r>
    <n v="290"/>
    <x v="57"/>
    <s v="Adel"/>
    <s v="Duberry"/>
    <s v="aduberryoq@hugedomains.com#mailto:aduberryoq@hugedomains.com#"/>
    <s v="609-890-5816"/>
    <s v="925 4th Way"/>
    <x v="155"/>
    <x v="33"/>
    <n v="8619"/>
    <x v="31"/>
    <n v="3"/>
    <n v="599"/>
    <x v="1"/>
    <s v="RS"/>
    <n v="1797"/>
    <s v="Adel Duberry"/>
    <x v="57"/>
    <x v="57"/>
  </r>
  <r>
    <n v="291"/>
    <x v="57"/>
    <s v="Patricia"/>
    <s v="Sherrott"/>
    <s v="psherrottp2@e-recht24.de#mailto:psherrottp2@e-recht24.de#"/>
    <s v="302-391-3666"/>
    <s v="8329 Sundown Alley"/>
    <x v="58"/>
    <x v="26"/>
    <n v="19714"/>
    <x v="5"/>
    <n v="4"/>
    <n v="16.75"/>
    <x v="0"/>
    <s v="EB"/>
    <n v="67"/>
    <s v="Patricia Sherrott"/>
    <x v="57"/>
    <x v="57"/>
  </r>
  <r>
    <n v="292"/>
    <x v="57"/>
    <s v="Suki"/>
    <s v="Dixcee"/>
    <s v="sdixceekl@vkontakte.ru#mailto:sdixceekl@vkontakte.ru#"/>
    <s v="337-654-6362"/>
    <s v="2139 Buena Vista Hill"/>
    <x v="152"/>
    <x v="28"/>
    <n v="70593"/>
    <x v="27"/>
    <n v="4"/>
    <n v="24.95"/>
    <x v="0"/>
    <s v="EB"/>
    <n v="99.8"/>
    <s v="Suki Dixcee"/>
    <x v="57"/>
    <x v="57"/>
  </r>
  <r>
    <n v="293"/>
    <x v="57"/>
    <s v="Esmeralda"/>
    <s v="McRory"/>
    <s v="emcrory6y@mac.com#mailto:emcrory6y@mac.com#"/>
    <s v="205-885-5499"/>
    <s v="368 Briar Crest Circle"/>
    <x v="5"/>
    <x v="5"/>
    <n v="35242"/>
    <x v="49"/>
    <n v="4"/>
    <n v="455"/>
    <x v="5"/>
    <s v="DS"/>
    <n v="1820"/>
    <s v="Esmeralda McRory"/>
    <x v="57"/>
    <x v="57"/>
  </r>
  <r>
    <n v="294"/>
    <x v="58"/>
    <s v="Anselm"/>
    <s v="Broke"/>
    <s v="abrokeqg@ihg.com#mailto:abrokeqg@ihg.com#"/>
    <s v="213-335-1519"/>
    <s v="600 Anthes Crossing"/>
    <x v="45"/>
    <x v="6"/>
    <n v="90050"/>
    <x v="21"/>
    <n v="1"/>
    <n v="14.99"/>
    <x v="0"/>
    <s v="EB"/>
    <n v="14.99"/>
    <s v="Anselm Broke"/>
    <x v="58"/>
    <x v="58"/>
  </r>
  <r>
    <n v="295"/>
    <x v="58"/>
    <s v="Ricky"/>
    <s v="Hutchin"/>
    <s v="rhutchin7y@springer.com#mailto:rhutchin7y@springer.com#"/>
    <s v="202-123-8111"/>
    <s v="5759 Independence Drive"/>
    <x v="9"/>
    <x v="7"/>
    <n v="20436"/>
    <x v="53"/>
    <n v="5"/>
    <n v="549"/>
    <x v="1"/>
    <s v="RS"/>
    <n v="2745"/>
    <s v="Ricky Hutchin"/>
    <x v="58"/>
    <x v="58"/>
  </r>
  <r>
    <n v="296"/>
    <x v="59"/>
    <s v="Myrna"/>
    <s v="Bermingham"/>
    <s v="mbermingham2d@php.net#mailto:mbermingham2d@php.net#"/>
    <s v="530-557-9326"/>
    <s v="89789 Eastwood Place"/>
    <x v="156"/>
    <x v="6"/>
    <n v="95973"/>
    <x v="65"/>
    <n v="3"/>
    <n v="89"/>
    <x v="3"/>
    <s v="DK"/>
    <n v="267"/>
    <s v="Myrna Bermingham"/>
    <x v="59"/>
    <x v="59"/>
  </r>
  <r>
    <n v="297"/>
    <x v="59"/>
    <s v="Hamel"/>
    <s v="Jamme"/>
    <s v="hjammeqo@comcast.net#mailto:hjammeqo@comcast.net#"/>
    <s v="707-521-4838"/>
    <s v="91783 Portage Terrace"/>
    <x v="157"/>
    <x v="6"/>
    <n v="95405"/>
    <x v="28"/>
    <n v="4"/>
    <n v="12"/>
    <x v="6"/>
    <s v="BP"/>
    <n v="48"/>
    <s v="Hamel Jamme"/>
    <x v="59"/>
    <x v="59"/>
  </r>
  <r>
    <n v="298"/>
    <x v="59"/>
    <s v="Diahann"/>
    <s v="Hoult"/>
    <s v="dhoultek@exblog.jp#mailto:dhoultek@exblog.jp#"/>
    <s v="213-863-2947"/>
    <s v="473 Merrick Park"/>
    <x v="45"/>
    <x v="6"/>
    <n v="90101"/>
    <x v="53"/>
    <n v="3"/>
    <n v="549"/>
    <x v="1"/>
    <s v="RS"/>
    <n v="1647"/>
    <s v="Diahann Hoult"/>
    <x v="59"/>
    <x v="59"/>
  </r>
  <r>
    <n v="299"/>
    <x v="59"/>
    <s v="Ward"/>
    <s v="Kilcullen"/>
    <s v="wkilcullenij@canalblog.com#mailto:wkilcullenij@canalblog.com#"/>
    <s v="717-434-5647"/>
    <s v="7324 Porter Center"/>
    <x v="158"/>
    <x v="36"/>
    <n v="17622"/>
    <x v="20"/>
    <n v="3"/>
    <n v="20.95"/>
    <x v="0"/>
    <s v="EB"/>
    <n v="62.849999999999994"/>
    <s v="Ward Kilcullen"/>
    <x v="59"/>
    <x v="59"/>
  </r>
  <r>
    <n v="300"/>
    <x v="59"/>
    <s v="Ethelred"/>
    <s v="Cleworth"/>
    <s v="ecleworthcq@hp.com#mailto:ecleworthcq@hp.com#"/>
    <s v="614-277-1641"/>
    <s v="9921 Scofield Point"/>
    <x v="29"/>
    <x v="18"/>
    <n v="43204"/>
    <x v="45"/>
    <n v="2"/>
    <n v="189"/>
    <x v="4"/>
    <s v="RK"/>
    <n v="378"/>
    <s v="Ethelred Cleworth"/>
    <x v="59"/>
    <x v="59"/>
  </r>
  <r>
    <n v="301"/>
    <x v="60"/>
    <s v="Valentina"/>
    <s v="Rennocks"/>
    <s v="vrennocks5n@ow.ly#mailto:vrennocks5n@ow.ly#"/>
    <s v="812-361-6404"/>
    <s v="4212 Melvin Plaza"/>
    <x v="68"/>
    <x v="30"/>
    <n v="47705"/>
    <x v="29"/>
    <n v="4"/>
    <n v="189"/>
    <x v="4"/>
    <s v="RK"/>
    <n v="756"/>
    <s v="Valentina Rennocks"/>
    <x v="60"/>
    <x v="60"/>
  </r>
  <r>
    <n v="302"/>
    <x v="60"/>
    <s v="Gaultiero"/>
    <s v="Sweeting"/>
    <s v="gsweeting7t@w3.org#mailto:gsweeting7t@w3.org#"/>
    <s v="202-851-2910"/>
    <s v="71714 Bluejay Crossing"/>
    <x v="159"/>
    <x v="20"/>
    <n v="20910"/>
    <x v="47"/>
    <n v="4"/>
    <n v="450"/>
    <x v="5"/>
    <s v="DS"/>
    <n v="1800"/>
    <s v="Gaultiero Sweeting"/>
    <x v="60"/>
    <x v="60"/>
  </r>
  <r>
    <n v="303"/>
    <x v="60"/>
    <s v="Arabella"/>
    <s v="Cristoferi"/>
    <s v="acristoferid8@bigcartel.com#mailto:acristoferid8@bigcartel.com#"/>
    <s v="805-214-8929"/>
    <s v="82960 Glendale Lane"/>
    <x v="160"/>
    <x v="6"/>
    <n v="93094"/>
    <x v="2"/>
    <n v="2"/>
    <n v="37.99"/>
    <x v="2"/>
    <s v="TV"/>
    <n v="75.98"/>
    <s v="Arabella Cristoferi"/>
    <x v="60"/>
    <x v="60"/>
  </r>
  <r>
    <n v="304"/>
    <x v="60"/>
    <s v="Pascal"/>
    <s v="Leber"/>
    <s v="pleberkj@sitemeter.com#mailto:pleberkj@sitemeter.com#"/>
    <s v="406-944-4848"/>
    <s v="60 Lillian Plaza"/>
    <x v="161"/>
    <x v="43"/>
    <n v="59112"/>
    <x v="68"/>
    <n v="2"/>
    <n v="16.989999999999998"/>
    <x v="0"/>
    <s v="EB"/>
    <n v="33.979999999999997"/>
    <s v="Pascal Leber"/>
    <x v="60"/>
    <x v="60"/>
  </r>
  <r>
    <n v="305"/>
    <x v="60"/>
    <s v="Nolly"/>
    <s v="Kippax"/>
    <s v="nkippax2j@auda.org.au#mailto:nkippax2j@auda.org.au#"/>
    <s v="703-238-7693"/>
    <s v="217 Washington Way"/>
    <x v="9"/>
    <x v="7"/>
    <n v="20016"/>
    <x v="13"/>
    <n v="5"/>
    <n v="89.95"/>
    <x v="3"/>
    <s v="DK"/>
    <n v="449.75"/>
    <s v="Nolly Kippax"/>
    <x v="60"/>
    <x v="60"/>
  </r>
  <r>
    <n v="306"/>
    <x v="60"/>
    <s v="Em"/>
    <s v="Blackader"/>
    <s v="eblackader1@timesonline.co.uk#mailto:eblackader1@timesonline.co.uk#"/>
    <s v="209-434-4404"/>
    <s v="214 Melvin Court"/>
    <x v="162"/>
    <x v="6"/>
    <n v="95205"/>
    <x v="41"/>
    <n v="2"/>
    <n v="58.95"/>
    <x v="3"/>
    <s v="DK"/>
    <n v="117.9"/>
    <s v="Em Blackader"/>
    <x v="60"/>
    <x v="60"/>
  </r>
  <r>
    <n v="307"/>
    <x v="60"/>
    <s v="Michal"/>
    <s v="Heaps"/>
    <s v="mheaps55@usatoday.com#mailto:mheaps55@usatoday.com#"/>
    <s v="651-504-8911"/>
    <s v="61918 Luster Road"/>
    <x v="67"/>
    <x v="29"/>
    <n v="55172"/>
    <x v="37"/>
    <n v="2"/>
    <n v="11.99"/>
    <x v="6"/>
    <s v="BP"/>
    <n v="23.98"/>
    <s v="Michal Heaps"/>
    <x v="60"/>
    <x v="60"/>
  </r>
  <r>
    <n v="308"/>
    <x v="60"/>
    <s v="Jillane"/>
    <s v="McKirton"/>
    <s v="jmckirtonb6@merriam-webster.com#mailto:jmckirtonb6@merriam-webster.com#"/>
    <s v="816-601-2018"/>
    <s v="3303 Park Meadow Trail"/>
    <x v="112"/>
    <x v="35"/>
    <n v="64149"/>
    <x v="43"/>
    <n v="5"/>
    <n v="10.99"/>
    <x v="6"/>
    <s v="BP"/>
    <n v="54.95"/>
    <s v="Jillane McKirton"/>
    <x v="60"/>
    <x v="60"/>
  </r>
  <r>
    <n v="309"/>
    <x v="60"/>
    <s v="Mirelle"/>
    <s v="Swaby"/>
    <s v="mswabye5@time.com#mailto:mswabye5@time.com#"/>
    <s v="952-777-6533"/>
    <s v="456 Manufacturers Street"/>
    <x v="110"/>
    <x v="29"/>
    <n v="55407"/>
    <x v="8"/>
    <n v="4"/>
    <n v="250"/>
    <x v="5"/>
    <s v="DS"/>
    <n v="1000"/>
    <s v="Mirelle Swaby"/>
    <x v="60"/>
    <x v="60"/>
  </r>
  <r>
    <n v="310"/>
    <x v="61"/>
    <s v="Odelle"/>
    <s v="Walsh"/>
    <s v="owalshjg@si.edu#mailto:owalshjg@si.edu#"/>
    <s v="847-260-7042"/>
    <s v="77 Lake View Court"/>
    <x v="47"/>
    <x v="12"/>
    <n v="60630"/>
    <x v="12"/>
    <n v="3"/>
    <n v="214"/>
    <x v="4"/>
    <s v="RK"/>
    <n v="642"/>
    <s v="Odelle Walsh"/>
    <x v="61"/>
    <x v="61"/>
  </r>
  <r>
    <n v="311"/>
    <x v="61"/>
    <s v="Nata"/>
    <s v="Cockett"/>
    <s v="ncockettj0@ibm.com#mailto:ncockettj0@ibm.com#"/>
    <s v="804-411-6239"/>
    <s v="43 Morningstar Street"/>
    <x v="163"/>
    <x v="8"/>
    <n v="23293"/>
    <x v="36"/>
    <n v="2"/>
    <n v="49"/>
    <x v="2"/>
    <s v="TV"/>
    <n v="98"/>
    <s v="Nata Cockett"/>
    <x v="61"/>
    <x v="61"/>
  </r>
  <r>
    <n v="312"/>
    <x v="61"/>
    <s v="Astrix"/>
    <s v="Fanning"/>
    <s v="afanning12@dmoz.org#mailto:afanning12@dmoz.org#"/>
    <s v="817-897-1530"/>
    <s v="22 Garrison Hill"/>
    <x v="35"/>
    <x v="1"/>
    <n v="76004"/>
    <x v="1"/>
    <n v="5"/>
    <n v="883"/>
    <x v="1"/>
    <s v="RS"/>
    <n v="4415"/>
    <s v="Astrix Fanning"/>
    <x v="61"/>
    <x v="61"/>
  </r>
  <r>
    <n v="313"/>
    <x v="61"/>
    <s v="Jany"/>
    <s v="Halliday"/>
    <s v="jhallidayrl@dell.com#mailto:jhallidayrl@dell.com#"/>
    <s v="503-659-9951"/>
    <s v="87 Village Center"/>
    <x v="127"/>
    <x v="42"/>
    <n v="97206"/>
    <x v="68"/>
    <n v="3"/>
    <n v="16.989999999999998"/>
    <x v="0"/>
    <s v="EB"/>
    <n v="50.97"/>
    <s v="Jany Halliday"/>
    <x v="61"/>
    <x v="61"/>
  </r>
  <r>
    <n v="314"/>
    <x v="61"/>
    <s v="Mordy"/>
    <s v="Braunston"/>
    <s v="mbraunstonn3@histats.com#mailto:mbraunstonn3@histats.com#"/>
    <s v="212-739-3005"/>
    <s v="25805 Cody Trail"/>
    <x v="99"/>
    <x v="13"/>
    <n v="11254"/>
    <x v="34"/>
    <n v="3"/>
    <n v="28.99"/>
    <x v="2"/>
    <s v="TV"/>
    <n v="86.97"/>
    <s v="Mordy Braunston"/>
    <x v="61"/>
    <x v="61"/>
  </r>
  <r>
    <n v="315"/>
    <x v="61"/>
    <s v="Ajay"/>
    <s v="Hardy"/>
    <s v="ahardym@soup.io#mailto:ahardym@soup.io#"/>
    <s v="608-191-8536"/>
    <s v="1632 Northland Lane"/>
    <x v="97"/>
    <x v="11"/>
    <n v="53716"/>
    <x v="14"/>
    <n v="1"/>
    <n v="899"/>
    <x v="1"/>
    <s v="RS"/>
    <n v="899"/>
    <s v="Ajay Hardy"/>
    <x v="61"/>
    <x v="61"/>
  </r>
  <r>
    <n v="316"/>
    <x v="61"/>
    <s v="Roland"/>
    <s v="Shiel"/>
    <s v="rshielcz@photobucket.com#mailto:rshielcz@photobucket.com#"/>
    <s v="212-166-6213"/>
    <s v="41535 Havey Parkway"/>
    <x v="99"/>
    <x v="13"/>
    <n v="11247"/>
    <x v="53"/>
    <n v="3"/>
    <n v="549"/>
    <x v="1"/>
    <s v="RS"/>
    <n v="1647"/>
    <s v="Roland Shiel"/>
    <x v="61"/>
    <x v="61"/>
  </r>
  <r>
    <n v="317"/>
    <x v="61"/>
    <s v="Jeanne"/>
    <s v="Easter"/>
    <s v="jeasterop@tinypic.com#mailto:jeasterop@tinypic.com#"/>
    <s v="202-984-3482"/>
    <s v="8318 Carberry Drive"/>
    <x v="9"/>
    <x v="7"/>
    <n v="20010"/>
    <x v="17"/>
    <n v="3"/>
    <n v="395"/>
    <x v="5"/>
    <s v="DS"/>
    <n v="1185"/>
    <s v="Jeanne Easter"/>
    <x v="61"/>
    <x v="61"/>
  </r>
  <r>
    <n v="318"/>
    <x v="61"/>
    <s v="Pavlov"/>
    <s v="Jermey"/>
    <s v="pjermeyqp@hugedomains.com#mailto:pjermeyqp@hugedomains.com#"/>
    <s v="505-649-2438"/>
    <s v="60 Fisk Crossing"/>
    <x v="164"/>
    <x v="24"/>
    <n v="87592"/>
    <x v="10"/>
    <n v="4"/>
    <n v="15.5"/>
    <x v="0"/>
    <s v="EB"/>
    <n v="62"/>
    <s v="Pavlov Jermey"/>
    <x v="61"/>
    <x v="61"/>
  </r>
  <r>
    <n v="319"/>
    <x v="62"/>
    <s v="Inna"/>
    <s v="Durnill"/>
    <s v="idurnillms@vinaora.com#mailto:idurnillms@vinaora.com#"/>
    <s v="559-779-6307"/>
    <s v="4043 Farwell Way"/>
    <x v="53"/>
    <x v="6"/>
    <n v="93794"/>
    <x v="35"/>
    <n v="1"/>
    <n v="167"/>
    <x v="3"/>
    <s v="DK"/>
    <n v="167"/>
    <s v="Inna Durnill"/>
    <x v="62"/>
    <x v="62"/>
  </r>
  <r>
    <n v="320"/>
    <x v="62"/>
    <s v="Ricoriki"/>
    <s v="Hargreaves"/>
    <s v="rhargreaves2e@gizmodo.com#mailto:rhargreaves2e@gizmodo.com#"/>
    <s v="614-595-7457"/>
    <s v="42644 Oriole Road"/>
    <x v="29"/>
    <x v="18"/>
    <n v="43220"/>
    <x v="32"/>
    <n v="5"/>
    <n v="14.99"/>
    <x v="0"/>
    <s v="EB"/>
    <n v="74.95"/>
    <s v="Ricoriki Hargreaves"/>
    <x v="62"/>
    <x v="62"/>
  </r>
  <r>
    <n v="321"/>
    <x v="62"/>
    <s v="Stanton"/>
    <s v="Hasnip"/>
    <s v="shasnip86@qq.com#mailto:shasnip86@qq.com#"/>
    <s v="520-496-6400"/>
    <s v="8672 Bayside Road"/>
    <x v="128"/>
    <x v="37"/>
    <n v="85705"/>
    <x v="40"/>
    <n v="2"/>
    <n v="7.99"/>
    <x v="6"/>
    <s v="BP"/>
    <n v="15.98"/>
    <s v="Stanton Hasnip"/>
    <x v="62"/>
    <x v="62"/>
  </r>
  <r>
    <n v="322"/>
    <x v="63"/>
    <s v="Drona"/>
    <s v="Levermore"/>
    <s v="dlevermoremw@amazon.de#mailto:dlevermoremw@amazon.de#"/>
    <s v="917-152-1048"/>
    <s v="9824 Transport Plaza"/>
    <x v="105"/>
    <x v="13"/>
    <n v="10110"/>
    <x v="57"/>
    <n v="4"/>
    <n v="34.99"/>
    <x v="2"/>
    <s v="TV"/>
    <n v="139.96"/>
    <s v="Drona Levermore"/>
    <x v="63"/>
    <x v="63"/>
  </r>
  <r>
    <n v="323"/>
    <x v="64"/>
    <s v="Vicky"/>
    <s v="Ilyinski"/>
    <s v="vilyinskioe@amazonaws.com#mailto:vilyinskioe@amazonaws.com#"/>
    <s v="405-772-6246"/>
    <s v="413 Karstens Alley"/>
    <x v="26"/>
    <x v="15"/>
    <n v="73109"/>
    <x v="65"/>
    <n v="3"/>
    <n v="89"/>
    <x v="3"/>
    <s v="DK"/>
    <n v="267"/>
    <s v="Vicky Ilyinski"/>
    <x v="64"/>
    <x v="64"/>
  </r>
  <r>
    <n v="324"/>
    <x v="64"/>
    <s v="Robb"/>
    <s v="Keelan"/>
    <s v="rkeelanoc@yolasite.com#mailto:rkeelanoc@yolasite.com#"/>
    <s v="609-870-0022"/>
    <s v="8745 Golf Course Terrace"/>
    <x v="155"/>
    <x v="33"/>
    <n v="8650"/>
    <x v="41"/>
    <n v="2"/>
    <n v="58.95"/>
    <x v="3"/>
    <s v="DK"/>
    <n v="117.9"/>
    <s v="Robb Keelan"/>
    <x v="64"/>
    <x v="64"/>
  </r>
  <r>
    <n v="325"/>
    <x v="64"/>
    <s v="Malvin"/>
    <s v="Ousley"/>
    <s v="mousley1o@pcworld.com#mailto:mousley1o@pcworld.com#"/>
    <s v="561-309-0608"/>
    <s v="683 Bowman Parkway"/>
    <x v="19"/>
    <x v="2"/>
    <n v="33436"/>
    <x v="32"/>
    <n v="1"/>
    <n v="14.99"/>
    <x v="0"/>
    <s v="EB"/>
    <n v="14.99"/>
    <s v="Malvin Ousley"/>
    <x v="64"/>
    <x v="64"/>
  </r>
  <r>
    <n v="326"/>
    <x v="65"/>
    <s v="Geoffry"/>
    <s v="Bonde"/>
    <s v="gbonde90@vimeo.com#mailto:gbonde90@vimeo.com#"/>
    <s v="415-176-9919"/>
    <s v="781 Larry Place"/>
    <x v="71"/>
    <x v="6"/>
    <n v="94159"/>
    <x v="11"/>
    <n v="5"/>
    <n v="12"/>
    <x v="6"/>
    <s v="BP"/>
    <n v="60"/>
    <s v="Geoffry Bonde"/>
    <x v="65"/>
    <x v="65"/>
  </r>
  <r>
    <n v="327"/>
    <x v="65"/>
    <s v="Eleni"/>
    <s v="Nardi"/>
    <s v="enardipv@networkadvertising.org#mailto:enardipv@networkadvertising.org#"/>
    <s v="239-312-6375"/>
    <s v="94905 Hanson Alley"/>
    <x v="142"/>
    <x v="2"/>
    <n v="33915"/>
    <x v="59"/>
    <n v="4"/>
    <n v="49"/>
    <x v="2"/>
    <s v="TV"/>
    <n v="196"/>
    <s v="Eleni Nardi"/>
    <x v="65"/>
    <x v="65"/>
  </r>
  <r>
    <n v="328"/>
    <x v="65"/>
    <s v="Kimberley"/>
    <s v="Lye"/>
    <s v="klyer8@fotki.com#mailto:klyer8@fotki.com#"/>
    <s v="315-853-9271"/>
    <s v="801 Buhler Court"/>
    <x v="25"/>
    <x v="13"/>
    <n v="13205"/>
    <x v="15"/>
    <n v="5"/>
    <n v="399"/>
    <x v="5"/>
    <s v="DS"/>
    <n v="1995"/>
    <s v="Kimberley Lye"/>
    <x v="65"/>
    <x v="65"/>
  </r>
  <r>
    <n v="329"/>
    <x v="65"/>
    <s v="Othilie"/>
    <s v="Lakes"/>
    <s v="olakesar@tripadvisor.com#mailto:olakesar@tripadvisor.com#"/>
    <s v="727-801-9043"/>
    <s v="8898 Del Sol Lane"/>
    <x v="2"/>
    <x v="2"/>
    <n v="33710"/>
    <x v="29"/>
    <n v="5"/>
    <n v="189"/>
    <x v="4"/>
    <s v="RK"/>
    <n v="945"/>
    <s v="Othilie Lakes"/>
    <x v="65"/>
    <x v="65"/>
  </r>
  <r>
    <n v="330"/>
    <x v="66"/>
    <s v="Robinia"/>
    <s v="Balog"/>
    <s v="rbalogiw@arstechnica.com#mailto:rbalogiw@arstechnica.com#"/>
    <s v="205-133-6098"/>
    <s v="565 Fairfield Terrace"/>
    <x v="5"/>
    <x v="5"/>
    <n v="35220"/>
    <x v="45"/>
    <n v="2"/>
    <n v="189"/>
    <x v="4"/>
    <s v="RK"/>
    <n v="378"/>
    <s v="Robinia Balog"/>
    <x v="66"/>
    <x v="66"/>
  </r>
  <r>
    <n v="331"/>
    <x v="66"/>
    <s v="Pascal"/>
    <s v="Leber"/>
    <s v="pleberkj@sitemeter.com#mailto:pleberkj@sitemeter.com#"/>
    <s v="406-944-4848"/>
    <s v="60 Lillian Plaza"/>
    <x v="161"/>
    <x v="43"/>
    <n v="59112"/>
    <x v="33"/>
    <n v="1"/>
    <n v="684"/>
    <x v="1"/>
    <s v="RS"/>
    <n v="684"/>
    <s v="Pascal Leber"/>
    <x v="66"/>
    <x v="66"/>
  </r>
  <r>
    <n v="332"/>
    <x v="66"/>
    <s v="Alec"/>
    <s v="Christol"/>
    <s v="achristolqa@networksolutions.com#mailto:achristolqa@networksolutions.com#"/>
    <s v="843-539-4800"/>
    <s v="170 Moulton Lane"/>
    <x v="57"/>
    <x v="38"/>
    <n v="29424"/>
    <x v="17"/>
    <n v="5"/>
    <n v="395"/>
    <x v="5"/>
    <s v="DS"/>
    <n v="1975"/>
    <s v="Alec Christol"/>
    <x v="66"/>
    <x v="66"/>
  </r>
  <r>
    <n v="333"/>
    <x v="66"/>
    <s v="Perry"/>
    <s v="Brace"/>
    <s v="pbracec3@shinystat.com#mailto:pbracec3@shinystat.com#"/>
    <s v="803-709-5801"/>
    <s v="49739 Marcy Court"/>
    <x v="125"/>
    <x v="38"/>
    <n v="29220"/>
    <x v="68"/>
    <n v="5"/>
    <n v="16.989999999999998"/>
    <x v="0"/>
    <s v="EB"/>
    <n v="84.949999999999989"/>
    <s v="Perry Brace"/>
    <x v="66"/>
    <x v="66"/>
  </r>
  <r>
    <n v="334"/>
    <x v="67"/>
    <s v="Johnathan"/>
    <s v="Ramsbotham"/>
    <s v="jramsbothamly@pagesperso-orange.fr#mailto:jramsbothamly@pagesperso-orange.fr#"/>
    <s v="785-829-9822"/>
    <s v="793 Hanson Alley"/>
    <x v="85"/>
    <x v="19"/>
    <n v="66699"/>
    <x v="36"/>
    <n v="6"/>
    <n v="49"/>
    <x v="2"/>
    <s v="TV"/>
    <n v="294"/>
    <s v="Johnathan Ramsbotham"/>
    <x v="67"/>
    <x v="67"/>
  </r>
  <r>
    <n v="335"/>
    <x v="67"/>
    <s v="Margarette"/>
    <s v="Tebbit"/>
    <s v="mtebbitk9@constantcontact.com#mailto:mtebbitk9@constantcontact.com#"/>
    <s v="828-128-4781"/>
    <s v="38 Spohn Avenue"/>
    <x v="165"/>
    <x v="9"/>
    <n v="28805"/>
    <x v="39"/>
    <n v="1"/>
    <n v="499"/>
    <x v="5"/>
    <s v="DS"/>
    <n v="499"/>
    <s v="Margarette Tebbit"/>
    <x v="67"/>
    <x v="67"/>
  </r>
  <r>
    <n v="336"/>
    <x v="67"/>
    <s v="Vonni"/>
    <s v="Haslam"/>
    <s v="vhaslam4m@mit.edu#mailto:vhaslam4m@mit.edu#"/>
    <s v="217-774-7645"/>
    <s v="5547 Ramsey Pass"/>
    <x v="40"/>
    <x v="12"/>
    <n v="62718"/>
    <x v="50"/>
    <n v="3"/>
    <n v="29.99"/>
    <x v="2"/>
    <s v="TV"/>
    <n v="89.97"/>
    <s v="Vonni Haslam"/>
    <x v="67"/>
    <x v="67"/>
  </r>
  <r>
    <n v="337"/>
    <x v="67"/>
    <s v="Corrinne"/>
    <s v="Tacey"/>
    <s v="ctaceydb@hp.com#mailto:ctaceydb@hp.com#"/>
    <s v="414-349-8236"/>
    <s v="4931 Waxwing Center"/>
    <x v="166"/>
    <x v="11"/>
    <n v="53277"/>
    <x v="60"/>
    <n v="6"/>
    <n v="13.99"/>
    <x v="0"/>
    <s v="EB"/>
    <n v="83.94"/>
    <s v="Corrinne Tacey"/>
    <x v="67"/>
    <x v="67"/>
  </r>
  <r>
    <n v="338"/>
    <x v="67"/>
    <s v="Bethany"/>
    <s v="Scogin"/>
    <s v="bscoginm3@yelp.com#mailto:bscoginm3@yelp.com#"/>
    <s v="314-239-6111"/>
    <s v="685 Brown Hill"/>
    <x v="89"/>
    <x v="35"/>
    <n v="63121"/>
    <x v="29"/>
    <n v="4"/>
    <n v="189"/>
    <x v="4"/>
    <s v="RK"/>
    <n v="756"/>
    <s v="Bethany Scogin"/>
    <x v="67"/>
    <x v="67"/>
  </r>
  <r>
    <n v="339"/>
    <x v="67"/>
    <s v="Abramo"/>
    <s v="Jentzsch"/>
    <s v="ajentzschl1@de.vu#mailto:ajentzschl1@de.vu#"/>
    <s v="559-235-1237"/>
    <s v="2398 Redwing Drive"/>
    <x v="167"/>
    <x v="6"/>
    <n v="92640"/>
    <x v="14"/>
    <n v="3"/>
    <n v="899"/>
    <x v="1"/>
    <s v="RS"/>
    <n v="2697"/>
    <s v="Abramo Jentzsch"/>
    <x v="67"/>
    <x v="67"/>
  </r>
  <r>
    <n v="340"/>
    <x v="68"/>
    <s v="Shaun"/>
    <s v="Souttar"/>
    <s v="ssouttarmb@senate.gov#mailto:ssouttarmb@senate.gov#"/>
    <s v="512-736-6712"/>
    <s v="32349 Coolidge Junction"/>
    <x v="114"/>
    <x v="1"/>
    <n v="78726"/>
    <x v="2"/>
    <n v="1"/>
    <n v="37.99"/>
    <x v="2"/>
    <s v="TV"/>
    <n v="37.99"/>
    <s v="Shaun Souttar"/>
    <x v="68"/>
    <x v="68"/>
  </r>
  <r>
    <n v="341"/>
    <x v="68"/>
    <s v="Henrieta"/>
    <s v="Cubberley"/>
    <s v="hcubberley92@devhub.com#mailto:hcubberley92@devhub.com#"/>
    <s v="303-793-0781"/>
    <s v="90 Ludington Circle"/>
    <x v="134"/>
    <x v="21"/>
    <n v="80045"/>
    <x v="54"/>
    <n v="3"/>
    <n v="9.99"/>
    <x v="6"/>
    <s v="BP"/>
    <n v="29.97"/>
    <s v="Henrieta Cubberley"/>
    <x v="68"/>
    <x v="68"/>
  </r>
  <r>
    <n v="342"/>
    <x v="68"/>
    <s v="Ahmad"/>
    <s v="Lonie"/>
    <s v="aloniep3@pinterest.com#mailto:aloniep3@pinterest.com#"/>
    <s v="425-909-5358"/>
    <s v="79 Eastwood Drive"/>
    <x v="168"/>
    <x v="27"/>
    <n v="98008"/>
    <x v="68"/>
    <n v="2"/>
    <n v="16.989999999999998"/>
    <x v="0"/>
    <s v="EB"/>
    <n v="33.979999999999997"/>
    <s v="Ahmad Lonie"/>
    <x v="68"/>
    <x v="68"/>
  </r>
  <r>
    <n v="343"/>
    <x v="68"/>
    <s v="Tiena"/>
    <s v="McGarry"/>
    <s v="tmcgarry75@narod.ru#mailto:tmcgarry75@narod.ru#"/>
    <s v="202-356-4219"/>
    <s v="168 Nobel Crossing"/>
    <x v="9"/>
    <x v="7"/>
    <n v="20220"/>
    <x v="6"/>
    <n v="4"/>
    <n v="189"/>
    <x v="4"/>
    <s v="RK"/>
    <n v="756"/>
    <s v="Tiena McGarry"/>
    <x v="68"/>
    <x v="68"/>
  </r>
  <r>
    <n v="344"/>
    <x v="69"/>
    <s v="Christen"/>
    <s v="Loins"/>
    <s v="cloinsjc@mail.ru#mailto:cloinsjc@mail.ru#"/>
    <s v="405-188-4079"/>
    <s v="878 Thackeray Hill"/>
    <x v="26"/>
    <x v="15"/>
    <n v="73135"/>
    <x v="40"/>
    <n v="4"/>
    <n v="7.99"/>
    <x v="6"/>
    <s v="BP"/>
    <n v="31.96"/>
    <s v="Christen Loins"/>
    <x v="69"/>
    <x v="69"/>
  </r>
  <r>
    <n v="345"/>
    <x v="69"/>
    <s v="Jenilee"/>
    <s v="Deaconson"/>
    <s v="jdeaconsonqb@usgs.gov#mailto:jdeaconsonqb@usgs.gov#"/>
    <s v="336-210-9085"/>
    <s v="84170 Commercial Road"/>
    <x v="169"/>
    <x v="9"/>
    <n v="27110"/>
    <x v="12"/>
    <n v="3"/>
    <n v="214"/>
    <x v="4"/>
    <s v="RK"/>
    <n v="642"/>
    <s v="Jenilee Deaconson"/>
    <x v="69"/>
    <x v="69"/>
  </r>
  <r>
    <n v="346"/>
    <x v="69"/>
    <s v="Shirl"/>
    <s v="Pumfrey"/>
    <s v="spumfreyhi@hp.com#mailto:spumfreyhi@hp.com#"/>
    <s v="225-107-3323"/>
    <s v="9849 Lukken Junction"/>
    <x v="170"/>
    <x v="28"/>
    <n v="70820"/>
    <x v="37"/>
    <n v="3"/>
    <n v="11.99"/>
    <x v="6"/>
    <s v="BP"/>
    <n v="35.97"/>
    <s v="Shirl Pumfrey"/>
    <x v="69"/>
    <x v="69"/>
  </r>
  <r>
    <n v="347"/>
    <x v="70"/>
    <s v="Tommy"/>
    <s v="Pickworth"/>
    <s v="tpickworth4k@rambler.ru#mailto:tpickworth4k@rambler.ru#"/>
    <s v="704-111-2507"/>
    <s v="35364 Heffernan Drive"/>
    <x v="13"/>
    <x v="9"/>
    <n v="28247"/>
    <x v="26"/>
    <n v="3"/>
    <n v="23.99"/>
    <x v="0"/>
    <s v="EB"/>
    <n v="71.97"/>
    <s v="Tommy Pickworth"/>
    <x v="70"/>
    <x v="70"/>
  </r>
  <r>
    <n v="348"/>
    <x v="70"/>
    <s v="Berri"/>
    <s v="Andrick"/>
    <s v="bandrickao@smugmug.com#mailto:bandrickao@smugmug.com#"/>
    <s v="571-877-8109"/>
    <s v="3214 Stuart Trail"/>
    <x v="171"/>
    <x v="8"/>
    <n v="20167"/>
    <x v="40"/>
    <n v="2"/>
    <n v="7.99"/>
    <x v="6"/>
    <s v="BP"/>
    <n v="15.98"/>
    <s v="Berri Andrick"/>
    <x v="70"/>
    <x v="70"/>
  </r>
  <r>
    <n v="349"/>
    <x v="70"/>
    <s v="Stephan"/>
    <s v="Elliott"/>
    <s v="selliottqs@google.cn#mailto:selliottqs@google.cn#"/>
    <s v="316-469-8907"/>
    <s v="25 Mariners Cove Drive"/>
    <x v="78"/>
    <x v="19"/>
    <n v="67205"/>
    <x v="48"/>
    <n v="3"/>
    <n v="699"/>
    <x v="1"/>
    <s v="RS"/>
    <n v="2097"/>
    <s v="Stephan Elliott"/>
    <x v="70"/>
    <x v="70"/>
  </r>
  <r>
    <n v="350"/>
    <x v="70"/>
    <s v="Deena"/>
    <s v="Marrill"/>
    <s v="dmarrillb5@sina.com.cn#mailto:dmarrillb5@sina.com.cn#"/>
    <s v="214-381-3294"/>
    <s v="73 Armistice Lane"/>
    <x v="172"/>
    <x v="1"/>
    <n v="75062"/>
    <x v="23"/>
    <n v="2"/>
    <n v="225"/>
    <x v="4"/>
    <s v="RK"/>
    <n v="450"/>
    <s v="Deena Marrill"/>
    <x v="70"/>
    <x v="70"/>
  </r>
  <r>
    <n v="351"/>
    <x v="71"/>
    <s v="Lianne"/>
    <s v="Chippindall"/>
    <s v="lchippindallnr@reddit.com#mailto:lchippindallnr@reddit.com#"/>
    <s v="202-970-3479"/>
    <s v="82218 Twin Pines Avenue"/>
    <x v="9"/>
    <x v="7"/>
    <n v="20220"/>
    <x v="1"/>
    <n v="4"/>
    <n v="883"/>
    <x v="1"/>
    <s v="RS"/>
    <n v="3532"/>
    <s v="Lianne Chippindall"/>
    <x v="71"/>
    <x v="71"/>
  </r>
  <r>
    <n v="352"/>
    <x v="71"/>
    <s v="Farrel"/>
    <s v="Raylton"/>
    <s v="fraylton54@fema.gov#mailto:fraylton54@fema.gov#"/>
    <s v="303-494-2733"/>
    <s v="977 Schurz Hill"/>
    <x v="173"/>
    <x v="21"/>
    <n v="80150"/>
    <x v="25"/>
    <n v="5"/>
    <n v="250"/>
    <x v="5"/>
    <s v="DS"/>
    <n v="1250"/>
    <s v="Farrel Raylton"/>
    <x v="71"/>
    <x v="71"/>
  </r>
  <r>
    <n v="353"/>
    <x v="71"/>
    <s v="Alexis"/>
    <s v="Cripps"/>
    <s v="acrippsgt@si.edu#mailto:acrippsgt@si.edu#"/>
    <s v="214-272-0754"/>
    <s v="99 Gale Junction"/>
    <x v="42"/>
    <x v="1"/>
    <n v="75379"/>
    <x v="53"/>
    <n v="2"/>
    <n v="549"/>
    <x v="1"/>
    <s v="RS"/>
    <n v="1098"/>
    <s v="Alexis Cripps"/>
    <x v="71"/>
    <x v="71"/>
  </r>
  <r>
    <n v="354"/>
    <x v="71"/>
    <s v="Thorvald"/>
    <s v="Rippen"/>
    <s v="trippenig@wunderground.com#mailto:trippenig@wunderground.com#"/>
    <s v="951-203-5071"/>
    <s v="298 Banding Point"/>
    <x v="174"/>
    <x v="6"/>
    <n v="92555"/>
    <x v="17"/>
    <n v="5"/>
    <n v="395"/>
    <x v="5"/>
    <s v="DS"/>
    <n v="1975"/>
    <s v="Thorvald Rippen"/>
    <x v="71"/>
    <x v="71"/>
  </r>
  <r>
    <n v="355"/>
    <x v="71"/>
    <s v="Jacques"/>
    <s v="Simonsen"/>
    <s v="jsimonsence@vimeo.com#mailto:jsimonsence@vimeo.com#"/>
    <s v="301-107-2518"/>
    <s v="331 Mifflin Terrace"/>
    <x v="159"/>
    <x v="20"/>
    <n v="20904"/>
    <x v="37"/>
    <n v="4"/>
    <n v="11.99"/>
    <x v="6"/>
    <s v="BP"/>
    <n v="47.96"/>
    <s v="Jacques Simonsen"/>
    <x v="71"/>
    <x v="71"/>
  </r>
  <r>
    <n v="356"/>
    <x v="72"/>
    <s v="Burch"/>
    <s v="Veall"/>
    <s v="bveallbd@newsvine.com#mailto:bveallbd@newsvine.com#"/>
    <s v="859-481-5328"/>
    <s v="58964 Green Ridge Center"/>
    <x v="175"/>
    <x v="44"/>
    <n v="40596"/>
    <x v="34"/>
    <n v="3"/>
    <n v="28.99"/>
    <x v="2"/>
    <s v="TV"/>
    <n v="86.97"/>
    <s v="Burch Veall"/>
    <x v="72"/>
    <x v="72"/>
  </r>
  <r>
    <n v="357"/>
    <x v="72"/>
    <s v="Rebeka"/>
    <s v="Espinosa"/>
    <s v="respinosard@ebay.com#mailto:respinosard@ebay.com#"/>
    <s v="812-412-3136"/>
    <s v="877 Oak Valley Junction"/>
    <x v="176"/>
    <x v="30"/>
    <n v="47812"/>
    <x v="6"/>
    <n v="5"/>
    <n v="189"/>
    <x v="4"/>
    <s v="RK"/>
    <n v="945"/>
    <s v="Rebeka Espinosa"/>
    <x v="72"/>
    <x v="72"/>
  </r>
  <r>
    <n v="358"/>
    <x v="72"/>
    <s v="Andrej"/>
    <s v="Bentley"/>
    <s v="abentleyx@miitbeian.gov.cn#mailto:abentleyx@miitbeian.gov.cn#"/>
    <s v="404-654-7013"/>
    <s v="594 Everett Pass"/>
    <x v="22"/>
    <x v="14"/>
    <n v="31132"/>
    <x v="19"/>
    <n v="5"/>
    <n v="49.95"/>
    <x v="2"/>
    <s v="TV"/>
    <n v="249.75"/>
    <s v="Andrej Bentley"/>
    <x v="72"/>
    <x v="72"/>
  </r>
  <r>
    <n v="359"/>
    <x v="73"/>
    <s v="Renato"/>
    <s v="Wadeling"/>
    <s v="rwadelinga6@bloglovin.com#mailto:rwadelinga6@bloglovin.com#"/>
    <s v="859-457-2262"/>
    <s v="99495 Loomis Parkway"/>
    <x v="175"/>
    <x v="44"/>
    <n v="40576"/>
    <x v="0"/>
    <n v="1"/>
    <n v="23.99"/>
    <x v="0"/>
    <s v="EB"/>
    <n v="23.99"/>
    <s v="Renato Wadeling"/>
    <x v="73"/>
    <x v="73"/>
  </r>
  <r>
    <n v="360"/>
    <x v="73"/>
    <s v="Waylin"/>
    <s v="Bernolet"/>
    <s v="wbernolet9v@ft.com#mailto:wbernolet9v@ft.com#"/>
    <s v="920-324-0981"/>
    <s v="58134 Bayside Center"/>
    <x v="177"/>
    <x v="11"/>
    <n v="54915"/>
    <x v="16"/>
    <n v="4"/>
    <n v="179"/>
    <x v="3"/>
    <s v="DK"/>
    <n v="716"/>
    <s v="Waylin Bernolet"/>
    <x v="73"/>
    <x v="73"/>
  </r>
  <r>
    <n v="361"/>
    <x v="73"/>
    <s v="Minny"/>
    <s v="Possek"/>
    <s v="mpossekfo@google.nl#mailto:mpossekfo@google.nl#"/>
    <s v="917-678-2151"/>
    <s v="30 Autumn Leaf Crossing"/>
    <x v="21"/>
    <x v="13"/>
    <n v="11355"/>
    <x v="66"/>
    <n v="1"/>
    <n v="4.99"/>
    <x v="6"/>
    <s v="BP"/>
    <n v="4.99"/>
    <s v="Minny Possek"/>
    <x v="73"/>
    <x v="73"/>
  </r>
  <r>
    <n v="362"/>
    <x v="73"/>
    <s v="Herb"/>
    <s v="Antonetti"/>
    <s v="hantonetti31@wix.com#mailto:hantonetti31@wix.com#"/>
    <s v="423-196-2033"/>
    <s v="25515 Declaration Hill"/>
    <x v="55"/>
    <x v="23"/>
    <n v="37410"/>
    <x v="37"/>
    <n v="4"/>
    <n v="11.99"/>
    <x v="6"/>
    <s v="BP"/>
    <n v="47.96"/>
    <s v="Herb Antonetti"/>
    <x v="73"/>
    <x v="73"/>
  </r>
  <r>
    <n v="363"/>
    <x v="73"/>
    <s v="Jobye"/>
    <s v="Dobbinson"/>
    <s v="jdobbinson6o@globo.com#mailto:jdobbinson6o@globo.com#"/>
    <s v="432-594-4957"/>
    <s v="441 Arkansas Plaza"/>
    <x v="66"/>
    <x v="1"/>
    <n v="79769"/>
    <x v="6"/>
    <n v="2"/>
    <n v="189"/>
    <x v="4"/>
    <s v="RK"/>
    <n v="378"/>
    <s v="Jobye Dobbinson"/>
    <x v="73"/>
    <x v="73"/>
  </r>
  <r>
    <n v="364"/>
    <x v="74"/>
    <s v="Gennie"/>
    <s v="Kinge"/>
    <s v="gkingegn@pinterest.com#mailto:gkingegn@pinterest.com#"/>
    <s v="916-428-2995"/>
    <s v="4576 Florence Crossing"/>
    <x v="8"/>
    <x v="6"/>
    <n v="94280"/>
    <x v="31"/>
    <n v="4"/>
    <n v="599"/>
    <x v="1"/>
    <s v="RS"/>
    <n v="2396"/>
    <s v="Gennie Kinge"/>
    <x v="74"/>
    <x v="74"/>
  </r>
  <r>
    <n v="365"/>
    <x v="74"/>
    <s v="Des"/>
    <s v="Scrace"/>
    <s v="dscracehm@google.ru#mailto:dscracehm@google.ru#"/>
    <s v="979-530-8909"/>
    <s v="78 Gina Place"/>
    <x v="6"/>
    <x v="1"/>
    <n v="77040"/>
    <x v="45"/>
    <n v="3"/>
    <n v="189"/>
    <x v="4"/>
    <s v="RK"/>
    <n v="567"/>
    <s v="Des Scrace"/>
    <x v="74"/>
    <x v="74"/>
  </r>
  <r>
    <n v="366"/>
    <x v="74"/>
    <s v="Lucais"/>
    <s v="Pettus"/>
    <s v="lpettusgl@domainmarket.com#mailto:lpettusgl@domainmarket.com#"/>
    <s v="314-162-9419"/>
    <s v="3547 Gulseth Parkway"/>
    <x v="89"/>
    <x v="35"/>
    <n v="63121"/>
    <x v="33"/>
    <n v="3"/>
    <n v="684"/>
    <x v="1"/>
    <s v="RS"/>
    <n v="2052"/>
    <s v="Lucais Pettus"/>
    <x v="74"/>
    <x v="74"/>
  </r>
  <r>
    <n v="367"/>
    <x v="75"/>
    <s v="Bentley"/>
    <s v="Wansbury"/>
    <s v="bwansburyfy@cbsnews.com#mailto:bwansburyfy@cbsnews.com#"/>
    <s v="603-196-4669"/>
    <s v="77407 Pennsylvania Parkway"/>
    <x v="178"/>
    <x v="45"/>
    <n v="3105"/>
    <x v="33"/>
    <n v="3"/>
    <n v="684"/>
    <x v="1"/>
    <s v="RS"/>
    <n v="2052"/>
    <s v="Bentley Wansbury"/>
    <x v="75"/>
    <x v="75"/>
  </r>
  <r>
    <n v="368"/>
    <x v="75"/>
    <s v="Bertram"/>
    <s v="Scopham"/>
    <s v="bscophamor@homestead.com#mailto:bscophamor@homestead.com#"/>
    <s v="919-223-6666"/>
    <s v="232 Village Point"/>
    <x v="83"/>
    <x v="9"/>
    <n v="27705"/>
    <x v="10"/>
    <n v="3"/>
    <n v="15.5"/>
    <x v="0"/>
    <s v="EB"/>
    <n v="46.5"/>
    <s v="Bertram Scopham"/>
    <x v="75"/>
    <x v="75"/>
  </r>
  <r>
    <n v="369"/>
    <x v="75"/>
    <s v="Bernadina"/>
    <s v="Hoys"/>
    <s v="bhoys51@smh.com.au#mailto:bhoys51@smh.com.au#"/>
    <s v="585-236-3171"/>
    <s v="4908 Holy Cross Hill"/>
    <x v="38"/>
    <x v="13"/>
    <n v="14624"/>
    <x v="59"/>
    <n v="5"/>
    <n v="49"/>
    <x v="2"/>
    <s v="TV"/>
    <n v="245"/>
    <s v="Bernadina Hoys"/>
    <x v="75"/>
    <x v="75"/>
  </r>
  <r>
    <n v="370"/>
    <x v="75"/>
    <s v="Padraic"/>
    <s v="Osban"/>
    <s v="posbanmn@redcross.org#mailto:posbanmn@redcross.org#"/>
    <s v="916-969-9057"/>
    <s v="93935 Monument Point"/>
    <x v="8"/>
    <x v="6"/>
    <n v="94286"/>
    <x v="39"/>
    <n v="5"/>
    <n v="499"/>
    <x v="5"/>
    <s v="DS"/>
    <n v="2495"/>
    <s v="Padraic Osban"/>
    <x v="75"/>
    <x v="75"/>
  </r>
  <r>
    <n v="371"/>
    <x v="75"/>
    <s v="Chev"/>
    <s v="Rubbens"/>
    <s v="crubbens6t@disqus.com#mailto:crubbens6t@disqus.com#"/>
    <s v="281-527-6512"/>
    <s v="6266 Mariners Cove Trail"/>
    <x v="6"/>
    <x v="1"/>
    <n v="77293"/>
    <x v="28"/>
    <n v="6"/>
    <n v="12"/>
    <x v="6"/>
    <s v="BP"/>
    <n v="72"/>
    <s v="Chev Rubbens"/>
    <x v="75"/>
    <x v="75"/>
  </r>
  <r>
    <n v="372"/>
    <x v="75"/>
    <s v="Everett"/>
    <s v="Bartels-Ellis"/>
    <s v="ebartelsellisll@va.gov#mailto:ebartelsellisll@va.gov#"/>
    <s v="815-527-6380"/>
    <s v="63426 Bellgrove Avenue"/>
    <x v="179"/>
    <x v="12"/>
    <n v="61105"/>
    <x v="24"/>
    <n v="2"/>
    <n v="12.99"/>
    <x v="0"/>
    <s v="EB"/>
    <n v="25.98"/>
    <s v="Everett Bartels-Ellis"/>
    <x v="75"/>
    <x v="75"/>
  </r>
  <r>
    <n v="373"/>
    <x v="76"/>
    <s v="Alexei"/>
    <s v="Southall"/>
    <s v="asouthallg@sohu.com#mailto:asouthallg@sohu.com#"/>
    <s v="386-173-1925"/>
    <s v="78 Kim Pass"/>
    <x v="180"/>
    <x v="2"/>
    <n v="32123"/>
    <x v="37"/>
    <n v="1"/>
    <n v="11.99"/>
    <x v="6"/>
    <s v="BP"/>
    <n v="11.99"/>
    <s v="Alexei Southall"/>
    <x v="76"/>
    <x v="76"/>
  </r>
  <r>
    <n v="374"/>
    <x v="76"/>
    <s v="Leicester"/>
    <s v="Staines"/>
    <s v="lstaines64@issuu.com#mailto:lstaines64@issuu.com#"/>
    <s v="559-791-9902"/>
    <s v="58 Southridge Alley"/>
    <x v="181"/>
    <x v="6"/>
    <n v="95354"/>
    <x v="37"/>
    <n v="6"/>
    <n v="11.99"/>
    <x v="6"/>
    <s v="BP"/>
    <n v="71.94"/>
    <s v="Leicester Staines"/>
    <x v="76"/>
    <x v="76"/>
  </r>
  <r>
    <n v="375"/>
    <x v="76"/>
    <s v="Cassaundra"/>
    <s v="Laurenzi"/>
    <s v="claurenzibt@noaa.gov#mailto:claurenzibt@noaa.gov#"/>
    <s v="754-355-6654"/>
    <s v="73504 Walton Drive"/>
    <x v="182"/>
    <x v="2"/>
    <n v="33075"/>
    <x v="14"/>
    <n v="3"/>
    <n v="899"/>
    <x v="1"/>
    <s v="RS"/>
    <n v="2697"/>
    <s v="Cassaundra Laurenzi"/>
    <x v="76"/>
    <x v="76"/>
  </r>
  <r>
    <n v="376"/>
    <x v="76"/>
    <s v="Tabby"/>
    <s v="O'Criane"/>
    <s v="tocriane96@flavors.me#mailto:tocriane96@flavors.me#"/>
    <s v="501-287-4304"/>
    <s v="481 Mitchell Circle"/>
    <x v="136"/>
    <x v="39"/>
    <n v="72209"/>
    <x v="4"/>
    <n v="3"/>
    <n v="19.5"/>
    <x v="0"/>
    <s v="EB"/>
    <n v="58.5"/>
    <s v="Tabby O'Criane"/>
    <x v="76"/>
    <x v="76"/>
  </r>
  <r>
    <n v="377"/>
    <x v="77"/>
    <s v="Nappie"/>
    <s v="Seagood"/>
    <s v="nseagood4@paginegialle.it#mailto:nseagood4@paginegialle.it#"/>
    <s v="713-442-7802"/>
    <s v="5477 Golf Avenue"/>
    <x v="6"/>
    <x v="1"/>
    <n v="77206"/>
    <x v="61"/>
    <n v="3"/>
    <n v="8.99"/>
    <x v="6"/>
    <s v="BP"/>
    <n v="26.97"/>
    <s v="Nappie Seagood"/>
    <x v="77"/>
    <x v="77"/>
  </r>
  <r>
    <n v="378"/>
    <x v="77"/>
    <s v="Andee"/>
    <s v="Ambrosi"/>
    <s v="aambrosi3s@sogou.com#mailto:aambrosi3s@sogou.com#"/>
    <s v="518-501-1605"/>
    <s v="54183 Monument Lane"/>
    <x v="18"/>
    <x v="13"/>
    <n v="12247"/>
    <x v="35"/>
    <n v="4"/>
    <n v="167"/>
    <x v="3"/>
    <s v="DK"/>
    <n v="668"/>
    <s v="Andee Ambrosi"/>
    <x v="77"/>
    <x v="77"/>
  </r>
  <r>
    <n v="379"/>
    <x v="78"/>
    <s v="Lanni"/>
    <s v="Hyder"/>
    <s v="lhydermu@microsoft.com#mailto:lhydermu@microsoft.com#"/>
    <s v="510-321-6339"/>
    <s v="207 Pierstorff Lane"/>
    <x v="20"/>
    <x v="6"/>
    <n v="94611"/>
    <x v="38"/>
    <n v="3"/>
    <n v="14.99"/>
    <x v="0"/>
    <s v="EB"/>
    <n v="44.97"/>
    <s v="Lanni Hyder"/>
    <x v="78"/>
    <x v="78"/>
  </r>
  <r>
    <n v="380"/>
    <x v="78"/>
    <s v="Ryun"/>
    <s v="Tomkinson"/>
    <s v="rtomkinson47@nbcnews.com#mailto:rtomkinson47@nbcnews.com#"/>
    <s v="303-797-6149"/>
    <s v="2750 Northland Parkway"/>
    <x v="43"/>
    <x v="21"/>
    <n v="80217"/>
    <x v="53"/>
    <n v="5"/>
    <n v="549"/>
    <x v="1"/>
    <s v="RS"/>
    <n v="2745"/>
    <s v="Ryun Tomkinson"/>
    <x v="78"/>
    <x v="78"/>
  </r>
  <r>
    <n v="381"/>
    <x v="78"/>
    <s v="Joyce"/>
    <s v="Harborow"/>
    <s v="jharborowia@rambler.ru#mailto:jharborowia@rambler.ru#"/>
    <s v="513-697-7890"/>
    <s v="3379 Karstens Hill"/>
    <x v="183"/>
    <x v="18"/>
    <n v="45419"/>
    <x v="43"/>
    <n v="4"/>
    <n v="10.99"/>
    <x v="6"/>
    <s v="BP"/>
    <n v="43.96"/>
    <s v="Joyce Harborow"/>
    <x v="78"/>
    <x v="78"/>
  </r>
  <r>
    <n v="382"/>
    <x v="79"/>
    <s v="Major"/>
    <s v="Aynold"/>
    <s v="maynoldrp@typepad.com#mailto:maynoldrp@typepad.com#"/>
    <s v="608-327-8162"/>
    <s v="60 Hoard Junction"/>
    <x v="97"/>
    <x v="11"/>
    <n v="53705"/>
    <x v="58"/>
    <n v="5"/>
    <n v="245"/>
    <x v="4"/>
    <s v="RK"/>
    <n v="1225"/>
    <s v="Major Aynold"/>
    <x v="79"/>
    <x v="79"/>
  </r>
  <r>
    <n v="383"/>
    <x v="79"/>
    <s v="Missy"/>
    <s v="Rodmell"/>
    <s v="mrodmellaf@feedburner.com#mailto:mrodmellaf@feedburner.com#"/>
    <s v="801-381-7737"/>
    <s v="50913 Del Sol Court"/>
    <x v="51"/>
    <x v="22"/>
    <n v="84130"/>
    <x v="36"/>
    <n v="3"/>
    <n v="49"/>
    <x v="2"/>
    <s v="TV"/>
    <n v="147"/>
    <s v="Missy Rodmell"/>
    <x v="79"/>
    <x v="79"/>
  </r>
  <r>
    <n v="384"/>
    <x v="79"/>
    <s v="Chrysler"/>
    <s v="Chadwick"/>
    <s v="cchadwickg2@craigslist.org#mailto:cchadwickg2@craigslist.org#"/>
    <s v="661-262-2696"/>
    <s v="4171 Vidon Lane"/>
    <x v="87"/>
    <x v="6"/>
    <n v="93399"/>
    <x v="37"/>
    <n v="4"/>
    <n v="11.99"/>
    <x v="6"/>
    <s v="BP"/>
    <n v="47.96"/>
    <s v="Chrysler Chadwick"/>
    <x v="79"/>
    <x v="79"/>
  </r>
  <r>
    <n v="385"/>
    <x v="79"/>
    <s v="Beatrisa"/>
    <s v="Drew-Clifton"/>
    <s v="bdrewclifton8y@nps.gov#mailto:bdrewclifton8y@nps.gov#"/>
    <s v="310-348-7017"/>
    <s v="5010 Autumn Leaf Lane"/>
    <x v="151"/>
    <x v="6"/>
    <n v="90398"/>
    <x v="66"/>
    <n v="6"/>
    <n v="4.99"/>
    <x v="6"/>
    <s v="BP"/>
    <n v="29.94"/>
    <s v="Beatrisa Drew-Clifton"/>
    <x v="79"/>
    <x v="79"/>
  </r>
  <r>
    <n v="386"/>
    <x v="79"/>
    <s v="Tracie"/>
    <s v="O'Keaveny"/>
    <s v="tokeaveny41@fastcompany.com#mailto:tokeaveny41@fastcompany.com#"/>
    <s v="713-998-3884"/>
    <s v="36 Hermina Park"/>
    <x v="6"/>
    <x v="1"/>
    <n v="77228"/>
    <x v="55"/>
    <n v="4"/>
    <n v="119"/>
    <x v="3"/>
    <s v="DK"/>
    <n v="476"/>
    <s v="Tracie O'Keaveny"/>
    <x v="79"/>
    <x v="79"/>
  </r>
  <r>
    <n v="387"/>
    <x v="80"/>
    <s v="Esther"/>
    <s v="Weeden"/>
    <s v="eweedeneb@google.ca#mailto:eweedeneb@google.ca#"/>
    <s v="814-490-8024"/>
    <s v="696 Gulseth Center"/>
    <x v="141"/>
    <x v="36"/>
    <n v="16565"/>
    <x v="22"/>
    <n v="4"/>
    <n v="42.99"/>
    <x v="2"/>
    <s v="TV"/>
    <n v="171.96"/>
    <s v="Esther Weeden"/>
    <x v="80"/>
    <x v="80"/>
  </r>
  <r>
    <n v="388"/>
    <x v="80"/>
    <s v="Lucias"/>
    <s v="Stubbins"/>
    <s v="lstubbinsmv@livejournal.com#mailto:lstubbinsmv@livejournal.com#"/>
    <s v="423-722-2755"/>
    <s v="702 Union Park"/>
    <x v="55"/>
    <x v="23"/>
    <n v="37410"/>
    <x v="45"/>
    <n v="5"/>
    <n v="189"/>
    <x v="4"/>
    <s v="RK"/>
    <n v="945"/>
    <s v="Lucias Stubbins"/>
    <x v="80"/>
    <x v="80"/>
  </r>
  <r>
    <n v="389"/>
    <x v="80"/>
    <s v="Enrique"/>
    <s v="Hynard"/>
    <s v="ehynardgc@slashdot.org#mailto:ehynardgc@slashdot.org#"/>
    <s v="937-291-7996"/>
    <s v="50 Beilfuss Pass"/>
    <x v="184"/>
    <x v="18"/>
    <n v="45020"/>
    <x v="20"/>
    <n v="5"/>
    <n v="20.95"/>
    <x v="0"/>
    <s v="EB"/>
    <n v="104.75"/>
    <s v="Enrique Hynard"/>
    <x v="80"/>
    <x v="80"/>
  </r>
  <r>
    <n v="390"/>
    <x v="80"/>
    <s v="Yuri"/>
    <s v="O'Daly"/>
    <s v="yodalyoa@bing.com#mailto:yodalyoa@bing.com#"/>
    <s v="609-861-1831"/>
    <s v="86727 Claremont Alley"/>
    <x v="155"/>
    <x v="33"/>
    <n v="8638"/>
    <x v="37"/>
    <n v="1"/>
    <n v="11.99"/>
    <x v="6"/>
    <s v="BP"/>
    <n v="11.99"/>
    <s v="Yuri O'Daly"/>
    <x v="80"/>
    <x v="80"/>
  </r>
  <r>
    <n v="391"/>
    <x v="80"/>
    <s v="Olly"/>
    <s v="Fedoronko"/>
    <s v="ofedoronkonk@salon.com#mailto:ofedoronkonk@salon.com#"/>
    <s v="408-372-0118"/>
    <s v="45305 Cascade Avenue"/>
    <x v="185"/>
    <x v="6"/>
    <n v="94089"/>
    <x v="61"/>
    <n v="4"/>
    <n v="8.99"/>
    <x v="6"/>
    <s v="BP"/>
    <n v="35.96"/>
    <s v="Olly Fedoronko"/>
    <x v="80"/>
    <x v="80"/>
  </r>
  <r>
    <n v="392"/>
    <x v="80"/>
    <s v="Alec"/>
    <s v="Christol"/>
    <s v="achristolqa@networksolutions.com#mailto:achristolqa@networksolutions.com#"/>
    <s v="843-539-4800"/>
    <s v="170 Moulton Lane"/>
    <x v="57"/>
    <x v="38"/>
    <n v="29424"/>
    <x v="46"/>
    <n v="4"/>
    <n v="129.94999999999999"/>
    <x v="3"/>
    <s v="DK"/>
    <n v="519.79999999999995"/>
    <s v="Alec Christol"/>
    <x v="80"/>
    <x v="80"/>
  </r>
  <r>
    <n v="393"/>
    <x v="81"/>
    <s v="Amberly"/>
    <s v="Corney"/>
    <s v="acorneyoq@uol.com.br#mailto:acorneyoq@uol.com.br#"/>
    <s v="803-129-5432"/>
    <s v="47 Veith Junction"/>
    <x v="125"/>
    <x v="38"/>
    <n v="29225"/>
    <x v="57"/>
    <n v="5"/>
    <n v="34.99"/>
    <x v="2"/>
    <s v="TV"/>
    <n v="174.95000000000002"/>
    <s v="Amberly Corney"/>
    <x v="81"/>
    <x v="81"/>
  </r>
  <r>
    <n v="394"/>
    <x v="81"/>
    <s v="Rinaldo"/>
    <s v="Lafayette"/>
    <s v="rlafayette8x@prlog.org#mailto:rlafayette8x@prlog.org#"/>
    <s v="661-288-0461"/>
    <s v="488 Dovetail Street"/>
    <x v="186"/>
    <x v="6"/>
    <n v="91520"/>
    <x v="42"/>
    <n v="4"/>
    <n v="24.99"/>
    <x v="0"/>
    <s v="EB"/>
    <n v="99.96"/>
    <s v="Rinaldo Lafayette"/>
    <x v="81"/>
    <x v="81"/>
  </r>
  <r>
    <n v="395"/>
    <x v="81"/>
    <s v="Maureen"/>
    <s v="Tolliday"/>
    <s v="mtollidayo5@plala.or.jp#mailto:mtollidayo5@plala.or.jp#"/>
    <s v="309-646-6881"/>
    <s v="32190 Waxwing Plaza"/>
    <x v="115"/>
    <x v="12"/>
    <n v="61640"/>
    <x v="68"/>
    <n v="4"/>
    <n v="16.989999999999998"/>
    <x v="0"/>
    <s v="EB"/>
    <n v="67.959999999999994"/>
    <s v="Maureen Tolliday"/>
    <x v="81"/>
    <x v="81"/>
  </r>
  <r>
    <n v="396"/>
    <x v="81"/>
    <s v="Andrej"/>
    <s v="Bentley"/>
    <s v="abentleyx@miitbeian.gov.cn#mailto:abentleyx@miitbeian.gov.cn#"/>
    <s v="404-654-7013"/>
    <s v="594 Everett Pass"/>
    <x v="22"/>
    <x v="14"/>
    <n v="31132"/>
    <x v="11"/>
    <n v="1"/>
    <n v="12"/>
    <x v="6"/>
    <s v="BP"/>
    <n v="12"/>
    <s v="Andrej Bentley"/>
    <x v="81"/>
    <x v="81"/>
  </r>
  <r>
    <n v="397"/>
    <x v="82"/>
    <s v="Brian"/>
    <s v="Crowther"/>
    <s v="bcrowthergs@cyberchimps.com#mailto:bcrowthergs@cyberchimps.com#"/>
    <s v="520-686-5167"/>
    <s v="59451 Onsgard Hill"/>
    <x v="128"/>
    <x v="37"/>
    <n v="85737"/>
    <x v="42"/>
    <n v="3"/>
    <n v="24.99"/>
    <x v="0"/>
    <s v="EB"/>
    <n v="74.97"/>
    <s v="Brian Crowther"/>
    <x v="82"/>
    <x v="82"/>
  </r>
  <r>
    <n v="398"/>
    <x v="82"/>
    <s v="Amabelle"/>
    <s v="Kleinmintz"/>
    <s v="akleinmintz3g@xing.com#mailto:akleinmintz3g@xing.com#"/>
    <s v="303-213-8224"/>
    <s v="4388 Dahle Trail"/>
    <x v="77"/>
    <x v="21"/>
    <n v="80161"/>
    <x v="67"/>
    <n v="4"/>
    <n v="32.950000000000003"/>
    <x v="2"/>
    <s v="TV"/>
    <n v="131.80000000000001"/>
    <s v="Amabelle Kleinmintz"/>
    <x v="82"/>
    <x v="82"/>
  </r>
  <r>
    <n v="399"/>
    <x v="82"/>
    <s v="Wilmer"/>
    <s v="Ahmed"/>
    <s v="wahmedqj@shareasale.com#mailto:wahmedqj@shareasale.com#"/>
    <s v="304-794-6384"/>
    <s v="91 South Drive"/>
    <x v="57"/>
    <x v="25"/>
    <n v="25362"/>
    <x v="55"/>
    <n v="5"/>
    <n v="119"/>
    <x v="3"/>
    <s v="DK"/>
    <n v="595"/>
    <s v="Wilmer Ahmed"/>
    <x v="82"/>
    <x v="82"/>
  </r>
  <r>
    <n v="400"/>
    <x v="82"/>
    <s v="Darb"/>
    <s v="Meaddowcroft"/>
    <s v="dmeaddowcrofth8@meetup.com#mailto:dmeaddowcrofth8@meetup.com#"/>
    <s v="253-131-5435"/>
    <s v="60 Doe Crossing Road"/>
    <x v="106"/>
    <x v="27"/>
    <n v="98442"/>
    <x v="57"/>
    <n v="4"/>
    <n v="34.99"/>
    <x v="2"/>
    <s v="TV"/>
    <n v="139.96"/>
    <s v="Darb Meaddowcroft"/>
    <x v="82"/>
    <x v="82"/>
  </r>
  <r>
    <n v="401"/>
    <x v="82"/>
    <s v="Dannie"/>
    <s v="Geockle"/>
    <s v="dgeockleoi@wiley.com#mailto:dgeockleoi@wiley.com#"/>
    <s v="352-842-5449"/>
    <s v="920 Redwing Lane"/>
    <x v="187"/>
    <x v="2"/>
    <n v="34479"/>
    <x v="41"/>
    <n v="3"/>
    <n v="58.95"/>
    <x v="3"/>
    <s v="DK"/>
    <n v="176.85000000000002"/>
    <s v="Dannie Geockle"/>
    <x v="82"/>
    <x v="82"/>
  </r>
  <r>
    <n v="402"/>
    <x v="83"/>
    <s v="Perle"/>
    <s v="Shellshear"/>
    <s v="pshellshearmk@photobucket.com#mailto:pshellshearmk@photobucket.com#"/>
    <s v="765-733-6004"/>
    <s v="35214 Lunder Place"/>
    <x v="152"/>
    <x v="30"/>
    <n v="47905"/>
    <x v="15"/>
    <n v="2"/>
    <n v="399"/>
    <x v="5"/>
    <s v="DS"/>
    <n v="798"/>
    <s v="Perle Shellshear"/>
    <x v="83"/>
    <x v="83"/>
  </r>
  <r>
    <n v="403"/>
    <x v="83"/>
    <s v="Aurelie"/>
    <s v="McGeorge"/>
    <s v="amcgeorgeog@wp.com#mailto:amcgeorgeog@wp.com#"/>
    <s v="815-659-7240"/>
    <s v="572 Stephen Road"/>
    <x v="188"/>
    <x v="12"/>
    <n v="60435"/>
    <x v="41"/>
    <n v="4"/>
    <n v="58.95"/>
    <x v="3"/>
    <s v="DK"/>
    <n v="235.8"/>
    <s v="Aurelie McGeorge"/>
    <x v="83"/>
    <x v="83"/>
  </r>
  <r>
    <n v="404"/>
    <x v="84"/>
    <s v="Maud"/>
    <s v="Physick"/>
    <s v="mphysickms@vistaprint.com#mailto:mphysickms@vistaprint.com#"/>
    <s v="208-878-4890"/>
    <s v="94 Dahle Trail"/>
    <x v="140"/>
    <x v="32"/>
    <n v="83705"/>
    <x v="54"/>
    <n v="2"/>
    <n v="9.99"/>
    <x v="6"/>
    <s v="BP"/>
    <n v="19.98"/>
    <s v="Maud Physick"/>
    <x v="84"/>
    <x v="84"/>
  </r>
  <r>
    <n v="405"/>
    <x v="84"/>
    <s v="Tyrone"/>
    <s v="Burnhams"/>
    <s v="tburnhamsqb@deviantart.com#mailto:tburnhamsqb@deviantart.com#"/>
    <s v="443-554-9340"/>
    <s v="530 Esker Plaza"/>
    <x v="189"/>
    <x v="20"/>
    <n v="21239"/>
    <x v="3"/>
    <n v="5"/>
    <n v="69"/>
    <x v="3"/>
    <s v="DK"/>
    <n v="345"/>
    <s v="Tyrone Burnhams"/>
    <x v="84"/>
    <x v="84"/>
  </r>
  <r>
    <n v="406"/>
    <x v="84"/>
    <s v="Llewellyn"/>
    <s v="Whillock"/>
    <s v="lwhillock3u@woothemes.com#mailto:lwhillock3u@woothemes.com#"/>
    <s v="586-701-5693"/>
    <s v="96898 Crownhardt Plaza"/>
    <x v="117"/>
    <x v="40"/>
    <n v="48206"/>
    <x v="39"/>
    <n v="1"/>
    <n v="499"/>
    <x v="5"/>
    <s v="DS"/>
    <n v="499"/>
    <s v="Llewellyn Whillock"/>
    <x v="84"/>
    <x v="84"/>
  </r>
  <r>
    <n v="407"/>
    <x v="85"/>
    <s v="Georgeanne"/>
    <s v="Eaves"/>
    <s v="geavesa6@discuz.net#mailto:geavesa6@discuz.net#"/>
    <s v="203-687-8826"/>
    <s v="954 West Park"/>
    <x v="91"/>
    <x v="10"/>
    <n v="6105"/>
    <x v="50"/>
    <n v="3"/>
    <n v="29.99"/>
    <x v="2"/>
    <s v="TV"/>
    <n v="89.97"/>
    <s v="Georgeanne Eaves"/>
    <x v="85"/>
    <x v="85"/>
  </r>
  <r>
    <n v="408"/>
    <x v="85"/>
    <s v="Phyllis"/>
    <s v="Lafranconi"/>
    <s v="plafranconi4r@google.it#mailto:plafranconi4r@google.it#"/>
    <s v="707-147-5590"/>
    <s v="705 Oak Valley Crossing"/>
    <x v="190"/>
    <x v="6"/>
    <n v="94975"/>
    <x v="37"/>
    <n v="2"/>
    <n v="11.99"/>
    <x v="6"/>
    <s v="BP"/>
    <n v="23.98"/>
    <s v="Phyllis Lafranconi"/>
    <x v="85"/>
    <x v="85"/>
  </r>
  <r>
    <n v="409"/>
    <x v="85"/>
    <s v="Hubey"/>
    <s v="Haw"/>
    <s v="hhaw9q@answers.com#mailto:hhaw9q@answers.com#"/>
    <s v="208-546-2209"/>
    <s v="31498 Onsgard Trail"/>
    <x v="140"/>
    <x v="32"/>
    <n v="83716"/>
    <x v="0"/>
    <n v="6"/>
    <n v="23.99"/>
    <x v="0"/>
    <s v="EB"/>
    <n v="143.94"/>
    <s v="Hubey Haw"/>
    <x v="85"/>
    <x v="85"/>
  </r>
  <r>
    <n v="410"/>
    <x v="85"/>
    <s v="Prisca"/>
    <s v="McTerlagh"/>
    <s v="pmcterlaghct@joomla.org#mailto:pmcterlaghct@joomla.org#"/>
    <s v="559-456-3212"/>
    <s v="738 Vernon Road"/>
    <x v="53"/>
    <x v="6"/>
    <n v="93786"/>
    <x v="40"/>
    <n v="1"/>
    <n v="7.99"/>
    <x v="6"/>
    <s v="BP"/>
    <n v="7.99"/>
    <s v="Prisca McTerlagh"/>
    <x v="85"/>
    <x v="85"/>
  </r>
  <r>
    <n v="411"/>
    <x v="85"/>
    <s v="Guinna"/>
    <s v="Garces"/>
    <s v="ggarces8d@cisco.com#mailto:ggarces8d@cisco.com#"/>
    <s v="314-281-9731"/>
    <s v="460 Northport Point"/>
    <x v="89"/>
    <x v="35"/>
    <n v="63110"/>
    <x v="23"/>
    <n v="3"/>
    <n v="225"/>
    <x v="4"/>
    <s v="RK"/>
    <n v="675"/>
    <s v="Guinna Garces"/>
    <x v="85"/>
    <x v="85"/>
  </r>
  <r>
    <n v="412"/>
    <x v="85"/>
    <s v="Lotti"/>
    <s v="McCuis"/>
    <s v="lmccuisbj@digg.com#mailto:lmccuisbj@digg.com#"/>
    <s v="404-390-6872"/>
    <s v="8863 Hintze Trail"/>
    <x v="191"/>
    <x v="14"/>
    <n v="30045"/>
    <x v="2"/>
    <n v="3"/>
    <n v="37.99"/>
    <x v="2"/>
    <s v="TV"/>
    <n v="113.97"/>
    <s v="Lotti McCuis"/>
    <x v="85"/>
    <x v="85"/>
  </r>
  <r>
    <n v="413"/>
    <x v="86"/>
    <s v="Dionne"/>
    <s v="Parysowna"/>
    <s v="dparysowna48@multiply.com#mailto:dparysowna48@multiply.com#"/>
    <s v="859-399-0934"/>
    <s v="40716 Longview Avenue"/>
    <x v="175"/>
    <x v="44"/>
    <n v="40591"/>
    <x v="31"/>
    <n v="5"/>
    <n v="599"/>
    <x v="1"/>
    <s v="RS"/>
    <n v="2995"/>
    <s v="Dionne Parysowna"/>
    <x v="86"/>
    <x v="86"/>
  </r>
  <r>
    <n v="414"/>
    <x v="86"/>
    <s v="Velma"/>
    <s v="Haws"/>
    <s v="vhawsii@engadget.com#mailto:vhawsii@engadget.com#"/>
    <s v="916-354-0281"/>
    <s v="22479 Union Drive"/>
    <x v="8"/>
    <x v="6"/>
    <n v="94286"/>
    <x v="25"/>
    <n v="5"/>
    <n v="250"/>
    <x v="5"/>
    <s v="DS"/>
    <n v="1250"/>
    <s v="Velma Haws"/>
    <x v="86"/>
    <x v="86"/>
  </r>
  <r>
    <n v="415"/>
    <x v="86"/>
    <s v="Roger"/>
    <s v="Gilbee"/>
    <s v="rgilbeekq@cdbaby.com#mailto:rgilbeekq@cdbaby.com#"/>
    <s v="251-339-6395"/>
    <s v="751 Crest Line Junction"/>
    <x v="23"/>
    <x v="5"/>
    <n v="36605"/>
    <x v="24"/>
    <n v="4"/>
    <n v="12.99"/>
    <x v="0"/>
    <s v="EB"/>
    <n v="51.96"/>
    <s v="Roger Gilbee"/>
    <x v="86"/>
    <x v="86"/>
  </r>
  <r>
    <n v="416"/>
    <x v="87"/>
    <s v="Angelita"/>
    <s v="Bernaert"/>
    <s v="abernaertc9@newyorker.com#mailto:abernaertc9@newyorker.com#"/>
    <s v="505-547-9327"/>
    <s v="932 Londonderry Pass"/>
    <x v="56"/>
    <x v="24"/>
    <n v="87140"/>
    <x v="38"/>
    <n v="5"/>
    <n v="14.99"/>
    <x v="0"/>
    <s v="EB"/>
    <n v="74.95"/>
    <s v="Angelita Bernaert"/>
    <x v="87"/>
    <x v="87"/>
  </r>
  <r>
    <n v="417"/>
    <x v="87"/>
    <s v="Sara-ann"/>
    <s v="Westby"/>
    <s v="swestby1v@msu.edu#mailto:swestby1v@msu.edu#"/>
    <s v="510-778-1066"/>
    <s v="85117 Scott Center"/>
    <x v="192"/>
    <x v="6"/>
    <n v="94712"/>
    <x v="56"/>
    <n v="1"/>
    <n v="27.5"/>
    <x v="2"/>
    <s v="TV"/>
    <n v="27.5"/>
    <s v="Sara-ann Westby"/>
    <x v="87"/>
    <x v="87"/>
  </r>
  <r>
    <n v="418"/>
    <x v="87"/>
    <s v="Fawnia"/>
    <s v="Follacaro"/>
    <s v="ffollacaro85@nbcnews.com#mailto:ffollacaro85@nbcnews.com#"/>
    <s v="859-477-8978"/>
    <s v="84 Milwaukee Court"/>
    <x v="175"/>
    <x v="44"/>
    <n v="40505"/>
    <x v="2"/>
    <n v="4"/>
    <n v="37.99"/>
    <x v="2"/>
    <s v="TV"/>
    <n v="151.96"/>
    <s v="Fawnia Follacaro"/>
    <x v="87"/>
    <x v="87"/>
  </r>
  <r>
    <n v="419"/>
    <x v="87"/>
    <s v="Marylee"/>
    <s v="Gemmill"/>
    <s v="mgemmillns@typepad.com#mailto:mgemmillns@typepad.com#"/>
    <s v="504-175-3040"/>
    <s v="422 Heffernan Plaza"/>
    <x v="64"/>
    <x v="28"/>
    <n v="70165"/>
    <x v="31"/>
    <n v="3"/>
    <n v="599"/>
    <x v="1"/>
    <s v="RS"/>
    <n v="1797"/>
    <s v="Marylee Gemmill"/>
    <x v="87"/>
    <x v="87"/>
  </r>
  <r>
    <n v="420"/>
    <x v="87"/>
    <s v="Brigham"/>
    <s v="Kemet"/>
    <s v="bkemet2w@nbcnews.com#mailto:bkemet2w@nbcnews.com#"/>
    <s v="312-524-4519"/>
    <s v="436 Pawling Parkway"/>
    <x v="47"/>
    <x v="12"/>
    <n v="60609"/>
    <x v="7"/>
    <n v="4"/>
    <n v="44.95"/>
    <x v="2"/>
    <s v="TV"/>
    <n v="179.8"/>
    <s v="Brigham Kemet"/>
    <x v="87"/>
    <x v="87"/>
  </r>
  <r>
    <n v="421"/>
    <x v="88"/>
    <s v="Hartwell"/>
    <s v="Docwra"/>
    <s v="hdocwradl@discuz.net#mailto:hdocwradl@discuz.net#"/>
    <s v="303-385-4005"/>
    <s v="8844 Cascade Terrace"/>
    <x v="43"/>
    <x v="21"/>
    <n v="80243"/>
    <x v="59"/>
    <n v="2"/>
    <n v="49"/>
    <x v="2"/>
    <s v="TV"/>
    <n v="98"/>
    <s v="Hartwell Docwra"/>
    <x v="88"/>
    <x v="88"/>
  </r>
  <r>
    <n v="422"/>
    <x v="88"/>
    <s v="Chev"/>
    <s v="Rubbens"/>
    <s v="crubbens6t@disqus.com#mailto:crubbens6t@disqus.com#"/>
    <s v="281-527-6512"/>
    <s v="6266 Mariners Cove Trail"/>
    <x v="6"/>
    <x v="1"/>
    <n v="77293"/>
    <x v="35"/>
    <n v="2"/>
    <n v="167"/>
    <x v="3"/>
    <s v="DK"/>
    <n v="334"/>
    <s v="Chev Rubbens"/>
    <x v="88"/>
    <x v="88"/>
  </r>
  <r>
    <n v="423"/>
    <x v="88"/>
    <s v="Mead"/>
    <s v="Whiteley"/>
    <s v="mwhiteleypw@istockphoto.com#mailto:mwhiteleypw@istockphoto.com#"/>
    <s v="609-361-4610"/>
    <s v="97 Westend Terrace"/>
    <x v="155"/>
    <x v="33"/>
    <n v="8638"/>
    <x v="17"/>
    <n v="3"/>
    <n v="395"/>
    <x v="5"/>
    <s v="DS"/>
    <n v="1185"/>
    <s v="Mead Whiteley"/>
    <x v="88"/>
    <x v="88"/>
  </r>
  <r>
    <n v="424"/>
    <x v="89"/>
    <s v="Gunner"/>
    <s v="Malbon"/>
    <s v="gmalbon26@auda.org.au#mailto:gmalbon26@auda.org.au#"/>
    <s v="502-605-7490"/>
    <s v="33 Sherman Place"/>
    <x v="193"/>
    <x v="44"/>
    <n v="40225"/>
    <x v="9"/>
    <n v="3"/>
    <n v="54"/>
    <x v="3"/>
    <s v="DK"/>
    <n v="162"/>
    <s v="Gunner Malbon"/>
    <x v="89"/>
    <x v="89"/>
  </r>
  <r>
    <n v="425"/>
    <x v="89"/>
    <s v="Jacquie"/>
    <s v="Gethins"/>
    <s v="jgethins4j@imageshack.us#mailto:jgethins4j@imageshack.us#"/>
    <s v="857-539-6738"/>
    <s v="33 Randy Drive"/>
    <x v="69"/>
    <x v="31"/>
    <n v="2114"/>
    <x v="0"/>
    <n v="2"/>
    <n v="23.99"/>
    <x v="0"/>
    <s v="EB"/>
    <n v="47.98"/>
    <s v="Jacquie Gethins"/>
    <x v="89"/>
    <x v="89"/>
  </r>
  <r>
    <n v="426"/>
    <x v="89"/>
    <s v="Portia"/>
    <s v="Kock"/>
    <s v="pkockkj@npr.org#mailto:pkockkj@npr.org#"/>
    <s v="831-731-5900"/>
    <s v="78 Fairfield Pass"/>
    <x v="194"/>
    <x v="6"/>
    <n v="93907"/>
    <x v="0"/>
    <n v="4"/>
    <n v="23.99"/>
    <x v="0"/>
    <s v="EB"/>
    <n v="95.96"/>
    <s v="Portia Kock"/>
    <x v="89"/>
    <x v="89"/>
  </r>
  <r>
    <n v="427"/>
    <x v="90"/>
    <s v="Patsy"/>
    <s v="Emloch"/>
    <s v="pemlochdy@ebay.co.uk#mailto:pemlochdy@ebay.co.uk#"/>
    <s v="801-981-2613"/>
    <s v="70130 Summerview Drive"/>
    <x v="195"/>
    <x v="22"/>
    <n v="84605"/>
    <x v="37"/>
    <n v="3"/>
    <n v="11.99"/>
    <x v="6"/>
    <s v="BP"/>
    <n v="35.97"/>
    <s v="Patsy Emloch"/>
    <x v="90"/>
    <x v="90"/>
  </r>
  <r>
    <n v="428"/>
    <x v="90"/>
    <s v="Bentley"/>
    <s v="Wansbury"/>
    <s v="bwansburyfy@cbsnews.com#mailto:bwansburyfy@cbsnews.com#"/>
    <s v="603-196-4669"/>
    <s v="77407 Pennsylvania Parkway"/>
    <x v="178"/>
    <x v="45"/>
    <n v="3105"/>
    <x v="53"/>
    <n v="2"/>
    <n v="549"/>
    <x v="1"/>
    <s v="RS"/>
    <n v="1098"/>
    <s v="Bentley Wansbury"/>
    <x v="90"/>
    <x v="90"/>
  </r>
  <r>
    <n v="429"/>
    <x v="90"/>
    <s v="Justus"/>
    <s v="Hamblington"/>
    <s v="jhamblington1j@omniture.com#mailto:jhamblington1j@omniture.com#"/>
    <s v="478-442-4221"/>
    <s v="1728 Tennessee Parkway"/>
    <x v="196"/>
    <x v="14"/>
    <n v="31296"/>
    <x v="46"/>
    <n v="1"/>
    <n v="129.94999999999999"/>
    <x v="3"/>
    <s v="DK"/>
    <n v="129.94999999999999"/>
    <s v="Justus Hamblington"/>
    <x v="90"/>
    <x v="90"/>
  </r>
  <r>
    <n v="430"/>
    <x v="90"/>
    <s v="Yehudi"/>
    <s v="Sabathe"/>
    <s v="ysabathe34@wired.com#mailto:ysabathe34@wired.com#"/>
    <s v="304-856-3510"/>
    <s v="8957 Kennedy Terrace"/>
    <x v="197"/>
    <x v="25"/>
    <n v="25770"/>
    <x v="35"/>
    <n v="3"/>
    <n v="167"/>
    <x v="3"/>
    <s v="DK"/>
    <n v="501"/>
    <s v="Yehudi Sabathe"/>
    <x v="90"/>
    <x v="90"/>
  </r>
  <r>
    <n v="431"/>
    <x v="90"/>
    <s v="Anissa"/>
    <s v="Androsik"/>
    <s v="aandrosikl8@twitter.com#mailto:aandrosikl8@twitter.com#"/>
    <s v="404-897-8968"/>
    <s v="46 Del Mar Street"/>
    <x v="22"/>
    <x v="14"/>
    <n v="30375"/>
    <x v="37"/>
    <n v="3"/>
    <n v="11.99"/>
    <x v="6"/>
    <s v="BP"/>
    <n v="35.97"/>
    <s v="Anissa Androsik"/>
    <x v="90"/>
    <x v="90"/>
  </r>
  <r>
    <n v="432"/>
    <x v="90"/>
    <s v="Regine"/>
    <s v="Christoffe"/>
    <s v="rchristoffelw@so-net.ne.jp#mailto:rchristoffelw@so-net.ne.jp#"/>
    <s v="410-767-3566"/>
    <s v="42998 Eliot Plaza"/>
    <x v="189"/>
    <x v="20"/>
    <n v="21290"/>
    <x v="7"/>
    <n v="1"/>
    <n v="44.95"/>
    <x v="2"/>
    <s v="TV"/>
    <n v="44.95"/>
    <s v="Regine Christoffe"/>
    <x v="90"/>
    <x v="90"/>
  </r>
  <r>
    <n v="433"/>
    <x v="90"/>
    <s v="Benedetta"/>
    <s v="Colly"/>
    <s v="bcollyal@netvibes.com#mailto:bcollyal@netvibes.com#"/>
    <s v="850-997-1518"/>
    <s v="977 Iowa Hill"/>
    <x v="31"/>
    <x v="2"/>
    <n v="32511"/>
    <x v="21"/>
    <n v="1"/>
    <n v="14.99"/>
    <x v="0"/>
    <s v="EB"/>
    <n v="14.99"/>
    <s v="Benedetta Colly"/>
    <x v="90"/>
    <x v="90"/>
  </r>
  <r>
    <n v="434"/>
    <x v="90"/>
    <s v="Debor"/>
    <s v="Orhrt"/>
    <s v="dorhrtjc@sciencedaily.com#mailto:dorhrtjc@sciencedaily.com#"/>
    <s v="719-204-2619"/>
    <s v="19 Russell Circle"/>
    <x v="198"/>
    <x v="21"/>
    <n v="81010"/>
    <x v="24"/>
    <n v="5"/>
    <n v="12.99"/>
    <x v="0"/>
    <s v="EB"/>
    <n v="64.95"/>
    <s v="Debor Orhrt"/>
    <x v="90"/>
    <x v="90"/>
  </r>
  <r>
    <n v="435"/>
    <x v="90"/>
    <s v="Grant"/>
    <s v="Scandrett"/>
    <s v="gscandretta4@printfriendly.com#mailto:gscandretta4@printfriendly.com#"/>
    <s v="859-984-8382"/>
    <s v="240 Clyde Gallagher Point"/>
    <x v="175"/>
    <x v="44"/>
    <n v="40596"/>
    <x v="39"/>
    <n v="5"/>
    <n v="499"/>
    <x v="5"/>
    <s v="DS"/>
    <n v="2495"/>
    <s v="Grant Scandrett"/>
    <x v="90"/>
    <x v="90"/>
  </r>
  <r>
    <n v="436"/>
    <x v="90"/>
    <s v="Karel"/>
    <s v="Lornsen"/>
    <s v="klornsenhy@is.gd#mailto:klornsenhy@is.gd#"/>
    <s v="513-863-2101"/>
    <s v="493 Comanche Lane"/>
    <x v="76"/>
    <x v="18"/>
    <n v="45228"/>
    <x v="32"/>
    <n v="5"/>
    <n v="14.99"/>
    <x v="0"/>
    <s v="EB"/>
    <n v="74.95"/>
    <s v="Karel Lornsen"/>
    <x v="90"/>
    <x v="90"/>
  </r>
  <r>
    <n v="437"/>
    <x v="91"/>
    <s v="Fredrika"/>
    <s v="Steers"/>
    <s v="fsteersiy@hatena.ne.jp#mailto:fsteersiy@hatena.ne.jp#"/>
    <s v="513-651-4419"/>
    <s v="470 Clemons Hill"/>
    <x v="76"/>
    <x v="18"/>
    <n v="45203"/>
    <x v="51"/>
    <n v="3"/>
    <n v="29.99"/>
    <x v="2"/>
    <s v="TV"/>
    <n v="89.97"/>
    <s v="Fredrika Steers"/>
    <x v="91"/>
    <x v="91"/>
  </r>
  <r>
    <n v="438"/>
    <x v="91"/>
    <s v="Lesli"/>
    <s v="Ormes"/>
    <s v="lormesn9@smh.com.au#mailto:lormesn9@smh.com.au#"/>
    <s v="309-235-8746"/>
    <s v="93 1st Court"/>
    <x v="199"/>
    <x v="12"/>
    <n v="60351"/>
    <x v="48"/>
    <n v="5"/>
    <n v="699"/>
    <x v="1"/>
    <s v="RS"/>
    <n v="3495"/>
    <s v="Lesli Ormes"/>
    <x v="91"/>
    <x v="91"/>
  </r>
  <r>
    <n v="439"/>
    <x v="91"/>
    <s v="Fairfax"/>
    <s v="Bendle"/>
    <s v="fbendle6o@cbc.ca#mailto:fbendle6o@cbc.ca#"/>
    <s v="214-870-5666"/>
    <s v="846 Banding Lane"/>
    <x v="42"/>
    <x v="1"/>
    <n v="75323"/>
    <x v="36"/>
    <n v="4"/>
    <n v="49"/>
    <x v="2"/>
    <s v="TV"/>
    <n v="196"/>
    <s v="Fairfax Bendle"/>
    <x v="91"/>
    <x v="91"/>
  </r>
  <r>
    <n v="440"/>
    <x v="92"/>
    <s v="Charil"/>
    <s v="Seear"/>
    <s v="cseear5f@mashable.com#mailto:cseear5f@mashable.com#"/>
    <s v="330-322-9246"/>
    <s v="95428 Nobel Trail"/>
    <x v="113"/>
    <x v="18"/>
    <n v="44315"/>
    <x v="3"/>
    <n v="6"/>
    <n v="69"/>
    <x v="3"/>
    <s v="DK"/>
    <n v="414"/>
    <s v="Charil Seear"/>
    <x v="92"/>
    <x v="92"/>
  </r>
  <r>
    <n v="441"/>
    <x v="92"/>
    <s v="Everett"/>
    <s v="Bartels-Ellis"/>
    <s v="ebartelsellisll@va.gov#mailto:ebartelsellisll@va.gov#"/>
    <s v="815-527-6380"/>
    <s v="63426 Bellgrove Avenue"/>
    <x v="179"/>
    <x v="12"/>
    <n v="61105"/>
    <x v="54"/>
    <n v="5"/>
    <n v="9.99"/>
    <x v="6"/>
    <s v="BP"/>
    <n v="49.95"/>
    <s v="Everett Bartels-Ellis"/>
    <x v="92"/>
    <x v="92"/>
  </r>
  <r>
    <n v="442"/>
    <x v="92"/>
    <s v="Skipper"/>
    <s v="Bolger"/>
    <s v="sbolgerfn@epa.gov#mailto:sbolgerfn@epa.gov#"/>
    <s v="916-234-8482"/>
    <s v="51919 Brown Plaza"/>
    <x v="8"/>
    <x v="6"/>
    <n v="94230"/>
    <x v="28"/>
    <n v="3"/>
    <n v="12"/>
    <x v="6"/>
    <s v="BP"/>
    <n v="36"/>
    <s v="Skipper Bolger"/>
    <x v="92"/>
    <x v="92"/>
  </r>
  <r>
    <n v="443"/>
    <x v="92"/>
    <s v="Bobby"/>
    <s v="Tissington"/>
    <s v="btissington3f@apple.com#mailto:btissington3f@apple.com#"/>
    <s v="972-970-7301"/>
    <s v="90128 Butterfield Drive"/>
    <x v="42"/>
    <x v="1"/>
    <n v="75342"/>
    <x v="17"/>
    <n v="4"/>
    <n v="395"/>
    <x v="5"/>
    <s v="DS"/>
    <n v="1580"/>
    <s v="Bobby Tissington"/>
    <x v="92"/>
    <x v="92"/>
  </r>
  <r>
    <n v="444"/>
    <x v="92"/>
    <s v="Car"/>
    <s v="Vasyutin"/>
    <s v="cvasyutin5i@wix.com#mailto:cvasyutin5i@wix.com#"/>
    <s v="812-152-7125"/>
    <s v="21093 Anthes Pass"/>
    <x v="68"/>
    <x v="30"/>
    <n v="47705"/>
    <x v="20"/>
    <n v="2"/>
    <n v="20.95"/>
    <x v="0"/>
    <s v="EB"/>
    <n v="41.9"/>
    <s v="Car Vasyutin"/>
    <x v="92"/>
    <x v="92"/>
  </r>
  <r>
    <n v="445"/>
    <x v="92"/>
    <s v="Tallie"/>
    <s v="Niezen"/>
    <s v="tniezen6u@symantec.com#mailto:tniezen6u@symantec.com#"/>
    <s v="702-572-5316"/>
    <s v="11104 Becker Center"/>
    <x v="121"/>
    <x v="16"/>
    <n v="89105"/>
    <x v="29"/>
    <n v="3"/>
    <n v="189"/>
    <x v="4"/>
    <s v="RK"/>
    <n v="567"/>
    <s v="Tallie Niezen"/>
    <x v="92"/>
    <x v="92"/>
  </r>
  <r>
    <n v="446"/>
    <x v="92"/>
    <s v="Karlotte"/>
    <s v="Brookesbie"/>
    <s v="kbrookesbie95@opera.com#mailto:kbrookesbie95@opera.com#"/>
    <s v="540-702-5355"/>
    <s v="209 Commercial Road"/>
    <x v="63"/>
    <x v="8"/>
    <n v="24034"/>
    <x v="18"/>
    <n v="4"/>
    <n v="16.989999999999998"/>
    <x v="0"/>
    <s v="EB"/>
    <n v="67.959999999999994"/>
    <s v="Karlotte Brookesbie"/>
    <x v="92"/>
    <x v="92"/>
  </r>
  <r>
    <n v="447"/>
    <x v="92"/>
    <s v="Earvin"/>
    <s v="Askell"/>
    <s v="easkella0@eventbrite.com#mailto:easkella0@eventbrite.com#"/>
    <s v="504-932-0002"/>
    <s v="134 Cordelia Crossing"/>
    <x v="64"/>
    <x v="28"/>
    <n v="70129"/>
    <x v="19"/>
    <n v="1"/>
    <n v="49.95"/>
    <x v="2"/>
    <s v="TV"/>
    <n v="49.95"/>
    <s v="Earvin Askell"/>
    <x v="92"/>
    <x v="92"/>
  </r>
  <r>
    <n v="448"/>
    <x v="92"/>
    <s v="Aguste"/>
    <s v="Olanda"/>
    <s v="aolanda1f@cornell.edu#mailto:aolanda1f@cornell.edu#"/>
    <s v="814-818-5186"/>
    <s v="24 Bunker Hill Center"/>
    <x v="200"/>
    <x v="36"/>
    <n v="15906"/>
    <x v="16"/>
    <n v="4"/>
    <n v="179"/>
    <x v="3"/>
    <s v="DK"/>
    <n v="716"/>
    <s v="Aguste Olanda"/>
    <x v="92"/>
    <x v="92"/>
  </r>
  <r>
    <n v="449"/>
    <x v="92"/>
    <s v="Dell"/>
    <s v="Leuren"/>
    <s v="dleurenpk@google.com#mailto:dleurenpk@google.com#"/>
    <s v="214-698-8479"/>
    <s v="521 Crest Line Junction"/>
    <x v="42"/>
    <x v="1"/>
    <n v="75277"/>
    <x v="12"/>
    <n v="1"/>
    <n v="214"/>
    <x v="4"/>
    <s v="RK"/>
    <n v="214"/>
    <s v="Dell Leuren"/>
    <x v="92"/>
    <x v="92"/>
  </r>
  <r>
    <n v="450"/>
    <x v="92"/>
    <s v="Edwin"/>
    <s v="Rowan"/>
    <s v="erowan6h@jigsy.com#mailto:erowan6h@jigsy.com#"/>
    <s v="214-295-8652"/>
    <s v="8297 Declaration Road"/>
    <x v="201"/>
    <x v="1"/>
    <n v="75185"/>
    <x v="38"/>
    <n v="5"/>
    <n v="14.99"/>
    <x v="0"/>
    <s v="EB"/>
    <n v="74.95"/>
    <s v="Edwin Rowan"/>
    <x v="92"/>
    <x v="92"/>
  </r>
  <r>
    <n v="451"/>
    <x v="92"/>
    <s v="Kendell"/>
    <s v="Delleschi"/>
    <s v="kdelleschij@howstuffworks.com#mailto:kdelleschij@howstuffworks.com#"/>
    <s v="706-254-7982"/>
    <s v="323 Welch Center"/>
    <x v="29"/>
    <x v="14"/>
    <n v="31914"/>
    <x v="49"/>
    <n v="5"/>
    <n v="455"/>
    <x v="5"/>
    <s v="DS"/>
    <n v="2275"/>
    <s v="Kendell Delleschi"/>
    <x v="92"/>
    <x v="92"/>
  </r>
  <r>
    <n v="452"/>
    <x v="92"/>
    <s v="Aurea"/>
    <s v="Bluschke"/>
    <s v="abluschkegz@narod.ru#mailto:abluschkegz@narod.ru#"/>
    <s v="408-265-6034"/>
    <s v="508 Graedel Plaza"/>
    <x v="82"/>
    <x v="6"/>
    <n v="95123"/>
    <x v="17"/>
    <n v="3"/>
    <n v="395"/>
    <x v="5"/>
    <s v="DS"/>
    <n v="1185"/>
    <s v="Aurea Bluschke"/>
    <x v="92"/>
    <x v="92"/>
  </r>
  <r>
    <n v="453"/>
    <x v="93"/>
    <s v="Stanleigh"/>
    <s v="Geater"/>
    <s v="sgeater52@mashable.com#mailto:sgeater52@mashable.com#"/>
    <s v="816-845-8604"/>
    <s v="4034 Corry Circle"/>
    <x v="112"/>
    <x v="35"/>
    <n v="64179"/>
    <x v="14"/>
    <n v="2"/>
    <n v="899"/>
    <x v="1"/>
    <s v="RS"/>
    <n v="1798"/>
    <s v="Stanleigh Geater"/>
    <x v="93"/>
    <x v="93"/>
  </r>
  <r>
    <n v="454"/>
    <x v="93"/>
    <s v="Emily"/>
    <s v="McMurdo"/>
    <s v="emcmurdore@ifeng.com#mailto:emcmurdore@ifeng.com#"/>
    <s v="785-795-0662"/>
    <s v="46264 Merrick Street"/>
    <x v="85"/>
    <x v="19"/>
    <n v="66629"/>
    <x v="38"/>
    <n v="3"/>
    <n v="14.99"/>
    <x v="0"/>
    <s v="EB"/>
    <n v="44.97"/>
    <s v="Emily McMurdo"/>
    <x v="93"/>
    <x v="93"/>
  </r>
  <r>
    <n v="455"/>
    <x v="93"/>
    <s v="Betsy"/>
    <s v="Soal"/>
    <s v="bsoalqt@chicagotribune.com#mailto:bsoalqt@chicagotribune.com#"/>
    <s v="919-551-6420"/>
    <s v="46324 Graedel Street"/>
    <x v="83"/>
    <x v="9"/>
    <n v="27705"/>
    <x v="13"/>
    <n v="3"/>
    <n v="89.95"/>
    <x v="3"/>
    <s v="DK"/>
    <n v="269.85000000000002"/>
    <s v="Betsy Soal"/>
    <x v="93"/>
    <x v="93"/>
  </r>
  <r>
    <n v="456"/>
    <x v="93"/>
    <s v="Aridatha"/>
    <s v="McEntagart"/>
    <s v="amcentagartde@bloglovin.com#mailto:amcentagartde@bloglovin.com#"/>
    <s v="408-992-2430"/>
    <s v="44 Milwaukee Parkway"/>
    <x v="82"/>
    <x v="6"/>
    <n v="95194"/>
    <x v="32"/>
    <n v="4"/>
    <n v="14.99"/>
    <x v="0"/>
    <s v="EB"/>
    <n v="59.96"/>
    <s v="Aridatha McEntagart"/>
    <x v="93"/>
    <x v="93"/>
  </r>
  <r>
    <n v="457"/>
    <x v="94"/>
    <s v="Kaleb"/>
    <s v="Jones"/>
    <s v="kjonesor@addthis.com#mailto:kjonesor@addthis.com#"/>
    <s v="917-247-6911"/>
    <s v="70884 Haas Court"/>
    <x v="105"/>
    <x v="13"/>
    <n v="10105"/>
    <x v="55"/>
    <n v="2"/>
    <n v="119"/>
    <x v="3"/>
    <s v="DK"/>
    <n v="238"/>
    <s v="Kaleb Jones"/>
    <x v="94"/>
    <x v="94"/>
  </r>
  <r>
    <n v="458"/>
    <x v="94"/>
    <s v="Carly"/>
    <s v="Neno"/>
    <s v="cnenolz@mediafire.com#mailto:cnenolz@mediafire.com#"/>
    <s v="630-944-0993"/>
    <s v="61016 Daystar Place"/>
    <x v="134"/>
    <x v="12"/>
    <n v="60505"/>
    <x v="54"/>
    <n v="4"/>
    <n v="9.99"/>
    <x v="6"/>
    <s v="BP"/>
    <n v="39.96"/>
    <s v="Carly Neno"/>
    <x v="94"/>
    <x v="94"/>
  </r>
  <r>
    <n v="459"/>
    <x v="94"/>
    <s v="Bria"/>
    <s v="Bartosch"/>
    <s v="bbartosch86@admin.ch#mailto:bbartosch86@admin.ch#"/>
    <s v="404-341-0254"/>
    <s v="1842 7th Avenue"/>
    <x v="202"/>
    <x v="14"/>
    <n v="30096"/>
    <x v="13"/>
    <n v="2"/>
    <n v="89.95"/>
    <x v="3"/>
    <s v="DK"/>
    <n v="179.9"/>
    <s v="Bria Bartosch"/>
    <x v="94"/>
    <x v="94"/>
  </r>
  <r>
    <n v="460"/>
    <x v="94"/>
    <s v="Linea"/>
    <s v="Yardy"/>
    <s v="lyardy2t@psu.edu#mailto:lyardy2t@psu.edu#"/>
    <s v="605-948-8467"/>
    <s v="78803 South Pass"/>
    <x v="203"/>
    <x v="46"/>
    <n v="57110"/>
    <x v="22"/>
    <n v="5"/>
    <n v="42.99"/>
    <x v="2"/>
    <s v="TV"/>
    <n v="214.95000000000002"/>
    <s v="Linea Yardy"/>
    <x v="94"/>
    <x v="94"/>
  </r>
  <r>
    <n v="461"/>
    <x v="94"/>
    <s v="Waylan"/>
    <s v="Waison"/>
    <s v="wwaisona4@people.com.cn#mailto:wwaisona4@people.com.cn#"/>
    <s v="319-169-0577"/>
    <s v="7952 Lakewood Gardens Drive"/>
    <x v="79"/>
    <x v="4"/>
    <n v="52405"/>
    <x v="58"/>
    <n v="6"/>
    <n v="245"/>
    <x v="4"/>
    <s v="RK"/>
    <n v="1470"/>
    <s v="Waylan Waison"/>
    <x v="94"/>
    <x v="94"/>
  </r>
  <r>
    <n v="462"/>
    <x v="94"/>
    <s v="Rikki"/>
    <s v="Bevir"/>
    <s v="rbevirnj@blogspot.com#mailto:rbevirnj@blogspot.com#"/>
    <s v="713-764-2077"/>
    <s v="733 Rieder Lane"/>
    <x v="6"/>
    <x v="1"/>
    <n v="77260"/>
    <x v="19"/>
    <n v="2"/>
    <n v="49.95"/>
    <x v="2"/>
    <s v="TV"/>
    <n v="99.9"/>
    <s v="Rikki Bevir"/>
    <x v="94"/>
    <x v="94"/>
  </r>
  <r>
    <n v="463"/>
    <x v="94"/>
    <s v="Anjanette"/>
    <s v="Glendza"/>
    <s v="aglendzafn@istockphoto.com#mailto:aglendzafn@istockphoto.com#"/>
    <s v="619-749-4931"/>
    <s v="5407 Waxwing Point"/>
    <x v="7"/>
    <x v="6"/>
    <n v="92191"/>
    <x v="48"/>
    <n v="3"/>
    <n v="699"/>
    <x v="1"/>
    <s v="RS"/>
    <n v="2097"/>
    <s v="Anjanette Glendza"/>
    <x v="94"/>
    <x v="94"/>
  </r>
  <r>
    <n v="464"/>
    <x v="95"/>
    <s v="Christian"/>
    <s v="Kluger"/>
    <s v="cklugerlg@sfgate.com#mailto:cklugerlg@sfgate.com#"/>
    <s v="619-694-2511"/>
    <s v="90 Springview Alley"/>
    <x v="7"/>
    <x v="6"/>
    <n v="92132"/>
    <x v="37"/>
    <n v="4"/>
    <n v="11.99"/>
    <x v="6"/>
    <s v="BP"/>
    <n v="47.96"/>
    <s v="Christian Kluger"/>
    <x v="95"/>
    <x v="95"/>
  </r>
  <r>
    <n v="465"/>
    <x v="95"/>
    <s v="Brear"/>
    <s v="Barthod"/>
    <s v="bbarthode@sina.com.cn#mailto:bbarthode@sina.com.cn#"/>
    <s v="323-448-0622"/>
    <s v="87 Namekagon Junction"/>
    <x v="62"/>
    <x v="6"/>
    <n v="90805"/>
    <x v="66"/>
    <n v="6"/>
    <n v="4.99"/>
    <x v="6"/>
    <s v="BP"/>
    <n v="29.94"/>
    <s v="Brear Barthod"/>
    <x v="95"/>
    <x v="95"/>
  </r>
  <r>
    <n v="466"/>
    <x v="95"/>
    <s v="Hubey"/>
    <s v="Haw"/>
    <s v="hhaw9q@answers.com#mailto:hhaw9q@answers.com#"/>
    <s v="208-546-2209"/>
    <s v="31498 Onsgard Trail"/>
    <x v="140"/>
    <x v="32"/>
    <n v="83716"/>
    <x v="8"/>
    <n v="2"/>
    <n v="250"/>
    <x v="5"/>
    <s v="DS"/>
    <n v="500"/>
    <s v="Hubey Haw"/>
    <x v="95"/>
    <x v="95"/>
  </r>
  <r>
    <n v="467"/>
    <x v="95"/>
    <s v="Atalanta"/>
    <s v="Iveans"/>
    <s v="aiveanskk@wired.com#mailto:aiveanskk@wired.com#"/>
    <s v="217-367-1101"/>
    <s v="3712 Farwell Junction"/>
    <x v="40"/>
    <x v="12"/>
    <n v="62711"/>
    <x v="5"/>
    <n v="4"/>
    <n v="16.75"/>
    <x v="0"/>
    <s v="EB"/>
    <n v="67"/>
    <s v="Atalanta Iveans"/>
    <x v="95"/>
    <x v="95"/>
  </r>
  <r>
    <n v="468"/>
    <x v="95"/>
    <s v="Lotti"/>
    <s v="McCuis"/>
    <s v="lmccuisbj@digg.com#mailto:lmccuisbj@digg.com#"/>
    <s v="404-390-6872"/>
    <s v="8863 Hintze Trail"/>
    <x v="191"/>
    <x v="14"/>
    <n v="30045"/>
    <x v="18"/>
    <n v="3"/>
    <n v="16.989999999999998"/>
    <x v="0"/>
    <s v="EB"/>
    <n v="50.97"/>
    <s v="Lotti McCuis"/>
    <x v="95"/>
    <x v="95"/>
  </r>
  <r>
    <n v="469"/>
    <x v="96"/>
    <s v="Cathlene"/>
    <s v="Bayless"/>
    <s v="cbaylessm3@mayoclinic.com#mailto:cbaylessm3@mayoclinic.com#"/>
    <s v="304-986-0580"/>
    <s v="28 Ridgeway Drive"/>
    <x v="57"/>
    <x v="25"/>
    <n v="25313"/>
    <x v="28"/>
    <n v="5"/>
    <n v="12"/>
    <x v="6"/>
    <s v="BP"/>
    <n v="60"/>
    <s v="Cathlene Bayless"/>
    <x v="96"/>
    <x v="96"/>
  </r>
  <r>
    <n v="470"/>
    <x v="96"/>
    <s v="Lotti"/>
    <s v="Cridlon"/>
    <s v="lcridlonkj@sina.com.cn#mailto:lcridlonkj@sina.com.cn#"/>
    <s v="217-724-8971"/>
    <s v="30 Rieder Avenue"/>
    <x v="40"/>
    <x v="12"/>
    <n v="62723"/>
    <x v="15"/>
    <n v="5"/>
    <n v="399"/>
    <x v="5"/>
    <s v="DS"/>
    <n v="1995"/>
    <s v="Lotti Cridlon"/>
    <x v="96"/>
    <x v="96"/>
  </r>
  <r>
    <n v="471"/>
    <x v="96"/>
    <s v="Niles"/>
    <s v="Aaron"/>
    <s v="naaronoh@ihg.com#mailto:naaronoh@ihg.com#"/>
    <s v="410-471-4373"/>
    <s v="669 8th Road"/>
    <x v="189"/>
    <x v="20"/>
    <n v="21216"/>
    <x v="21"/>
    <n v="3"/>
    <n v="14.99"/>
    <x v="0"/>
    <s v="EB"/>
    <n v="44.97"/>
    <s v="Niles Aaron"/>
    <x v="96"/>
    <x v="96"/>
  </r>
  <r>
    <n v="472"/>
    <x v="96"/>
    <s v="Winona"/>
    <s v="Crewe"/>
    <s v="wcreweem@ycombinator.com#mailto:wcreweem@ycombinator.com#"/>
    <s v="907-327-2711"/>
    <s v="23 Sunfield Street"/>
    <x v="81"/>
    <x v="34"/>
    <n v="99522"/>
    <x v="29"/>
    <n v="5"/>
    <n v="189"/>
    <x v="4"/>
    <s v="RK"/>
    <n v="945"/>
    <s v="Winona Crewe"/>
    <x v="96"/>
    <x v="96"/>
  </r>
  <r>
    <n v="473"/>
    <x v="96"/>
    <s v="Clo"/>
    <s v="Illwell"/>
    <s v="cillwellk2@cdbaby.com#mailto:cillwellk2@cdbaby.com#"/>
    <s v="253-316-9740"/>
    <s v="6536 Hoepker Crossing"/>
    <x v="106"/>
    <x v="27"/>
    <n v="98417"/>
    <x v="62"/>
    <n v="5"/>
    <n v="17.5"/>
    <x v="0"/>
    <s v="EB"/>
    <n v="87.5"/>
    <s v="Clo Illwell"/>
    <x v="96"/>
    <x v="96"/>
  </r>
  <r>
    <n v="474"/>
    <x v="96"/>
    <s v="Mordy"/>
    <s v="Braunston"/>
    <s v="mbraunstonn3@histats.com#mailto:mbraunstonn3@histats.com#"/>
    <s v="212-739-3005"/>
    <s v="25805 Cody Trail"/>
    <x v="99"/>
    <x v="13"/>
    <n v="11254"/>
    <x v="7"/>
    <n v="2"/>
    <n v="44.95"/>
    <x v="2"/>
    <s v="TV"/>
    <n v="89.9"/>
    <s v="Mordy Braunston"/>
    <x v="96"/>
    <x v="96"/>
  </r>
  <r>
    <n v="475"/>
    <x v="96"/>
    <s v="Kalil"/>
    <s v="Antyukhin"/>
    <s v="kantyukhingx@com.com#mailto:kantyukhingx@com.com#"/>
    <s v="559-768-8581"/>
    <s v="30566 Truax Point"/>
    <x v="53"/>
    <x v="6"/>
    <n v="93750"/>
    <x v="56"/>
    <n v="4"/>
    <n v="27.5"/>
    <x v="2"/>
    <s v="TV"/>
    <n v="110"/>
    <s v="Kalil Antyukhin"/>
    <x v="96"/>
    <x v="96"/>
  </r>
  <r>
    <n v="476"/>
    <x v="96"/>
    <s v="Morgen"/>
    <s v="Meneer"/>
    <s v="mmeneerkx@symantec.com#mailto:mmeneerkx@symantec.com#"/>
    <s v="386-984-9215"/>
    <s v="19 Arkansas Lane"/>
    <x v="180"/>
    <x v="2"/>
    <n v="32128"/>
    <x v="60"/>
    <n v="3"/>
    <n v="13.99"/>
    <x v="0"/>
    <s v="EB"/>
    <n v="41.97"/>
    <s v="Morgen Meneer"/>
    <x v="96"/>
    <x v="96"/>
  </r>
  <r>
    <n v="477"/>
    <x v="97"/>
    <s v="Anson"/>
    <s v="Anfusso"/>
    <s v="aanfussojg@t-online.de#mailto:aanfussojg@t-online.de#"/>
    <s v="319-871-1923"/>
    <s v="36 Tennessee Drive"/>
    <x v="79"/>
    <x v="4"/>
    <n v="52410"/>
    <x v="32"/>
    <n v="6"/>
    <n v="14.99"/>
    <x v="0"/>
    <s v="EB"/>
    <n v="89.94"/>
    <s v="Anson Anfusso"/>
    <x v="97"/>
    <x v="97"/>
  </r>
  <r>
    <n v="478"/>
    <x v="98"/>
    <s v="Alec"/>
    <s v="Trenfield"/>
    <s v="atrenfieldf6@nba.com#mailto:atrenfieldf6@nba.com#"/>
    <s v="508-944-5651"/>
    <s v="588 Prairie Rose Court"/>
    <x v="69"/>
    <x v="31"/>
    <n v="2114"/>
    <x v="24"/>
    <n v="5"/>
    <n v="12.99"/>
    <x v="0"/>
    <s v="EB"/>
    <n v="64.95"/>
    <s v="Alec Trenfield"/>
    <x v="98"/>
    <x v="98"/>
  </r>
  <r>
    <n v="479"/>
    <x v="98"/>
    <s v="Nari"/>
    <s v="Sexcey"/>
    <s v="nsexceyar@state.tx.us#mailto:nsexceyar@state.tx.us#"/>
    <s v="989-800-0883"/>
    <s v="9940 Meadow Vale Road"/>
    <x v="137"/>
    <x v="40"/>
    <n v="48609"/>
    <x v="1"/>
    <n v="2"/>
    <n v="883"/>
    <x v="1"/>
    <s v="RS"/>
    <n v="1766"/>
    <s v="Nari Sexcey"/>
    <x v="98"/>
    <x v="98"/>
  </r>
  <r>
    <n v="480"/>
    <x v="98"/>
    <s v="Grady"/>
    <s v="Shand"/>
    <s v="gshandq@un.org#mailto:gshandq@un.org#"/>
    <s v="727-968-5991"/>
    <s v="1859 Petterle Circle"/>
    <x v="2"/>
    <x v="2"/>
    <n v="33715"/>
    <x v="30"/>
    <n v="3"/>
    <n v="19.989999999999998"/>
    <x v="0"/>
    <s v="EB"/>
    <n v="59.97"/>
    <s v="Grady Shand"/>
    <x v="98"/>
    <x v="98"/>
  </r>
  <r>
    <n v="481"/>
    <x v="98"/>
    <s v="Binny"/>
    <s v="Whetson"/>
    <s v="bwhetsonio@amazon.de#mailto:bwhetsonio@amazon.de#"/>
    <s v="585-968-0566"/>
    <s v="579 Sugar Circle"/>
    <x v="38"/>
    <x v="13"/>
    <n v="14619"/>
    <x v="36"/>
    <n v="5"/>
    <n v="49"/>
    <x v="2"/>
    <s v="TV"/>
    <n v="245"/>
    <s v="Binny Whetson"/>
    <x v="98"/>
    <x v="98"/>
  </r>
  <r>
    <n v="482"/>
    <x v="98"/>
    <s v="Stacy"/>
    <s v="Mahomet"/>
    <s v="smahomet19@thetimes.co.uk#mailto:smahomet19@thetimes.co.uk#"/>
    <s v="502-131-2454"/>
    <s v="13892 Tennessee Place"/>
    <x v="193"/>
    <x v="44"/>
    <n v="40293"/>
    <x v="13"/>
    <n v="3"/>
    <n v="89.95"/>
    <x v="3"/>
    <s v="DK"/>
    <n v="269.85000000000002"/>
    <s v="Stacy Mahomet"/>
    <x v="98"/>
    <x v="98"/>
  </r>
  <r>
    <n v="483"/>
    <x v="99"/>
    <s v="Elroy"/>
    <s v="Anfonsi"/>
    <s v="eanfonsipu@wunderground.com#mailto:eanfonsipu@wunderground.com#"/>
    <s v="321-859-8946"/>
    <s v="9092 Maple Alley"/>
    <x v="108"/>
    <x v="2"/>
    <n v="32825"/>
    <x v="35"/>
    <n v="2"/>
    <n v="167"/>
    <x v="3"/>
    <s v="DK"/>
    <n v="334"/>
    <s v="Elroy Anfonsi"/>
    <x v="99"/>
    <x v="99"/>
  </r>
  <r>
    <n v="484"/>
    <x v="99"/>
    <s v="Spike"/>
    <s v="Blunsden"/>
    <s v="sblunsdenkd@geocities.jp#mailto:sblunsdenkd@geocities.jp#"/>
    <s v="260-813-1420"/>
    <s v="7493 Gateway Pass"/>
    <x v="116"/>
    <x v="30"/>
    <n v="46896"/>
    <x v="35"/>
    <n v="3"/>
    <n v="167"/>
    <x v="3"/>
    <s v="DK"/>
    <n v="501"/>
    <s v="Spike Blunsden"/>
    <x v="99"/>
    <x v="99"/>
  </r>
  <r>
    <n v="485"/>
    <x v="99"/>
    <s v="Kelley"/>
    <s v="Essame"/>
    <s v="kessamehc@github.com#mailto:kessamehc@github.com#"/>
    <s v="469-675-2233"/>
    <s v="296 Canary Court"/>
    <x v="42"/>
    <x v="1"/>
    <n v="75241"/>
    <x v="11"/>
    <n v="4"/>
    <n v="12"/>
    <x v="6"/>
    <s v="BP"/>
    <n v="48"/>
    <s v="Kelley Essame"/>
    <x v="99"/>
    <x v="99"/>
  </r>
  <r>
    <n v="486"/>
    <x v="99"/>
    <s v="Vicky"/>
    <s v="Ilyinski"/>
    <s v="vilyinskioe@amazonaws.com#mailto:vilyinskioe@amazonaws.com#"/>
    <s v="405-772-6246"/>
    <s v="413 Karstens Alley"/>
    <x v="26"/>
    <x v="15"/>
    <n v="73109"/>
    <x v="20"/>
    <n v="4"/>
    <n v="20.95"/>
    <x v="0"/>
    <s v="EB"/>
    <n v="83.8"/>
    <s v="Vicky Ilyinski"/>
    <x v="99"/>
    <x v="99"/>
  </r>
  <r>
    <n v="487"/>
    <x v="99"/>
    <s v="Johannah"/>
    <s v="Jackways"/>
    <s v="jjackwaysgw@wiley.com#mailto:jjackwaysgw@wiley.com#"/>
    <s v="917-857-0221"/>
    <s v="97979 Myrtle Way"/>
    <x v="204"/>
    <x v="13"/>
    <n v="11436"/>
    <x v="19"/>
    <n v="3"/>
    <n v="49.95"/>
    <x v="2"/>
    <s v="TV"/>
    <n v="149.85000000000002"/>
    <s v="Johannah Jackways"/>
    <x v="99"/>
    <x v="99"/>
  </r>
  <r>
    <n v="488"/>
    <x v="100"/>
    <s v="Maury"/>
    <s v="Tarr"/>
    <s v="mtarrjp@theglobeandmail.com#mailto:mtarrjp@theglobeandmail.com#"/>
    <s v="305-671-5937"/>
    <s v="85 Lakewood Gardens Road"/>
    <x v="30"/>
    <x v="2"/>
    <n v="33196"/>
    <x v="68"/>
    <n v="4"/>
    <n v="16.989999999999998"/>
    <x v="0"/>
    <s v="EB"/>
    <n v="67.959999999999994"/>
    <s v="Maury Tarr"/>
    <x v="100"/>
    <x v="100"/>
  </r>
  <r>
    <n v="489"/>
    <x v="100"/>
    <s v="Johnathan"/>
    <s v="Ramsbotham"/>
    <s v="jramsbothamly@pagesperso-orange.fr#mailto:jramsbothamly@pagesperso-orange.fr#"/>
    <s v="785-829-9822"/>
    <s v="793 Hanson Alley"/>
    <x v="85"/>
    <x v="19"/>
    <n v="66699"/>
    <x v="53"/>
    <n v="2"/>
    <n v="549"/>
    <x v="1"/>
    <s v="RS"/>
    <n v="1098"/>
    <s v="Johnathan Ramsbotham"/>
    <x v="100"/>
    <x v="100"/>
  </r>
  <r>
    <n v="490"/>
    <x v="100"/>
    <s v="Charlena"/>
    <s v="Mayworth"/>
    <s v="cmayworthi2@time.com#mailto:cmayworthi2@time.com#"/>
    <s v="907-364-6287"/>
    <s v="463 Trailsway Crossing"/>
    <x v="205"/>
    <x v="34"/>
    <n v="99812"/>
    <x v="26"/>
    <n v="5"/>
    <n v="23.99"/>
    <x v="0"/>
    <s v="EB"/>
    <n v="119.94999999999999"/>
    <s v="Charlena Mayworth"/>
    <x v="100"/>
    <x v="100"/>
  </r>
  <r>
    <n v="491"/>
    <x v="100"/>
    <s v="Johny"/>
    <s v="Conibere"/>
    <s v="jconibereae@disqus.com#mailto:jconibereae@disqus.com#"/>
    <s v="316-397-5015"/>
    <s v="399 Muir Plaza"/>
    <x v="78"/>
    <x v="19"/>
    <n v="67260"/>
    <x v="68"/>
    <n v="3"/>
    <n v="16.989999999999998"/>
    <x v="0"/>
    <s v="EB"/>
    <n v="50.97"/>
    <s v="Johny Conibere"/>
    <x v="100"/>
    <x v="100"/>
  </r>
  <r>
    <n v="492"/>
    <x v="101"/>
    <s v="Marcy"/>
    <s v="Roderick"/>
    <s v="mroderickm4@gizmodo.com#mailto:mroderickm4@gizmodo.com#"/>
    <s v="314-836-1017"/>
    <s v="74 Armistice Point"/>
    <x v="89"/>
    <x v="35"/>
    <n v="63121"/>
    <x v="27"/>
    <n v="2"/>
    <n v="24.95"/>
    <x v="0"/>
    <s v="EB"/>
    <n v="49.9"/>
    <s v="Marcy Roderick"/>
    <x v="101"/>
    <x v="101"/>
  </r>
  <r>
    <n v="493"/>
    <x v="102"/>
    <s v="Charil"/>
    <s v="Seear"/>
    <s v="cseear5f@mashable.com#mailto:cseear5f@mashable.com#"/>
    <s v="330-322-9246"/>
    <s v="95428 Nobel Trail"/>
    <x v="113"/>
    <x v="18"/>
    <n v="44315"/>
    <x v="60"/>
    <n v="4"/>
    <n v="13.99"/>
    <x v="0"/>
    <s v="EB"/>
    <n v="55.96"/>
    <s v="Charil Seear"/>
    <x v="102"/>
    <x v="102"/>
  </r>
  <r>
    <n v="494"/>
    <x v="102"/>
    <s v="Ingaberg"/>
    <s v="MacKeogh"/>
    <s v="imackeoghhh@foxnews.com#mailto:imackeoghhh@foxnews.com#"/>
    <s v="202-251-6833"/>
    <s v="95 Morningstar Parkway"/>
    <x v="9"/>
    <x v="7"/>
    <n v="20036"/>
    <x v="14"/>
    <n v="3"/>
    <n v="899"/>
    <x v="1"/>
    <s v="RS"/>
    <n v="2697"/>
    <s v="Ingaberg MacKeogh"/>
    <x v="102"/>
    <x v="102"/>
  </r>
  <r>
    <n v="495"/>
    <x v="102"/>
    <s v="Betteann"/>
    <s v="Grace"/>
    <s v="bgraceg3@nih.gov#mailto:bgraceg3@nih.gov#"/>
    <s v="970-156-9758"/>
    <s v="47281 Northview Park"/>
    <x v="145"/>
    <x v="21"/>
    <n v="81505"/>
    <x v="59"/>
    <n v="5"/>
    <n v="49"/>
    <x v="2"/>
    <s v="TV"/>
    <n v="245"/>
    <s v="Betteann Grace"/>
    <x v="102"/>
    <x v="102"/>
  </r>
  <r>
    <n v="496"/>
    <x v="103"/>
    <s v="Kati"/>
    <s v="Genery"/>
    <s v="kgeneryda@howstuffworks.com#mailto:kgeneryda@howstuffworks.com#"/>
    <s v="502-735-1253"/>
    <s v="532 Mallory Drive"/>
    <x v="193"/>
    <x v="44"/>
    <n v="40225"/>
    <x v="3"/>
    <n v="5"/>
    <n v="69"/>
    <x v="3"/>
    <s v="DK"/>
    <n v="345"/>
    <s v="Kati Genery"/>
    <x v="103"/>
    <x v="103"/>
  </r>
  <r>
    <n v="497"/>
    <x v="103"/>
    <s v="Ab"/>
    <s v="Walsh"/>
    <s v="awalsh6a@mit.edu#mailto:awalsh6a@mit.edu#"/>
    <s v="704-331-6063"/>
    <s v="5787 Logan Avenue"/>
    <x v="169"/>
    <x v="9"/>
    <n v="27105"/>
    <x v="39"/>
    <n v="4"/>
    <n v="499"/>
    <x v="5"/>
    <s v="DS"/>
    <n v="1996"/>
    <s v="Ab Walsh"/>
    <x v="103"/>
    <x v="103"/>
  </r>
  <r>
    <n v="498"/>
    <x v="103"/>
    <s v="Vonny"/>
    <s v="Moreton"/>
    <s v="vmoretonpv@google.co.jp#mailto:vmoretonpv@google.co.jp#"/>
    <s v="702-412-2532"/>
    <s v="18855 Dayton Lane"/>
    <x v="121"/>
    <x v="16"/>
    <n v="89140"/>
    <x v="13"/>
    <n v="5"/>
    <n v="89.95"/>
    <x v="3"/>
    <s v="DK"/>
    <n v="449.75"/>
    <s v="Vonny Moreton"/>
    <x v="103"/>
    <x v="103"/>
  </r>
  <r>
    <n v="499"/>
    <x v="103"/>
    <s v="Lida"/>
    <s v="Hasard"/>
    <s v="lhasarddw@instagram.com#mailto:lhasarddw@instagram.com#"/>
    <s v="540-752-9926"/>
    <s v="8767 Almo Plaza"/>
    <x v="63"/>
    <x v="8"/>
    <n v="24024"/>
    <x v="1"/>
    <n v="4"/>
    <n v="883"/>
    <x v="1"/>
    <s v="RS"/>
    <n v="3532"/>
    <s v="Lida Hasard"/>
    <x v="103"/>
    <x v="103"/>
  </r>
  <r>
    <n v="500"/>
    <x v="104"/>
    <s v="Cyrus"/>
    <s v="Ranking"/>
    <s v="crankingmd@shareasale.com#mailto:crankingmd@shareasale.com#"/>
    <s v="916-748-6202"/>
    <s v="58 Goodland Drive"/>
    <x v="8"/>
    <x v="6"/>
    <n v="94230"/>
    <x v="68"/>
    <n v="3"/>
    <n v="16.989999999999998"/>
    <x v="0"/>
    <s v="EB"/>
    <n v="50.97"/>
    <s v="Cyrus Ranking"/>
    <x v="104"/>
    <x v="104"/>
  </r>
  <r>
    <n v="501"/>
    <x v="104"/>
    <s v="Welch"/>
    <s v="Boncore"/>
    <s v="wboncorenr@so-net.ne.jp#mailto:wboncorenr@so-net.ne.jp#"/>
    <s v="302-891-9870"/>
    <s v="695 Roth Place"/>
    <x v="206"/>
    <x v="26"/>
    <n v="19892"/>
    <x v="64"/>
    <n v="4"/>
    <n v="8.99"/>
    <x v="6"/>
    <s v="BP"/>
    <n v="35.96"/>
    <s v="Welch Boncore"/>
    <x v="104"/>
    <x v="104"/>
  </r>
  <r>
    <n v="502"/>
    <x v="105"/>
    <s v="Westbrooke"/>
    <s v="Conybear"/>
    <s v="wconybearoy@webnode.com#mailto:wconybearoy@webnode.com#"/>
    <s v="512-787-3932"/>
    <s v="49359 Onsgard Circle"/>
    <x v="114"/>
    <x v="1"/>
    <n v="78759"/>
    <x v="63"/>
    <n v="3"/>
    <n v="36.99"/>
    <x v="2"/>
    <s v="TV"/>
    <n v="110.97"/>
    <s v="Westbrooke Conybear"/>
    <x v="105"/>
    <x v="105"/>
  </r>
  <r>
    <n v="503"/>
    <x v="105"/>
    <s v="Chaim"/>
    <s v="Artist"/>
    <s v="cartist90@theatlantic.com#mailto:cartist90@theatlantic.com#"/>
    <s v="573-707-8734"/>
    <s v="393 Melrose Center"/>
    <x v="125"/>
    <x v="35"/>
    <n v="65211"/>
    <x v="11"/>
    <n v="5"/>
    <n v="12"/>
    <x v="6"/>
    <s v="BP"/>
    <n v="60"/>
    <s v="Chaim Artist"/>
    <x v="105"/>
    <x v="105"/>
  </r>
  <r>
    <n v="504"/>
    <x v="105"/>
    <s v="Una"/>
    <s v="Crosier"/>
    <s v="ucrosier1e@go.com#mailto:ucrosier1e@go.com#"/>
    <s v="213-391-3212"/>
    <s v="30504 Doe Crossing Drive"/>
    <x v="45"/>
    <x v="6"/>
    <n v="90189"/>
    <x v="38"/>
    <n v="1"/>
    <n v="14.99"/>
    <x v="0"/>
    <s v="EB"/>
    <n v="14.99"/>
    <s v="Una Crosier"/>
    <x v="105"/>
    <x v="105"/>
  </r>
  <r>
    <n v="505"/>
    <x v="105"/>
    <s v="Bentley"/>
    <s v="Wansbury"/>
    <s v="bwansburyfy@cbsnews.com#mailto:bwansburyfy@cbsnews.com#"/>
    <s v="603-196-4669"/>
    <s v="77407 Pennsylvania Parkway"/>
    <x v="178"/>
    <x v="45"/>
    <n v="3105"/>
    <x v="60"/>
    <n v="3"/>
    <n v="13.99"/>
    <x v="0"/>
    <s v="EB"/>
    <n v="41.97"/>
    <s v="Bentley Wansbury"/>
    <x v="105"/>
    <x v="105"/>
  </r>
  <r>
    <n v="506"/>
    <x v="105"/>
    <s v="Fawne"/>
    <s v="Mussared"/>
    <s v="fmussarede6@bbc.co.uk#mailto:fmussarede6@bbc.co.uk#"/>
    <s v="954-221-1341"/>
    <s v="206 Eastwood Drive"/>
    <x v="182"/>
    <x v="2"/>
    <n v="33064"/>
    <x v="53"/>
    <n v="4"/>
    <n v="549"/>
    <x v="1"/>
    <s v="RS"/>
    <n v="2196"/>
    <s v="Fawne Mussared"/>
    <x v="105"/>
    <x v="105"/>
  </r>
  <r>
    <n v="507"/>
    <x v="105"/>
    <s v="Griz"/>
    <s v="Crufts"/>
    <s v="gcruftsg0@fda.gov#mailto:gcruftsg0@fda.gov#"/>
    <s v="559-353-6330"/>
    <s v="70 Myrtle Lane"/>
    <x v="53"/>
    <x v="6"/>
    <n v="93773"/>
    <x v="45"/>
    <n v="2"/>
    <n v="189"/>
    <x v="4"/>
    <s v="RK"/>
    <n v="378"/>
    <s v="Griz Crufts"/>
    <x v="105"/>
    <x v="105"/>
  </r>
  <r>
    <n v="508"/>
    <x v="106"/>
    <s v="Amabelle"/>
    <s v="Kleinmintz"/>
    <s v="akleinmintz3g@xing.com#mailto:akleinmintz3g@xing.com#"/>
    <s v="303-213-8224"/>
    <s v="4388 Dahle Trail"/>
    <x v="77"/>
    <x v="21"/>
    <n v="80161"/>
    <x v="7"/>
    <n v="3"/>
    <n v="44.95"/>
    <x v="2"/>
    <s v="TV"/>
    <n v="134.85000000000002"/>
    <s v="Amabelle Kleinmintz"/>
    <x v="106"/>
    <x v="106"/>
  </r>
  <r>
    <n v="509"/>
    <x v="106"/>
    <s v="Briant"/>
    <s v="Wybrow"/>
    <s v="bwybrowgy@multiply.com#mailto:bwybrowgy@multiply.com#"/>
    <s v="202-470-9823"/>
    <s v="7406 Carberry Trail"/>
    <x v="9"/>
    <x v="7"/>
    <n v="20226"/>
    <x v="40"/>
    <n v="2"/>
    <n v="7.99"/>
    <x v="6"/>
    <s v="BP"/>
    <n v="15.98"/>
    <s v="Briant Wybrow"/>
    <x v="106"/>
    <x v="106"/>
  </r>
  <r>
    <n v="510"/>
    <x v="106"/>
    <s v="Evanne"/>
    <s v="Bruce"/>
    <s v="ebrucejk@ftc.gov#mailto:ebrucejk@ftc.gov#"/>
    <s v="347-643-0354"/>
    <s v="662 Hoffman Hill"/>
    <x v="21"/>
    <x v="13"/>
    <n v="11388"/>
    <x v="58"/>
    <n v="3"/>
    <n v="245"/>
    <x v="4"/>
    <s v="RK"/>
    <n v="735"/>
    <s v="Evanne Bruce"/>
    <x v="106"/>
    <x v="106"/>
  </r>
  <r>
    <n v="511"/>
    <x v="106"/>
    <s v="Nerte"/>
    <s v="Shillabeer"/>
    <s v="nshillabeerle@skype.com#mailto:nshillabeerle@skype.com#"/>
    <s v="770-225-1309"/>
    <s v="78669 Kedzie Parkway"/>
    <x v="22"/>
    <x v="14"/>
    <n v="30311"/>
    <x v="54"/>
    <n v="5"/>
    <n v="9.99"/>
    <x v="6"/>
    <s v="BP"/>
    <n v="49.95"/>
    <s v="Nerte Shillabeer"/>
    <x v="106"/>
    <x v="106"/>
  </r>
  <r>
    <n v="512"/>
    <x v="107"/>
    <s v="Avery"/>
    <s v="Avey"/>
    <s v="aaveyl7@disqus.com#mailto:aaveyl7@disqus.com#"/>
    <s v="412-373-3852"/>
    <s v="8380 Northfield Plaza"/>
    <x v="207"/>
    <x v="36"/>
    <n v="15250"/>
    <x v="58"/>
    <n v="3"/>
    <n v="245"/>
    <x v="4"/>
    <s v="RK"/>
    <n v="735"/>
    <s v="Avery Avey"/>
    <x v="107"/>
    <x v="107"/>
  </r>
  <r>
    <n v="513"/>
    <x v="107"/>
    <s v="Jodi"/>
    <s v="Dallison"/>
    <s v="jdallisongf@foxnews.com#mailto:jdallisongf@foxnews.com#"/>
    <s v="504-345-3769"/>
    <s v="2429 Sutherland Pass"/>
    <x v="64"/>
    <x v="28"/>
    <n v="70129"/>
    <x v="19"/>
    <n v="3"/>
    <n v="49.95"/>
    <x v="2"/>
    <s v="TV"/>
    <n v="149.85000000000002"/>
    <s v="Jodi Dallison"/>
    <x v="107"/>
    <x v="107"/>
  </r>
  <r>
    <n v="514"/>
    <x v="107"/>
    <s v="Winni"/>
    <s v="Denmead"/>
    <s v="wdenmead7q@go.com#mailto:wdenmead7q@go.com#"/>
    <s v="504-415-0225"/>
    <s v="5339 Ridgeway Center"/>
    <x v="64"/>
    <x v="28"/>
    <n v="70165"/>
    <x v="27"/>
    <n v="3"/>
    <n v="24.95"/>
    <x v="0"/>
    <s v="EB"/>
    <n v="74.849999999999994"/>
    <s v="Winni Denmead"/>
    <x v="107"/>
    <x v="107"/>
  </r>
  <r>
    <n v="515"/>
    <x v="108"/>
    <s v="Lucien"/>
    <s v="Wakeford"/>
    <s v="lwakeforda@reuters.com#mailto:lwakeforda@reuters.com#"/>
    <s v="864-788-1380"/>
    <s v="84 Rockefeller Plaza"/>
    <x v="208"/>
    <x v="38"/>
    <n v="29615"/>
    <x v="35"/>
    <n v="1"/>
    <n v="167"/>
    <x v="3"/>
    <s v="DK"/>
    <n v="167"/>
    <s v="Lucien Wakeford"/>
    <x v="108"/>
    <x v="108"/>
  </r>
  <r>
    <n v="516"/>
    <x v="108"/>
    <s v="Victoria"/>
    <s v="Buttrey"/>
    <s v="vbuttrey4a@earthlink.net#mailto:vbuttrey4a@earthlink.net#"/>
    <s v="210-821-0378"/>
    <s v="96 Lindbergh Park"/>
    <x v="61"/>
    <x v="1"/>
    <n v="78220"/>
    <x v="19"/>
    <n v="5"/>
    <n v="49.95"/>
    <x v="2"/>
    <s v="TV"/>
    <n v="249.75"/>
    <s v="Victoria Buttrey"/>
    <x v="108"/>
    <x v="108"/>
  </r>
  <r>
    <n v="517"/>
    <x v="109"/>
    <s v="Loleta"/>
    <s v="Pilley"/>
    <s v="lpilleyi2@moonfruit.com#mailto:lpilleyi2@moonfruit.com#"/>
    <s v="434-533-0610"/>
    <s v="45 Oriole Junction"/>
    <x v="209"/>
    <x v="8"/>
    <n v="22908"/>
    <x v="35"/>
    <n v="5"/>
    <n v="167"/>
    <x v="3"/>
    <s v="DK"/>
    <n v="835"/>
    <s v="Loleta Pilley"/>
    <x v="109"/>
    <x v="109"/>
  </r>
  <r>
    <n v="518"/>
    <x v="109"/>
    <s v="Horatio"/>
    <s v="Burd"/>
    <s v="hburdfd@wired.com#mailto:hburdfd@wired.com#"/>
    <s v="718-734-0556"/>
    <s v="7978 Shasta Road"/>
    <x v="99"/>
    <x v="13"/>
    <n v="11205"/>
    <x v="20"/>
    <n v="4"/>
    <n v="20.95"/>
    <x v="0"/>
    <s v="EB"/>
    <n v="83.8"/>
    <s v="Horatio Burd"/>
    <x v="109"/>
    <x v="109"/>
  </r>
  <r>
    <n v="519"/>
    <x v="109"/>
    <s v="Cathi"/>
    <s v="Tierney"/>
    <s v="ctierney4p@myspace.com#mailto:ctierney4p@myspace.com#"/>
    <s v="202-439-9901"/>
    <s v="39984 Bowman Park"/>
    <x v="9"/>
    <x v="7"/>
    <n v="20226"/>
    <x v="30"/>
    <n v="3"/>
    <n v="19.989999999999998"/>
    <x v="0"/>
    <s v="EB"/>
    <n v="59.97"/>
    <s v="Cathi Tierney"/>
    <x v="109"/>
    <x v="109"/>
  </r>
  <r>
    <n v="520"/>
    <x v="109"/>
    <s v="Deloria"/>
    <s v="Haddy"/>
    <s v="dhaddy14@slate.com#mailto:dhaddy14@slate.com#"/>
    <s v="316-521-7084"/>
    <s v="11516 Buhler Avenue"/>
    <x v="78"/>
    <x v="19"/>
    <n v="67205"/>
    <x v="65"/>
    <n v="6"/>
    <n v="89"/>
    <x v="3"/>
    <s v="DK"/>
    <n v="534"/>
    <s v="Deloria Haddy"/>
    <x v="109"/>
    <x v="109"/>
  </r>
  <r>
    <n v="521"/>
    <x v="109"/>
    <s v="Roby"/>
    <s v="Pitts"/>
    <s v="rpittsel@t.co#mailto:rpittsel@t.co#"/>
    <s v="912-562-7602"/>
    <s v="2870 5th Trail"/>
    <x v="48"/>
    <x v="14"/>
    <n v="31416"/>
    <x v="32"/>
    <n v="3"/>
    <n v="14.99"/>
    <x v="0"/>
    <s v="EB"/>
    <n v="44.97"/>
    <s v="Roby Pitts"/>
    <x v="109"/>
    <x v="109"/>
  </r>
  <r>
    <n v="522"/>
    <x v="110"/>
    <s v="Blythe"/>
    <s v="Vanshin"/>
    <s v="bvanshinjo@forbes.com#mailto:bvanshinjo@forbes.com#"/>
    <s v="918-678-1928"/>
    <s v="230 Forster Place"/>
    <x v="46"/>
    <x v="15"/>
    <n v="74193"/>
    <x v="0"/>
    <n v="3"/>
    <n v="23.99"/>
    <x v="0"/>
    <s v="EB"/>
    <n v="71.97"/>
    <s v="Blythe Vanshin"/>
    <x v="110"/>
    <x v="110"/>
  </r>
  <r>
    <n v="523"/>
    <x v="110"/>
    <s v="Em"/>
    <s v="Blackader"/>
    <s v="eblackader1@timesonline.co.uk#mailto:eblackader1@timesonline.co.uk#"/>
    <s v="209-434-4404"/>
    <s v="214 Melvin Court"/>
    <x v="162"/>
    <x v="6"/>
    <n v="95205"/>
    <x v="45"/>
    <n v="1"/>
    <n v="189"/>
    <x v="4"/>
    <s v="RK"/>
    <n v="189"/>
    <s v="Em Blackader"/>
    <x v="110"/>
    <x v="110"/>
  </r>
  <r>
    <n v="524"/>
    <x v="110"/>
    <s v="Karalee"/>
    <s v="MacCawley"/>
    <s v="kmaccawley56@japanpost.jp#mailto:kmaccawley56@japanpost.jp#"/>
    <s v="208-612-5613"/>
    <s v="9898 Union Center"/>
    <x v="140"/>
    <x v="32"/>
    <n v="83705"/>
    <x v="15"/>
    <n v="3"/>
    <n v="399"/>
    <x v="5"/>
    <s v="DS"/>
    <n v="1197"/>
    <s v="Karalee MacCawley"/>
    <x v="110"/>
    <x v="110"/>
  </r>
  <r>
    <n v="525"/>
    <x v="111"/>
    <s v="Marjie"/>
    <s v="Bodesson"/>
    <s v="mbodessondq@admin.ch#mailto:mbodessondq@admin.ch#"/>
    <s v="585-185-5026"/>
    <s v="52209 Manley Parkway"/>
    <x v="38"/>
    <x v="13"/>
    <n v="14683"/>
    <x v="27"/>
    <n v="3"/>
    <n v="24.95"/>
    <x v="0"/>
    <s v="EB"/>
    <n v="74.849999999999994"/>
    <s v="Marjie Bodesson"/>
    <x v="111"/>
    <x v="111"/>
  </r>
  <r>
    <n v="526"/>
    <x v="111"/>
    <s v="Bentley"/>
    <s v="Cawsby"/>
    <s v="bcawsbyol@economist.com#mailto:bcawsbyol@economist.com#"/>
    <s v="202-108-0938"/>
    <s v="615 Tennyson Parkway"/>
    <x v="9"/>
    <x v="7"/>
    <n v="20029"/>
    <x v="23"/>
    <n v="2"/>
    <n v="225"/>
    <x v="4"/>
    <s v="RK"/>
    <n v="450"/>
    <s v="Bentley Cawsby"/>
    <x v="111"/>
    <x v="111"/>
  </r>
  <r>
    <n v="527"/>
    <x v="111"/>
    <s v="Elora"/>
    <s v="Ponde"/>
    <s v="epondei9@1688.com#mailto:epondei9@1688.com#"/>
    <s v="516-770-7460"/>
    <s v="306 Burning Wood Pass"/>
    <x v="210"/>
    <x v="13"/>
    <n v="11054"/>
    <x v="47"/>
    <n v="2"/>
    <n v="450"/>
    <x v="5"/>
    <s v="DS"/>
    <n v="900"/>
    <s v="Elora Ponde"/>
    <x v="111"/>
    <x v="111"/>
  </r>
  <r>
    <n v="528"/>
    <x v="112"/>
    <s v="Gerard"/>
    <s v="Witherdon"/>
    <s v="gwitherdon8m@ow.ly#mailto:gwitherdon8m@ow.ly#"/>
    <s v="405-794-2184"/>
    <s v="27 Golf View Parkway"/>
    <x v="211"/>
    <x v="15"/>
    <n v="73071"/>
    <x v="67"/>
    <n v="5"/>
    <n v="32.950000000000003"/>
    <x v="2"/>
    <s v="TV"/>
    <n v="164.75"/>
    <s v="Gerard Witherdon"/>
    <x v="112"/>
    <x v="112"/>
  </r>
  <r>
    <n v="529"/>
    <x v="112"/>
    <s v="Ethe"/>
    <s v="Rawlison"/>
    <s v="erawlisonnz@umn.edu#mailto:erawlisonnz@umn.edu#"/>
    <s v="215-745-0648"/>
    <s v="54 Anthes Crossing"/>
    <x v="93"/>
    <x v="36"/>
    <n v="19115"/>
    <x v="14"/>
    <n v="2"/>
    <n v="899"/>
    <x v="1"/>
    <s v="RS"/>
    <n v="1798"/>
    <s v="Ethe Rawlison"/>
    <x v="112"/>
    <x v="112"/>
  </r>
  <r>
    <n v="530"/>
    <x v="112"/>
    <s v="Prisca"/>
    <s v="McTerlagh"/>
    <s v="pmcterlaghct@joomla.org#mailto:pmcterlaghct@joomla.org#"/>
    <s v="559-456-3212"/>
    <s v="738 Vernon Road"/>
    <x v="53"/>
    <x v="6"/>
    <n v="93786"/>
    <x v="42"/>
    <n v="1"/>
    <n v="24.99"/>
    <x v="0"/>
    <s v="EB"/>
    <n v="24.99"/>
    <s v="Prisca McTerlagh"/>
    <x v="112"/>
    <x v="112"/>
  </r>
  <r>
    <n v="531"/>
    <x v="113"/>
    <s v="Jenna"/>
    <s v="Crofts"/>
    <s v="jcrofts3q@howstuffworks.com#mailto:jcrofts3q@howstuffworks.com#"/>
    <s v="952-830-6310"/>
    <s v="50 Farragut Center"/>
    <x v="95"/>
    <x v="29"/>
    <n v="55564"/>
    <x v="15"/>
    <n v="5"/>
    <n v="399"/>
    <x v="5"/>
    <s v="DS"/>
    <n v="1995"/>
    <s v="Jenna Crofts"/>
    <x v="113"/>
    <x v="113"/>
  </r>
  <r>
    <n v="532"/>
    <x v="113"/>
    <s v="Robby"/>
    <s v="Dury"/>
    <s v="rduryd9@scientificamerican.com#mailto:rduryd9@scientificamerican.com#"/>
    <s v="414-270-5203"/>
    <s v="7462 Springs Lane"/>
    <x v="166"/>
    <x v="11"/>
    <n v="53263"/>
    <x v="11"/>
    <n v="3"/>
    <n v="12"/>
    <x v="6"/>
    <s v="BP"/>
    <n v="36"/>
    <s v="Robby Dury"/>
    <x v="113"/>
    <x v="113"/>
  </r>
  <r>
    <n v="533"/>
    <x v="113"/>
    <s v="Brett"/>
    <s v="Blues"/>
    <s v="bbluesnx@scientificamerican.com#mailto:bbluesnx@scientificamerican.com#"/>
    <s v="417-853-1183"/>
    <s v="60 Michigan Drive"/>
    <x v="40"/>
    <x v="35"/>
    <n v="65805"/>
    <x v="18"/>
    <n v="5"/>
    <n v="16.989999999999998"/>
    <x v="0"/>
    <s v="EB"/>
    <n v="84.949999999999989"/>
    <s v="Brett Blues"/>
    <x v="113"/>
    <x v="113"/>
  </r>
  <r>
    <n v="534"/>
    <x v="113"/>
    <s v="Yvette"/>
    <s v="Mayze"/>
    <s v="ymayzebv@gravatar.com#mailto:ymayzebv@gravatar.com#"/>
    <s v="410-627-0514"/>
    <s v="5445 Sullivan Park"/>
    <x v="212"/>
    <x v="20"/>
    <n v="21684"/>
    <x v="40"/>
    <n v="5"/>
    <n v="7.99"/>
    <x v="6"/>
    <s v="BP"/>
    <n v="39.950000000000003"/>
    <s v="Yvette Mayze"/>
    <x v="113"/>
    <x v="113"/>
  </r>
  <r>
    <n v="535"/>
    <x v="114"/>
    <s v="Jimmie"/>
    <s v="Gell"/>
    <s v="jgell7c@miibeian.gov.cn#mailto:jgell7c@miibeian.gov.cn#"/>
    <s v="916-442-5345"/>
    <s v="4098 4th Road"/>
    <x v="8"/>
    <x v="6"/>
    <n v="94280"/>
    <x v="24"/>
    <n v="3"/>
    <n v="12.99"/>
    <x v="0"/>
    <s v="EB"/>
    <n v="38.97"/>
    <s v="Jimmie Gell"/>
    <x v="114"/>
    <x v="114"/>
  </r>
  <r>
    <n v="536"/>
    <x v="114"/>
    <s v="Bobby"/>
    <s v="Froom"/>
    <s v="bfroomq@acquirethisname.com#mailto:bfroomq@acquirethisname.com#"/>
    <s v="801-348-7036"/>
    <s v="69 Warrior Way"/>
    <x v="51"/>
    <x v="22"/>
    <n v="84140"/>
    <x v="34"/>
    <n v="4"/>
    <n v="28.99"/>
    <x v="2"/>
    <s v="TV"/>
    <n v="115.96"/>
    <s v="Bobby Froom"/>
    <x v="114"/>
    <x v="114"/>
  </r>
  <r>
    <n v="537"/>
    <x v="114"/>
    <s v="Roselia"/>
    <s v="Cullip"/>
    <s v="rcullip99@hubpages.com#mailto:rcullip99@hubpages.com#"/>
    <s v="425-499-0693"/>
    <s v="39443 Shoshone Circle"/>
    <x v="213"/>
    <x v="27"/>
    <n v="98115"/>
    <x v="54"/>
    <n v="4"/>
    <n v="9.99"/>
    <x v="6"/>
    <s v="BP"/>
    <n v="39.96"/>
    <s v="Roselia Cullip"/>
    <x v="114"/>
    <x v="114"/>
  </r>
  <r>
    <n v="538"/>
    <x v="114"/>
    <s v="Buiron"/>
    <s v="Haycock"/>
    <s v="bhaycock23@kickstarter.com#mailto:bhaycock23@kickstarter.com#"/>
    <s v="605-755-0590"/>
    <s v="395 Oakridge Parkway"/>
    <x v="203"/>
    <x v="46"/>
    <n v="57198"/>
    <x v="61"/>
    <n v="2"/>
    <n v="8.99"/>
    <x v="6"/>
    <s v="BP"/>
    <n v="17.98"/>
    <s v="Buiron Haycock"/>
    <x v="114"/>
    <x v="114"/>
  </r>
  <r>
    <n v="539"/>
    <x v="114"/>
    <s v="Christian"/>
    <s v="Kluger"/>
    <s v="cklugerlg@sfgate.com#mailto:cklugerlg@sfgate.com#"/>
    <s v="619-694-2511"/>
    <s v="90 Springview Alley"/>
    <x v="7"/>
    <x v="6"/>
    <n v="92132"/>
    <x v="68"/>
    <n v="3"/>
    <n v="16.989999999999998"/>
    <x v="0"/>
    <s v="EB"/>
    <n v="50.97"/>
    <s v="Christian Kluger"/>
    <x v="114"/>
    <x v="114"/>
  </r>
  <r>
    <n v="540"/>
    <x v="114"/>
    <s v="Nissy"/>
    <s v="Guion"/>
    <s v="nguionk1@artisteer.com#mailto:nguionk1@artisteer.com#"/>
    <s v="916-383-8509"/>
    <s v="42 Longview Plaza"/>
    <x v="8"/>
    <x v="6"/>
    <n v="94250"/>
    <x v="14"/>
    <n v="5"/>
    <n v="899"/>
    <x v="1"/>
    <s v="RS"/>
    <n v="4495"/>
    <s v="Nissy Guion"/>
    <x v="114"/>
    <x v="114"/>
  </r>
  <r>
    <n v="541"/>
    <x v="114"/>
    <s v="Lucita"/>
    <s v="Lesper"/>
    <s v="llespercx@com.com#mailto:llespercx@com.com#"/>
    <s v="515-193-2721"/>
    <s v="393 Holmberg Center"/>
    <x v="4"/>
    <x v="4"/>
    <n v="50315"/>
    <x v="31"/>
    <n v="3"/>
    <n v="599"/>
    <x v="1"/>
    <s v="RS"/>
    <n v="1797"/>
    <s v="Lucita Lesper"/>
    <x v="114"/>
    <x v="114"/>
  </r>
  <r>
    <n v="542"/>
    <x v="115"/>
    <s v="Noam"/>
    <s v="Mariyushkin"/>
    <s v="nmariyushkinp6@instagram.com#mailto:nmariyushkinp6@instagram.com#"/>
    <s v="502-808-7843"/>
    <s v="68063 Talisman Way"/>
    <x v="193"/>
    <x v="44"/>
    <n v="40250"/>
    <x v="49"/>
    <n v="4"/>
    <n v="455"/>
    <x v="5"/>
    <s v="DS"/>
    <n v="1820"/>
    <s v="Noam Mariyushkin"/>
    <x v="115"/>
    <x v="115"/>
  </r>
  <r>
    <n v="543"/>
    <x v="115"/>
    <s v="Gennifer"/>
    <s v="Ballendine"/>
    <s v="gballendined2@trellian.com#mailto:gballendined2@trellian.com#"/>
    <s v="770-301-0335"/>
    <s v="960 Judy Court"/>
    <x v="214"/>
    <x v="14"/>
    <n v="30089"/>
    <x v="22"/>
    <n v="3"/>
    <n v="42.99"/>
    <x v="2"/>
    <s v="TV"/>
    <n v="128.97"/>
    <s v="Gennifer Ballendine"/>
    <x v="115"/>
    <x v="115"/>
  </r>
  <r>
    <n v="544"/>
    <x v="115"/>
    <s v="Raina"/>
    <s v="Ranyelld"/>
    <s v="rranyelld5n@msn.com#mailto:rranyelld5n@msn.com#"/>
    <s v="805-711-8128"/>
    <s v="83 Mayer Point"/>
    <x v="100"/>
    <x v="6"/>
    <n v="93034"/>
    <x v="10"/>
    <n v="4"/>
    <n v="15.5"/>
    <x v="0"/>
    <s v="EB"/>
    <n v="62"/>
    <s v="Raina Ranyelld"/>
    <x v="115"/>
    <x v="115"/>
  </r>
  <r>
    <n v="545"/>
    <x v="116"/>
    <s v="Ward"/>
    <s v="Kilcullen"/>
    <s v="wkilcullenij@canalblog.com#mailto:wkilcullenij@canalblog.com#"/>
    <s v="717-434-5647"/>
    <s v="7324 Porter Center"/>
    <x v="158"/>
    <x v="36"/>
    <n v="17622"/>
    <x v="54"/>
    <n v="4"/>
    <n v="9.99"/>
    <x v="6"/>
    <s v="BP"/>
    <n v="39.96"/>
    <s v="Ward Kilcullen"/>
    <x v="116"/>
    <x v="116"/>
  </r>
  <r>
    <n v="546"/>
    <x v="117"/>
    <s v="Winnifred"/>
    <s v="Oxlee"/>
    <s v="woxleemg@europa.eu#mailto:woxleemg@europa.eu#"/>
    <s v="954-691-2614"/>
    <s v="129 Bayside Street"/>
    <x v="30"/>
    <x v="2"/>
    <n v="33142"/>
    <x v="4"/>
    <n v="4"/>
    <n v="19.5"/>
    <x v="0"/>
    <s v="EB"/>
    <n v="78"/>
    <s v="Winnifred Oxlee"/>
    <x v="117"/>
    <x v="117"/>
  </r>
  <r>
    <n v="547"/>
    <x v="117"/>
    <s v="Debera"/>
    <s v="McKinlay"/>
    <s v="dmckinlayoj@google.fr#mailto:dmckinlayoj@google.fr#"/>
    <s v="818-617-4302"/>
    <s v="13228 American Street"/>
    <x v="45"/>
    <x v="6"/>
    <n v="90065"/>
    <x v="37"/>
    <n v="2"/>
    <n v="11.99"/>
    <x v="6"/>
    <s v="BP"/>
    <n v="23.98"/>
    <s v="Debera McKinlay"/>
    <x v="117"/>
    <x v="117"/>
  </r>
  <r>
    <n v="548"/>
    <x v="118"/>
    <s v="Dniren"/>
    <s v="Choudhury"/>
    <s v="dchoudhury7a@yale.edu#mailto:dchoudhury7a@yale.edu#"/>
    <s v="425-356-1630"/>
    <s v="2247 Jenna Trail"/>
    <x v="213"/>
    <x v="27"/>
    <n v="98140"/>
    <x v="20"/>
    <n v="5"/>
    <n v="20.95"/>
    <x v="0"/>
    <s v="EB"/>
    <n v="104.75"/>
    <s v="Dniren Choudhury"/>
    <x v="118"/>
    <x v="118"/>
  </r>
  <r>
    <n v="549"/>
    <x v="118"/>
    <s v="Philipa"/>
    <s v="Tomeo"/>
    <s v="ptomeod@cpanel.net#mailto:ptomeod@cpanel.net#"/>
    <s v="806-822-7575"/>
    <s v="52 Superior Parkway"/>
    <x v="215"/>
    <x v="1"/>
    <n v="79118"/>
    <x v="4"/>
    <n v="2"/>
    <n v="19.5"/>
    <x v="0"/>
    <s v="EB"/>
    <n v="39"/>
    <s v="Philipa Tomeo"/>
    <x v="118"/>
    <x v="118"/>
  </r>
  <r>
    <n v="550"/>
    <x v="118"/>
    <s v="Lanni"/>
    <s v="Hyder"/>
    <s v="lhydermu@microsoft.com#mailto:lhydermu@microsoft.com#"/>
    <s v="510-321-6339"/>
    <s v="207 Pierstorff Lane"/>
    <x v="20"/>
    <x v="6"/>
    <n v="94611"/>
    <x v="59"/>
    <n v="3"/>
    <n v="49"/>
    <x v="2"/>
    <s v="TV"/>
    <n v="147"/>
    <s v="Lanni Hyder"/>
    <x v="118"/>
    <x v="118"/>
  </r>
  <r>
    <n v="551"/>
    <x v="118"/>
    <s v="Kendra"/>
    <s v="Twallin"/>
    <s v="ktwallinin@berkeley.edu#mailto:ktwallinin@berkeley.edu#"/>
    <s v="571-338-7601"/>
    <s v="84 Rowland Center"/>
    <x v="216"/>
    <x v="8"/>
    <n v="22047"/>
    <x v="6"/>
    <n v="3"/>
    <n v="189"/>
    <x v="4"/>
    <s v="RK"/>
    <n v="567"/>
    <s v="Kendra Twallin"/>
    <x v="118"/>
    <x v="118"/>
  </r>
  <r>
    <n v="552"/>
    <x v="118"/>
    <s v="Theadora"/>
    <s v="Pavlov"/>
    <s v="tpavlovnh@nps.gov#mailto:tpavlovnh@nps.gov#"/>
    <s v="626-924-1282"/>
    <s v="44815 Meadow Ridge Plaza"/>
    <x v="123"/>
    <x v="6"/>
    <n v="91103"/>
    <x v="11"/>
    <n v="6"/>
    <n v="12"/>
    <x v="6"/>
    <s v="BP"/>
    <n v="72"/>
    <s v="Theadora Pavlov"/>
    <x v="118"/>
    <x v="118"/>
  </r>
  <r>
    <n v="553"/>
    <x v="119"/>
    <s v="Terry"/>
    <s v="Fern"/>
    <s v="tfernhk@trellian.com#mailto:tfernhk@trellian.com#"/>
    <s v="206-386-5524"/>
    <s v="89 Brown Avenue"/>
    <x v="213"/>
    <x v="27"/>
    <n v="98185"/>
    <x v="63"/>
    <n v="6"/>
    <n v="36.99"/>
    <x v="2"/>
    <s v="TV"/>
    <n v="221.94"/>
    <s v="Terry Fern"/>
    <x v="119"/>
    <x v="119"/>
  </r>
  <r>
    <n v="554"/>
    <x v="119"/>
    <s v="Llewellyn"/>
    <s v="Fromont"/>
    <s v="lfromonte9@de.vu#mailto:lfromonte9@de.vu#"/>
    <s v="205-279-7028"/>
    <s v="14 Rowland Lane"/>
    <x v="5"/>
    <x v="5"/>
    <n v="35244"/>
    <x v="58"/>
    <n v="3"/>
    <n v="245"/>
    <x v="4"/>
    <s v="RK"/>
    <n v="735"/>
    <s v="Llewellyn Fromont"/>
    <x v="119"/>
    <x v="119"/>
  </r>
  <r>
    <n v="555"/>
    <x v="119"/>
    <s v="Avrom"/>
    <s v="Fullagar"/>
    <s v="afullagarpv@tamu.edu#mailto:afullagarpv@tamu.edu#"/>
    <s v="847-127-1340"/>
    <s v="9560 Summer Ridge Crossing"/>
    <x v="217"/>
    <x v="12"/>
    <n v="60193"/>
    <x v="66"/>
    <n v="5"/>
    <n v="4.99"/>
    <x v="6"/>
    <s v="BP"/>
    <n v="24.950000000000003"/>
    <s v="Avrom Fullagar"/>
    <x v="119"/>
    <x v="119"/>
  </r>
  <r>
    <n v="556"/>
    <x v="119"/>
    <s v="Pearl"/>
    <s v="Lory"/>
    <s v="ploryf4@slideshare.net#mailto:ploryf4@slideshare.net#"/>
    <s v="402-430-0500"/>
    <s v="958 Pearson Trail"/>
    <x v="133"/>
    <x v="17"/>
    <n v="68144"/>
    <x v="33"/>
    <n v="3"/>
    <n v="684"/>
    <x v="1"/>
    <s v="RS"/>
    <n v="2052"/>
    <s v="Pearl Lory"/>
    <x v="119"/>
    <x v="119"/>
  </r>
  <r>
    <n v="557"/>
    <x v="119"/>
    <s v="Rhody"/>
    <s v="Hankey"/>
    <s v="rhankey71@jigsy.com#mailto:rhankey71@jigsy.com#"/>
    <s v="314-947-2129"/>
    <s v="5086 Buhler Street"/>
    <x v="89"/>
    <x v="35"/>
    <n v="63180"/>
    <x v="4"/>
    <n v="4"/>
    <n v="19.5"/>
    <x v="0"/>
    <s v="EB"/>
    <n v="78"/>
    <s v="Rhody Hankey"/>
    <x v="119"/>
    <x v="119"/>
  </r>
  <r>
    <n v="558"/>
    <x v="120"/>
    <s v="Vonnie"/>
    <s v="Purvey"/>
    <s v="vpurveykv@w3.org#mailto:vpurveykv@w3.org#"/>
    <s v="503-299-6839"/>
    <s v="731 Magdeline Trail"/>
    <x v="127"/>
    <x v="42"/>
    <n v="97221"/>
    <x v="37"/>
    <n v="2"/>
    <n v="11.99"/>
    <x v="6"/>
    <s v="BP"/>
    <n v="23.98"/>
    <s v="Vonnie Purvey"/>
    <x v="120"/>
    <x v="120"/>
  </r>
  <r>
    <n v="559"/>
    <x v="120"/>
    <s v="Murray"/>
    <s v="Keys"/>
    <s v="mkeysp4@gizmodo.com#mailto:mkeysp4@gizmodo.com#"/>
    <s v="909-165-9386"/>
    <s v="33 Graedel Parkway"/>
    <x v="218"/>
    <x v="6"/>
    <n v="92424"/>
    <x v="35"/>
    <n v="2"/>
    <n v="167"/>
    <x v="3"/>
    <s v="DK"/>
    <n v="334"/>
    <s v="Murray Keys"/>
    <x v="120"/>
    <x v="120"/>
  </r>
  <r>
    <n v="560"/>
    <x v="121"/>
    <s v="Saundra"/>
    <s v="Ambler"/>
    <s v="samblerrf@dagondesign.com#mailto:samblerrf@dagondesign.com#"/>
    <s v="412-676-9574"/>
    <s v="82926 Russell Trail"/>
    <x v="207"/>
    <x v="36"/>
    <n v="15220"/>
    <x v="49"/>
    <n v="2"/>
    <n v="455"/>
    <x v="5"/>
    <s v="DS"/>
    <n v="910"/>
    <s v="Saundra Ambler"/>
    <x v="121"/>
    <x v="121"/>
  </r>
  <r>
    <n v="561"/>
    <x v="122"/>
    <s v="Curran"/>
    <s v="Oaks"/>
    <s v="coaks1g@gravatar.com#mailto:coaks1g@gravatar.com#"/>
    <s v="760-980-3555"/>
    <s v="80955 Comanche Hill"/>
    <x v="218"/>
    <x v="6"/>
    <n v="92415"/>
    <x v="28"/>
    <n v="2"/>
    <n v="12"/>
    <x v="6"/>
    <s v="BP"/>
    <n v="24"/>
    <s v="Curran Oaks"/>
    <x v="122"/>
    <x v="122"/>
  </r>
  <r>
    <n v="562"/>
    <x v="122"/>
    <s v="Devi"/>
    <s v="Shelborne"/>
    <s v="dshelborne6w@4shared.com#mailto:dshelborne6w@4shared.com#"/>
    <s v="706-386-0118"/>
    <s v="85 Judy Street"/>
    <x v="29"/>
    <x v="14"/>
    <n v="31998"/>
    <x v="37"/>
    <n v="2"/>
    <n v="11.99"/>
    <x v="6"/>
    <s v="BP"/>
    <n v="23.98"/>
    <s v="Devi Shelborne"/>
    <x v="122"/>
    <x v="122"/>
  </r>
  <r>
    <n v="563"/>
    <x v="122"/>
    <s v="Sherry"/>
    <s v="McFarlan"/>
    <s v="smcfarlan7b@chronoengine.com#mailto:smcfarlan7b@chronoengine.com#"/>
    <s v="407-860-1768"/>
    <s v="827 Prairieview Crossing"/>
    <x v="108"/>
    <x v="2"/>
    <n v="32808"/>
    <x v="62"/>
    <n v="4"/>
    <n v="17.5"/>
    <x v="0"/>
    <s v="EB"/>
    <n v="70"/>
    <s v="Sherry McFarlan"/>
    <x v="122"/>
    <x v="122"/>
  </r>
  <r>
    <n v="564"/>
    <x v="122"/>
    <s v="Rowland"/>
    <s v="Eldered"/>
    <s v="relderedmw@hubpages.com#mailto:relderedmw@hubpages.com#"/>
    <s v="330-708-9740"/>
    <s v="2504 Norway Maple Junction"/>
    <x v="113"/>
    <x v="18"/>
    <n v="44329"/>
    <x v="64"/>
    <n v="2"/>
    <n v="8.99"/>
    <x v="6"/>
    <s v="BP"/>
    <n v="17.98"/>
    <s v="Rowland Eldered"/>
    <x v="122"/>
    <x v="122"/>
  </r>
  <r>
    <n v="565"/>
    <x v="123"/>
    <s v="Briant"/>
    <s v="Wybrow"/>
    <s v="bwybrowgy@multiply.com#mailto:bwybrowgy@multiply.com#"/>
    <s v="202-470-9823"/>
    <s v="7406 Carberry Trail"/>
    <x v="9"/>
    <x v="7"/>
    <n v="20226"/>
    <x v="46"/>
    <n v="4"/>
    <n v="129.94999999999999"/>
    <x v="3"/>
    <s v="DK"/>
    <n v="519.79999999999995"/>
    <s v="Briant Wybrow"/>
    <x v="123"/>
    <x v="123"/>
  </r>
  <r>
    <n v="566"/>
    <x v="123"/>
    <s v="Cornela"/>
    <s v="Bunnell"/>
    <s v="cbunnellma@google.nl#mailto:cbunnellma@google.nl#"/>
    <s v="901-927-4282"/>
    <s v="76125 Trailsway Parkway"/>
    <x v="150"/>
    <x v="23"/>
    <n v="38181"/>
    <x v="15"/>
    <n v="2"/>
    <n v="399"/>
    <x v="5"/>
    <s v="DS"/>
    <n v="798"/>
    <s v="Cornela Bunnell"/>
    <x v="123"/>
    <x v="123"/>
  </r>
  <r>
    <n v="567"/>
    <x v="123"/>
    <s v="Tracy"/>
    <s v="Lynock"/>
    <s v="tlynock21@wunderground.com#mailto:tlynock21@wunderground.com#"/>
    <s v="916-277-7331"/>
    <s v="34657 Hintze Parkway"/>
    <x v="156"/>
    <x v="6"/>
    <n v="95973"/>
    <x v="3"/>
    <n v="4"/>
    <n v="69"/>
    <x v="3"/>
    <s v="DK"/>
    <n v="276"/>
    <s v="Tracy Lynock"/>
    <x v="123"/>
    <x v="123"/>
  </r>
  <r>
    <n v="568"/>
    <x v="123"/>
    <s v="Abel"/>
    <s v="Strike"/>
    <s v="astrikei9@opensource.org#mailto:astrikei9@opensource.org#"/>
    <s v="267-168-6705"/>
    <s v="86 Farwell Junction"/>
    <x v="93"/>
    <x v="36"/>
    <n v="19136"/>
    <x v="64"/>
    <n v="4"/>
    <n v="8.99"/>
    <x v="6"/>
    <s v="BP"/>
    <n v="35.96"/>
    <s v="Abel Strike"/>
    <x v="123"/>
    <x v="123"/>
  </r>
  <r>
    <n v="569"/>
    <x v="123"/>
    <s v="Kaycee"/>
    <s v="Marshfield"/>
    <s v="kmarshfieldcs@jiathis.com#mailto:kmarshfieldcs@jiathis.com#"/>
    <s v="563-329-5171"/>
    <s v="6048 Crescent Oaks Avenue"/>
    <x v="50"/>
    <x v="4"/>
    <n v="52804"/>
    <x v="41"/>
    <n v="2"/>
    <n v="58.95"/>
    <x v="3"/>
    <s v="DK"/>
    <n v="117.9"/>
    <s v="Kaycee Marshfield"/>
    <x v="123"/>
    <x v="123"/>
  </r>
  <r>
    <n v="570"/>
    <x v="123"/>
    <s v="Mordy"/>
    <s v="Braunston"/>
    <s v="mbraunstonn3@histats.com#mailto:mbraunstonn3@histats.com#"/>
    <s v="212-739-3005"/>
    <s v="25805 Cody Trail"/>
    <x v="99"/>
    <x v="13"/>
    <n v="11254"/>
    <x v="64"/>
    <n v="6"/>
    <n v="8.99"/>
    <x v="6"/>
    <s v="BP"/>
    <n v="53.94"/>
    <s v="Mordy Braunston"/>
    <x v="123"/>
    <x v="123"/>
  </r>
  <r>
    <n v="571"/>
    <x v="124"/>
    <s v="Ursula"/>
    <s v="Logsdale"/>
    <s v="ulogsdale5w@joomla.org#mailto:ulogsdale5w@joomla.org#"/>
    <s v="901-596-9405"/>
    <s v="11 Shopko Alley"/>
    <x v="150"/>
    <x v="23"/>
    <n v="38197"/>
    <x v="60"/>
    <n v="5"/>
    <n v="13.99"/>
    <x v="0"/>
    <s v="EB"/>
    <n v="69.95"/>
    <s v="Ursula Logsdale"/>
    <x v="124"/>
    <x v="124"/>
  </r>
  <r>
    <n v="572"/>
    <x v="124"/>
    <s v="Giavani"/>
    <s v="Newlands"/>
    <s v="gnewlandsc8@discuz.net#mailto:gnewlandsc8@discuz.net#"/>
    <s v="915-652-4261"/>
    <s v="31 Banding Junction"/>
    <x v="37"/>
    <x v="1"/>
    <n v="79977"/>
    <x v="5"/>
    <n v="3"/>
    <n v="16.75"/>
    <x v="0"/>
    <s v="EB"/>
    <n v="50.25"/>
    <s v="Giavani Newlands"/>
    <x v="124"/>
    <x v="124"/>
  </r>
  <r>
    <n v="573"/>
    <x v="124"/>
    <s v="Devlin"/>
    <s v="Nock"/>
    <s v="dnockb7@ycombinator.com#mailto:dnockb7@ycombinator.com#"/>
    <s v="512-700-9863"/>
    <s v="91004 Esker Park"/>
    <x v="114"/>
    <x v="1"/>
    <n v="78764"/>
    <x v="59"/>
    <n v="2"/>
    <n v="49"/>
    <x v="2"/>
    <s v="TV"/>
    <n v="98"/>
    <s v="Devlin Nock"/>
    <x v="124"/>
    <x v="124"/>
  </r>
  <r>
    <n v="574"/>
    <x v="124"/>
    <s v="Marena"/>
    <s v="Plewman"/>
    <s v="mplewmano7@woothemes.com#mailto:mplewmano7@woothemes.com#"/>
    <s v="518-317-1240"/>
    <s v="271 Buhler Alley"/>
    <x v="219"/>
    <x v="13"/>
    <n v="12325"/>
    <x v="22"/>
    <n v="3"/>
    <n v="42.99"/>
    <x v="2"/>
    <s v="TV"/>
    <n v="128.97"/>
    <s v="Marena Plewman"/>
    <x v="124"/>
    <x v="124"/>
  </r>
  <r>
    <n v="575"/>
    <x v="125"/>
    <s v="Yehudi"/>
    <s v="Sabathe"/>
    <s v="ysabathe34@wired.com#mailto:ysabathe34@wired.com#"/>
    <s v="304-856-3510"/>
    <s v="8957 Kennedy Terrace"/>
    <x v="197"/>
    <x v="25"/>
    <n v="25770"/>
    <x v="54"/>
    <n v="2"/>
    <n v="9.99"/>
    <x v="6"/>
    <s v="BP"/>
    <n v="19.98"/>
    <s v="Yehudi Sabathe"/>
    <x v="125"/>
    <x v="125"/>
  </r>
  <r>
    <n v="576"/>
    <x v="125"/>
    <s v="Stanton"/>
    <s v="Hasnip"/>
    <s v="shasnip86@qq.com#mailto:shasnip86@qq.com#"/>
    <s v="520-496-6400"/>
    <s v="8672 Bayside Road"/>
    <x v="128"/>
    <x v="37"/>
    <n v="85705"/>
    <x v="37"/>
    <n v="4"/>
    <n v="11.99"/>
    <x v="6"/>
    <s v="BP"/>
    <n v="47.96"/>
    <s v="Stanton Hasnip"/>
    <x v="125"/>
    <x v="125"/>
  </r>
  <r>
    <n v="577"/>
    <x v="125"/>
    <s v="Sabra"/>
    <s v="Battell"/>
    <s v="sbattellj4@soundcloud.com#mailto:sbattellj4@soundcloud.com#"/>
    <s v="210-304-4439"/>
    <s v="8522 Mcbride Circle"/>
    <x v="61"/>
    <x v="1"/>
    <n v="78235"/>
    <x v="22"/>
    <n v="5"/>
    <n v="42.99"/>
    <x v="2"/>
    <s v="TV"/>
    <n v="214.95000000000002"/>
    <s v="Sabra Battell"/>
    <x v="125"/>
    <x v="125"/>
  </r>
  <r>
    <n v="578"/>
    <x v="125"/>
    <s v="Byran"/>
    <s v="Bowering"/>
    <s v="bbowering7w@buzzfeed.com#mailto:bbowering7w@buzzfeed.com#"/>
    <s v="718-320-9968"/>
    <s v="2296 Hazelcrest Point"/>
    <x v="99"/>
    <x v="13"/>
    <n v="11236"/>
    <x v="43"/>
    <n v="1"/>
    <n v="10.99"/>
    <x v="6"/>
    <s v="BP"/>
    <n v="10.99"/>
    <s v="Byran Bowering"/>
    <x v="125"/>
    <x v="125"/>
  </r>
  <r>
    <n v="579"/>
    <x v="126"/>
    <s v="Veradis"/>
    <s v="Coste"/>
    <s v="vcosteb2@umn.edu#mailto:vcosteb2@umn.edu#"/>
    <s v="616-735-0517"/>
    <s v="97 Elmside Crossing"/>
    <x v="220"/>
    <x v="40"/>
    <n v="49560"/>
    <x v="11"/>
    <n v="2"/>
    <n v="12"/>
    <x v="6"/>
    <s v="BP"/>
    <n v="24"/>
    <s v="Veradis Coste"/>
    <x v="126"/>
    <x v="126"/>
  </r>
  <r>
    <n v="580"/>
    <x v="126"/>
    <s v="Zonda"/>
    <s v="Poolman"/>
    <s v="zpoolmaniz@linkedin.com#mailto:zpoolmaniz@linkedin.com#"/>
    <s v="701-504-0789"/>
    <s v="125 Ryan Avenue"/>
    <x v="119"/>
    <x v="41"/>
    <n v="58122"/>
    <x v="35"/>
    <n v="5"/>
    <n v="167"/>
    <x v="3"/>
    <s v="DK"/>
    <n v="835"/>
    <s v="Zonda Poolman"/>
    <x v="126"/>
    <x v="126"/>
  </r>
  <r>
    <n v="581"/>
    <x v="126"/>
    <s v="Vernice"/>
    <s v="Elvidge"/>
    <s v="velvidgeid@thetimes.co.uk#mailto:velvidgeid@thetimes.co.uk#"/>
    <s v="713-385-2780"/>
    <s v="755 Kedzie Alley"/>
    <x v="6"/>
    <x v="1"/>
    <n v="77255"/>
    <x v="0"/>
    <n v="3"/>
    <n v="23.99"/>
    <x v="0"/>
    <s v="EB"/>
    <n v="71.97"/>
    <s v="Vernice Elvidge"/>
    <x v="126"/>
    <x v="126"/>
  </r>
  <r>
    <n v="582"/>
    <x v="126"/>
    <s v="Cecil"/>
    <s v="Ives"/>
    <s v="civeslf@sina.com.cn#mailto:civeslf@sina.com.cn#"/>
    <s v="505-803-6133"/>
    <s v="967 Rigney Parkway"/>
    <x v="56"/>
    <x v="24"/>
    <n v="87190"/>
    <x v="2"/>
    <n v="2"/>
    <n v="37.99"/>
    <x v="2"/>
    <s v="TV"/>
    <n v="75.98"/>
    <s v="Cecil Ives"/>
    <x v="126"/>
    <x v="126"/>
  </r>
  <r>
    <n v="583"/>
    <x v="126"/>
    <s v="Tessa"/>
    <s v="Charette"/>
    <s v="tcharette2c@google.com.br#mailto:tcharette2c@google.com.br#"/>
    <s v="330-632-5115"/>
    <s v="7289 Fuller Road"/>
    <x v="113"/>
    <x v="18"/>
    <n v="44321"/>
    <x v="3"/>
    <n v="2"/>
    <n v="69"/>
    <x v="3"/>
    <s v="DK"/>
    <n v="138"/>
    <s v="Tessa Charette"/>
    <x v="126"/>
    <x v="126"/>
  </r>
  <r>
    <n v="584"/>
    <x v="127"/>
    <s v="Nolana"/>
    <s v="Duplain"/>
    <s v="nduplain50@stanford.edu#mailto:nduplain50@stanford.edu#"/>
    <s v="361-632-9931"/>
    <s v="26 Service Avenue"/>
    <x v="149"/>
    <x v="1"/>
    <n v="78410"/>
    <x v="64"/>
    <n v="2"/>
    <n v="8.99"/>
    <x v="6"/>
    <s v="BP"/>
    <n v="17.98"/>
    <s v="Nolana Duplain"/>
    <x v="127"/>
    <x v="127"/>
  </r>
  <r>
    <n v="585"/>
    <x v="127"/>
    <s v="Lynette"/>
    <s v="McIver"/>
    <s v="lmciverr0@linkedin.com#mailto:lmciverr0@linkedin.com#"/>
    <s v="239-233-7953"/>
    <s v="2742 Nova Street"/>
    <x v="72"/>
    <x v="2"/>
    <n v="33972"/>
    <x v="16"/>
    <n v="1"/>
    <n v="179"/>
    <x v="3"/>
    <s v="DK"/>
    <n v="179"/>
    <s v="Lynette McIver"/>
    <x v="127"/>
    <x v="127"/>
  </r>
  <r>
    <n v="586"/>
    <x v="127"/>
    <s v="Earlie"/>
    <s v="Mergue"/>
    <s v="emergue9q@nhs.uk#mailto:emergue9q@nhs.uk#"/>
    <s v="336-581-3838"/>
    <s v="4881 Schurz Street"/>
    <x v="34"/>
    <x v="9"/>
    <n v="27499"/>
    <x v="43"/>
    <n v="3"/>
    <n v="10.99"/>
    <x v="6"/>
    <s v="BP"/>
    <n v="32.97"/>
    <s v="Earlie Mergue"/>
    <x v="127"/>
    <x v="127"/>
  </r>
  <r>
    <n v="587"/>
    <x v="127"/>
    <s v="Alexei"/>
    <s v="Southall"/>
    <s v="asouthallg@sohu.com#mailto:asouthallg@sohu.com#"/>
    <s v="386-173-1925"/>
    <s v="78 Kim Pass"/>
    <x v="180"/>
    <x v="2"/>
    <n v="32123"/>
    <x v="57"/>
    <n v="3"/>
    <n v="34.99"/>
    <x v="2"/>
    <s v="TV"/>
    <n v="104.97"/>
    <s v="Alexei Southall"/>
    <x v="127"/>
    <x v="127"/>
  </r>
  <r>
    <n v="588"/>
    <x v="127"/>
    <s v="Mikol"/>
    <s v="Yitzhak"/>
    <s v="myitzhakl5@stumbleupon.com#mailto:myitzhakl5@stumbleupon.com#"/>
    <s v="215-599-7988"/>
    <s v="22220 Westerfield Place"/>
    <x v="93"/>
    <x v="36"/>
    <n v="19093"/>
    <x v="43"/>
    <n v="5"/>
    <n v="10.99"/>
    <x v="6"/>
    <s v="BP"/>
    <n v="54.95"/>
    <s v="Mikol Yitzhak"/>
    <x v="127"/>
    <x v="127"/>
  </r>
  <r>
    <n v="589"/>
    <x v="127"/>
    <s v="Donnell"/>
    <s v="Standen"/>
    <s v="dstanden3u@zdnet.com#mailto:dstanden3u@zdnet.com#"/>
    <s v="540-174-2152"/>
    <s v="24555 Northland Avenue"/>
    <x v="63"/>
    <x v="8"/>
    <n v="24024"/>
    <x v="54"/>
    <n v="3"/>
    <n v="9.99"/>
    <x v="6"/>
    <s v="BP"/>
    <n v="29.97"/>
    <s v="Donnell Standen"/>
    <x v="127"/>
    <x v="127"/>
  </r>
  <r>
    <n v="590"/>
    <x v="127"/>
    <s v="Hetty"/>
    <s v="Insworth"/>
    <s v="hinsworthi8@miibeian.gov.cn#mailto:hinsworthi8@miibeian.gov.cn#"/>
    <s v="404-251-0776"/>
    <s v="2910 Manitowish Parkway"/>
    <x v="22"/>
    <x v="14"/>
    <n v="31132"/>
    <x v="20"/>
    <n v="4"/>
    <n v="20.95"/>
    <x v="0"/>
    <s v="EB"/>
    <n v="83.8"/>
    <s v="Hetty Insworth"/>
    <x v="127"/>
    <x v="127"/>
  </r>
  <r>
    <n v="591"/>
    <x v="127"/>
    <s v="Babara"/>
    <s v="Abrahamsson"/>
    <s v="babrahamssonje@twitter.com#mailto:babrahamssonje@twitter.com#"/>
    <s v="267-258-0401"/>
    <s v="1732 Pearson Court"/>
    <x v="93"/>
    <x v="36"/>
    <n v="19104"/>
    <x v="30"/>
    <n v="4"/>
    <n v="19.989999999999998"/>
    <x v="0"/>
    <s v="EB"/>
    <n v="79.959999999999994"/>
    <s v="Babara Abrahamsson"/>
    <x v="127"/>
    <x v="127"/>
  </r>
  <r>
    <n v="592"/>
    <x v="127"/>
    <s v="Rayner"/>
    <s v="Echalier"/>
    <s v="rechalier4o@hexun.com#mailto:rechalier4o@hexun.com#"/>
    <s v="213-264-3748"/>
    <s v="8213 Towne Point"/>
    <x v="45"/>
    <x v="6"/>
    <n v="90189"/>
    <x v="25"/>
    <n v="1"/>
    <n v="250"/>
    <x v="5"/>
    <s v="DS"/>
    <n v="250"/>
    <s v="Rayner Echalier"/>
    <x v="127"/>
    <x v="127"/>
  </r>
  <r>
    <n v="593"/>
    <x v="127"/>
    <s v="Bald"/>
    <s v="Pettisall"/>
    <s v="bpettisallnx@usatoday.com#mailto:bpettisallnx@usatoday.com#"/>
    <s v="210-261-3080"/>
    <s v="2779 Marcy Drive"/>
    <x v="61"/>
    <x v="1"/>
    <n v="78265"/>
    <x v="48"/>
    <n v="5"/>
    <n v="699"/>
    <x v="1"/>
    <s v="RS"/>
    <n v="3495"/>
    <s v="Bald Pettisall"/>
    <x v="127"/>
    <x v="127"/>
  </r>
  <r>
    <n v="594"/>
    <x v="128"/>
    <s v="Marijn"/>
    <s v="Alden"/>
    <s v="maldenr@g.co#mailto:maldenr@g.co#"/>
    <s v="504-532-4987"/>
    <s v="77718 La Follette Alley"/>
    <x v="64"/>
    <x v="28"/>
    <n v="70154"/>
    <x v="18"/>
    <n v="4"/>
    <n v="16.989999999999998"/>
    <x v="0"/>
    <s v="EB"/>
    <n v="67.959999999999994"/>
    <s v="Marijn Alden"/>
    <x v="128"/>
    <x v="128"/>
  </r>
  <r>
    <n v="595"/>
    <x v="128"/>
    <s v="Tadio"/>
    <s v="Spavon"/>
    <s v="tspavon3q@tumblr.com#mailto:tspavon3q@tumblr.com#"/>
    <s v="312-557-3715"/>
    <s v="71 John Wall Point"/>
    <x v="47"/>
    <x v="12"/>
    <n v="60624"/>
    <x v="43"/>
    <n v="4"/>
    <n v="10.99"/>
    <x v="6"/>
    <s v="BP"/>
    <n v="43.96"/>
    <s v="Tadio Spavon"/>
    <x v="128"/>
    <x v="128"/>
  </r>
  <r>
    <n v="596"/>
    <x v="128"/>
    <s v="Birgitta"/>
    <s v="Decourcy"/>
    <s v="bdecourcy5n@blogspot.com#mailto:bdecourcy5n@blogspot.com#"/>
    <s v="251-377-1872"/>
    <s v="35 Arrowood Point"/>
    <x v="23"/>
    <x v="5"/>
    <n v="36628"/>
    <x v="64"/>
    <n v="2"/>
    <n v="8.99"/>
    <x v="6"/>
    <s v="BP"/>
    <n v="17.98"/>
    <s v="Birgitta Decourcy"/>
    <x v="128"/>
    <x v="128"/>
  </r>
  <r>
    <n v="597"/>
    <x v="128"/>
    <s v="Hyatt"/>
    <s v="Darwent"/>
    <s v="hdarwentx@csmonitor.com#mailto:hdarwentx@csmonitor.com#"/>
    <s v="571-368-9211"/>
    <s v="26542 Chinook Point"/>
    <x v="35"/>
    <x v="8"/>
    <n v="22244"/>
    <x v="37"/>
    <n v="3"/>
    <n v="11.99"/>
    <x v="6"/>
    <s v="BP"/>
    <n v="35.97"/>
    <s v="Hyatt Darwent"/>
    <x v="128"/>
    <x v="128"/>
  </r>
  <r>
    <n v="598"/>
    <x v="128"/>
    <s v="Carmelia"/>
    <s v="Rohfsen"/>
    <s v="crohfsenoz@umn.edu#mailto:crohfsenoz@umn.edu#"/>
    <s v="863-782-8158"/>
    <s v="6628 Havey Court"/>
    <x v="221"/>
    <x v="2"/>
    <n v="33805"/>
    <x v="6"/>
    <n v="2"/>
    <n v="189"/>
    <x v="4"/>
    <s v="RK"/>
    <n v="378"/>
    <s v="Carmelia Rohfsen"/>
    <x v="128"/>
    <x v="128"/>
  </r>
  <r>
    <n v="599"/>
    <x v="128"/>
    <s v="Raina"/>
    <s v="Ranyelld"/>
    <s v="rranyelld5n@msn.com#mailto:rranyelld5n@msn.com#"/>
    <s v="805-711-8128"/>
    <s v="83 Mayer Point"/>
    <x v="100"/>
    <x v="6"/>
    <n v="93034"/>
    <x v="47"/>
    <n v="3"/>
    <n v="450"/>
    <x v="5"/>
    <s v="DS"/>
    <n v="1350"/>
    <s v="Raina Ranyelld"/>
    <x v="128"/>
    <x v="128"/>
  </r>
  <r>
    <n v="600"/>
    <x v="128"/>
    <s v="Johannah"/>
    <s v="Jackways"/>
    <s v="jjackwaysgw@wiley.com#mailto:jjackwaysgw@wiley.com#"/>
    <s v="917-857-0221"/>
    <s v="97979 Myrtle Way"/>
    <x v="204"/>
    <x v="13"/>
    <n v="11436"/>
    <x v="18"/>
    <n v="3"/>
    <n v="16.989999999999998"/>
    <x v="0"/>
    <s v="EB"/>
    <n v="50.97"/>
    <s v="Johannah Jackways"/>
    <x v="128"/>
    <x v="128"/>
  </r>
  <r>
    <n v="601"/>
    <x v="128"/>
    <s v="Eleni"/>
    <s v="Nardi"/>
    <s v="enardipv@networkadvertising.org#mailto:enardipv@networkadvertising.org#"/>
    <s v="239-312-6375"/>
    <s v="94905 Hanson Alley"/>
    <x v="142"/>
    <x v="2"/>
    <n v="33915"/>
    <x v="47"/>
    <n v="3"/>
    <n v="450"/>
    <x v="5"/>
    <s v="DS"/>
    <n v="1350"/>
    <s v="Eleni Nardi"/>
    <x v="128"/>
    <x v="128"/>
  </r>
  <r>
    <n v="602"/>
    <x v="128"/>
    <s v="Trixie"/>
    <s v="Janisson"/>
    <s v="tjanissondo@oakley.com#mailto:tjanissondo@oakley.com#"/>
    <s v="205-726-0380"/>
    <s v="97072 Fairfield Way"/>
    <x v="222"/>
    <x v="5"/>
    <n v="35405"/>
    <x v="37"/>
    <n v="2"/>
    <n v="11.99"/>
    <x v="6"/>
    <s v="BP"/>
    <n v="23.98"/>
    <s v="Trixie Janisson"/>
    <x v="128"/>
    <x v="128"/>
  </r>
  <r>
    <n v="603"/>
    <x v="128"/>
    <s v="Krystyna"/>
    <s v="Coyte"/>
    <s v="kcoytenm@bandcamp.com#mailto:kcoytenm@bandcamp.com#"/>
    <s v="215-676-8212"/>
    <s v="47 Spohn Way"/>
    <x v="93"/>
    <x v="36"/>
    <n v="19093"/>
    <x v="12"/>
    <n v="5"/>
    <n v="214"/>
    <x v="4"/>
    <s v="RK"/>
    <n v="1070"/>
    <s v="Krystyna Coyte"/>
    <x v="128"/>
    <x v="128"/>
  </r>
  <r>
    <n v="604"/>
    <x v="129"/>
    <s v="Isahella"/>
    <s v="Bastock"/>
    <s v="ibastock3e@noaa.gov#mailto:ibastock3e@noaa.gov#"/>
    <s v="571-641-1420"/>
    <s v="88403 Prairie Rose Parkway"/>
    <x v="223"/>
    <x v="8"/>
    <n v="22333"/>
    <x v="23"/>
    <n v="5"/>
    <n v="225"/>
    <x v="4"/>
    <s v="RK"/>
    <n v="1125"/>
    <s v="Isahella Bastock"/>
    <x v="129"/>
    <x v="129"/>
  </r>
  <r>
    <n v="605"/>
    <x v="129"/>
    <s v="Burnard"/>
    <s v="Stichel"/>
    <s v="bstichelom@adobe.com#mailto:bstichelom@adobe.com#"/>
    <s v="214-895-6012"/>
    <s v="182 Leroy Way"/>
    <x v="139"/>
    <x v="1"/>
    <n v="75049"/>
    <x v="2"/>
    <n v="2"/>
    <n v="37.99"/>
    <x v="2"/>
    <s v="TV"/>
    <n v="75.98"/>
    <s v="Burnard Stichel"/>
    <x v="129"/>
    <x v="129"/>
  </r>
  <r>
    <n v="606"/>
    <x v="129"/>
    <s v="Catlaina"/>
    <s v="Renon"/>
    <s v="crenonny@webeden.co.uk#mailto:crenonny@webeden.co.uk#"/>
    <s v="786-940-9822"/>
    <s v="90 Tony Plaza"/>
    <x v="30"/>
    <x v="2"/>
    <n v="33153"/>
    <x v="5"/>
    <n v="3"/>
    <n v="16.75"/>
    <x v="0"/>
    <s v="EB"/>
    <n v="50.25"/>
    <s v="Catlaina Renon"/>
    <x v="129"/>
    <x v="129"/>
  </r>
  <r>
    <n v="607"/>
    <x v="129"/>
    <s v="Ben"/>
    <s v="Yitzhok"/>
    <s v="byitzhokgq@blogtalkradio.com#mailto:byitzhokgq@blogtalkradio.com#"/>
    <s v="518-695-9634"/>
    <s v="6697 Londonderry Hill"/>
    <x v="18"/>
    <x v="13"/>
    <n v="12222"/>
    <x v="39"/>
    <n v="6"/>
    <n v="499"/>
    <x v="5"/>
    <s v="DS"/>
    <n v="2994"/>
    <s v="Ben Yitzhok"/>
    <x v="129"/>
    <x v="129"/>
  </r>
  <r>
    <n v="608"/>
    <x v="130"/>
    <s v="Raimundo"/>
    <s v="Avard"/>
    <s v="ravardff@yelp.com#mailto:ravardff@yelp.com#"/>
    <s v="415-850-8906"/>
    <s v="3274 Fairfield Parkway"/>
    <x v="20"/>
    <x v="6"/>
    <n v="94611"/>
    <x v="62"/>
    <n v="3"/>
    <n v="17.5"/>
    <x v="0"/>
    <s v="EB"/>
    <n v="52.5"/>
    <s v="Raimundo Avard"/>
    <x v="130"/>
    <x v="130"/>
  </r>
  <r>
    <n v="609"/>
    <x v="130"/>
    <s v="Pascale"/>
    <s v="Cubuzzi"/>
    <s v="pcubuzzi4z@studiopress.com#mailto:pcubuzzi4z@studiopress.com#"/>
    <s v="518-390-0457"/>
    <s v="9426 Dunning Drive"/>
    <x v="219"/>
    <x v="13"/>
    <n v="12305"/>
    <x v="28"/>
    <n v="3"/>
    <n v="12"/>
    <x v="6"/>
    <s v="BP"/>
    <n v="36"/>
    <s v="Pascale Cubuzzi"/>
    <x v="130"/>
    <x v="130"/>
  </r>
  <r>
    <n v="610"/>
    <x v="130"/>
    <s v="Isabel"/>
    <s v="Soro"/>
    <s v="isorohr@symantec.com#mailto:isorohr@symantec.com#"/>
    <s v="605-138-8756"/>
    <s v="885 Ruskin Drive"/>
    <x v="203"/>
    <x v="46"/>
    <n v="57198"/>
    <x v="51"/>
    <n v="2"/>
    <n v="29.99"/>
    <x v="2"/>
    <s v="TV"/>
    <n v="59.98"/>
    <s v="Isabel Soro"/>
    <x v="130"/>
    <x v="130"/>
  </r>
  <r>
    <n v="611"/>
    <x v="130"/>
    <s v="Aubree"/>
    <s v="Pomphrey"/>
    <s v="apomphreyi1@narod.ru#mailto:apomphreyi1@narod.ru#"/>
    <s v="520-969-5162"/>
    <s v="37345 Lakewood Terrace"/>
    <x v="128"/>
    <x v="37"/>
    <n v="85720"/>
    <x v="4"/>
    <n v="3"/>
    <n v="19.5"/>
    <x v="0"/>
    <s v="EB"/>
    <n v="58.5"/>
    <s v="Aubree Pomphrey"/>
    <x v="130"/>
    <x v="130"/>
  </r>
  <r>
    <n v="612"/>
    <x v="130"/>
    <s v="Jerrold"/>
    <s v="Hector"/>
    <s v="jhectores@geocities.com#mailto:jhectores@geocities.com#"/>
    <s v="559-989-8821"/>
    <s v="63002 Burrows Drive"/>
    <x v="53"/>
    <x v="6"/>
    <n v="93786"/>
    <x v="59"/>
    <n v="2"/>
    <n v="49"/>
    <x v="2"/>
    <s v="TV"/>
    <n v="98"/>
    <s v="Jerrold Hector"/>
    <x v="130"/>
    <x v="130"/>
  </r>
  <r>
    <n v="613"/>
    <x v="131"/>
    <s v="Yves"/>
    <s v="Althrop"/>
    <s v="yalthrop8n@google.co.jp#mailto:yalthrop8n@google.co.jp#"/>
    <s v="414-400-1265"/>
    <s v="999 Mariners Cove Pass"/>
    <x v="166"/>
    <x v="11"/>
    <n v="53215"/>
    <x v="41"/>
    <n v="3"/>
    <n v="58.95"/>
    <x v="3"/>
    <s v="DK"/>
    <n v="176.85000000000002"/>
    <s v="Yves Althrop"/>
    <x v="131"/>
    <x v="131"/>
  </r>
  <r>
    <n v="614"/>
    <x v="131"/>
    <s v="Renato"/>
    <s v="Tuxwell"/>
    <s v="rtuxwellip@squidoo.com#mailto:rtuxwellip@squidoo.com#"/>
    <s v="773-497-7298"/>
    <s v="529 Elgar Place"/>
    <x v="47"/>
    <x v="12"/>
    <n v="60641"/>
    <x v="67"/>
    <n v="4"/>
    <n v="32.950000000000003"/>
    <x v="2"/>
    <s v="TV"/>
    <n v="131.80000000000001"/>
    <s v="Renato Tuxwell"/>
    <x v="131"/>
    <x v="131"/>
  </r>
  <r>
    <n v="615"/>
    <x v="131"/>
    <s v="Trip"/>
    <s v="Trowel"/>
    <s v="ttrowel3@joomla.org#mailto:ttrowel3@joomla.org#"/>
    <s v="240-538-1627"/>
    <s v="43 Loomis Drive"/>
    <x v="39"/>
    <x v="20"/>
    <n v="21747"/>
    <x v="68"/>
    <n v="3"/>
    <n v="16.989999999999998"/>
    <x v="0"/>
    <s v="EB"/>
    <n v="50.97"/>
    <s v="Trip Trowel"/>
    <x v="131"/>
    <x v="131"/>
  </r>
  <r>
    <n v="616"/>
    <x v="132"/>
    <s v="Chaddy"/>
    <s v="Droghan"/>
    <s v="cdroghanpg@over-blog.com#mailto:cdroghanpg@over-blog.com#"/>
    <s v="253-309-2302"/>
    <s v="9803 Di Loreto Trail"/>
    <x v="106"/>
    <x v="27"/>
    <n v="98481"/>
    <x v="68"/>
    <n v="5"/>
    <n v="16.989999999999998"/>
    <x v="0"/>
    <s v="EB"/>
    <n v="84.949999999999989"/>
    <s v="Chaddy Droghan"/>
    <x v="132"/>
    <x v="132"/>
  </r>
  <r>
    <n v="617"/>
    <x v="132"/>
    <s v="Magdalena"/>
    <s v="Nurdin"/>
    <s v="mnurdinku@nydailynews.com#mailto:mnurdinku@nydailynews.com#"/>
    <s v="540-589-9892"/>
    <s v="7324 Merry Way"/>
    <x v="63"/>
    <x v="8"/>
    <n v="24009"/>
    <x v="45"/>
    <n v="1"/>
    <n v="189"/>
    <x v="4"/>
    <s v="RK"/>
    <n v="189"/>
    <s v="Magdalena Nurdin"/>
    <x v="132"/>
    <x v="132"/>
  </r>
  <r>
    <n v="618"/>
    <x v="132"/>
    <s v="Janek"/>
    <s v="Yerborn"/>
    <s v="jyerbornfe@tumblr.com#mailto:jyerbornfe@tumblr.com#"/>
    <s v="718-415-8610"/>
    <s v="80898 Merry Alley"/>
    <x v="41"/>
    <x v="13"/>
    <n v="10454"/>
    <x v="9"/>
    <n v="3"/>
    <n v="54"/>
    <x v="3"/>
    <s v="DK"/>
    <n v="162"/>
    <s v="Janek Yerborn"/>
    <x v="132"/>
    <x v="132"/>
  </r>
  <r>
    <n v="619"/>
    <x v="132"/>
    <s v="Grant"/>
    <s v="Scandrett"/>
    <s v="gscandretta4@printfriendly.com#mailto:gscandretta4@printfriendly.com#"/>
    <s v="859-984-8382"/>
    <s v="240 Clyde Gallagher Point"/>
    <x v="175"/>
    <x v="44"/>
    <n v="40596"/>
    <x v="67"/>
    <n v="4"/>
    <n v="32.950000000000003"/>
    <x v="2"/>
    <s v="TV"/>
    <n v="131.80000000000001"/>
    <s v="Grant Scandrett"/>
    <x v="132"/>
    <x v="132"/>
  </r>
  <r>
    <n v="620"/>
    <x v="132"/>
    <s v="Cherey"/>
    <s v="Davydochkin"/>
    <s v="cdavydochkini3@google.com.hk#mailto:cdavydochkini3@google.com.hk#"/>
    <s v="202-695-1827"/>
    <s v="98840 Huxley Drive"/>
    <x v="9"/>
    <x v="7"/>
    <n v="20016"/>
    <x v="64"/>
    <n v="2"/>
    <n v="8.99"/>
    <x v="6"/>
    <s v="BP"/>
    <n v="17.98"/>
    <s v="Cherey Davydochkin"/>
    <x v="132"/>
    <x v="132"/>
  </r>
  <r>
    <n v="621"/>
    <x v="132"/>
    <s v="Shelley"/>
    <s v="Shee"/>
    <s v="ssheerj@photobucket.com#mailto:ssheerj@photobucket.com#"/>
    <s v="813-952-9241"/>
    <s v="7750 Ramsey Plaza"/>
    <x v="224"/>
    <x v="2"/>
    <n v="33605"/>
    <x v="32"/>
    <n v="5"/>
    <n v="14.99"/>
    <x v="0"/>
    <s v="EB"/>
    <n v="74.95"/>
    <s v="Shelley Shee"/>
    <x v="132"/>
    <x v="132"/>
  </r>
  <r>
    <n v="622"/>
    <x v="132"/>
    <s v="Newton"/>
    <s v="Iglesia"/>
    <s v="niglesia2s@stumbleupon.com#mailto:niglesia2s@stumbleupon.com#"/>
    <s v="520-127-0154"/>
    <s v="39253 Killdeer Street"/>
    <x v="225"/>
    <x v="37"/>
    <n v="86305"/>
    <x v="53"/>
    <n v="4"/>
    <n v="549"/>
    <x v="1"/>
    <s v="RS"/>
    <n v="2196"/>
    <s v="Newton Iglesia"/>
    <x v="132"/>
    <x v="132"/>
  </r>
  <r>
    <n v="623"/>
    <x v="133"/>
    <s v="Llewellyn"/>
    <s v="Fromont"/>
    <s v="lfromonte9@de.vu#mailto:lfromonte9@de.vu#"/>
    <s v="205-279-7028"/>
    <s v="14 Rowland Lane"/>
    <x v="5"/>
    <x v="5"/>
    <n v="35244"/>
    <x v="43"/>
    <n v="2"/>
    <n v="10.99"/>
    <x v="6"/>
    <s v="BP"/>
    <n v="21.98"/>
    <s v="Llewellyn Fromont"/>
    <x v="133"/>
    <x v="133"/>
  </r>
  <r>
    <n v="624"/>
    <x v="133"/>
    <s v="Haroun"/>
    <s v="Donaldson"/>
    <s v="hdonaldsonnr@myspace.com#mailto:hdonaldsonnr@myspace.com#"/>
    <s v="217-308-8278"/>
    <s v="728 Village Crossing"/>
    <x v="40"/>
    <x v="12"/>
    <n v="62764"/>
    <x v="48"/>
    <n v="3"/>
    <n v="699"/>
    <x v="1"/>
    <s v="RS"/>
    <n v="2097"/>
    <s v="Haroun Donaldson"/>
    <x v="133"/>
    <x v="133"/>
  </r>
  <r>
    <n v="625"/>
    <x v="133"/>
    <s v="Ferd"/>
    <s v="Sline"/>
    <s v="fsline8d@marketwatch.com#mailto:fsline8d@marketwatch.com#"/>
    <s v="404-506-4050"/>
    <s v="946 Bunker Hill Lane"/>
    <x v="22"/>
    <x v="14"/>
    <n v="30336"/>
    <x v="5"/>
    <n v="4"/>
    <n v="16.75"/>
    <x v="0"/>
    <s v="EB"/>
    <n v="67"/>
    <s v="Ferd Sline"/>
    <x v="133"/>
    <x v="133"/>
  </r>
  <r>
    <n v="626"/>
    <x v="133"/>
    <s v="Pavlov"/>
    <s v="Jermey"/>
    <s v="pjermeyqp@hugedomains.com#mailto:pjermeyqp@hugedomains.com#"/>
    <s v="505-649-2438"/>
    <s v="60 Fisk Crossing"/>
    <x v="164"/>
    <x v="24"/>
    <n v="87592"/>
    <x v="39"/>
    <n v="1"/>
    <n v="499"/>
    <x v="5"/>
    <s v="DS"/>
    <n v="499"/>
    <s v="Pavlov Jermey"/>
    <x v="133"/>
    <x v="133"/>
  </r>
  <r>
    <n v="627"/>
    <x v="133"/>
    <s v="Georgena"/>
    <s v="Brettle"/>
    <s v="gbrettlehs@sciencedaily.com#mailto:gbrettlehs@sciencedaily.com#"/>
    <s v="202-692-5203"/>
    <s v="41 Glacier Hill Alley"/>
    <x v="9"/>
    <x v="7"/>
    <n v="20260"/>
    <x v="12"/>
    <n v="2"/>
    <n v="214"/>
    <x v="4"/>
    <s v="RK"/>
    <n v="428"/>
    <s v="Georgena Brettle"/>
    <x v="133"/>
    <x v="133"/>
  </r>
  <r>
    <n v="628"/>
    <x v="133"/>
    <s v="Kristen"/>
    <s v="Bolingbroke"/>
    <s v="kbolingbrokeq1@posterous.com#mailto:kbolingbrokeq1@posterous.com#"/>
    <s v="413-433-7289"/>
    <s v="78 Thackeray Trail"/>
    <x v="40"/>
    <x v="31"/>
    <n v="1152"/>
    <x v="55"/>
    <n v="5"/>
    <n v="119"/>
    <x v="3"/>
    <s v="DK"/>
    <n v="595"/>
    <s v="Kristen Bolingbroke"/>
    <x v="133"/>
    <x v="133"/>
  </r>
  <r>
    <n v="629"/>
    <x v="133"/>
    <s v="Trstram"/>
    <s v="Hamil"/>
    <s v="thamil87@telegraph.co.uk#mailto:thamil87@telegraph.co.uk#"/>
    <s v="313-388-6568"/>
    <s v="2151 Algoma Way"/>
    <x v="117"/>
    <x v="40"/>
    <n v="48267"/>
    <x v="56"/>
    <n v="1"/>
    <n v="27.5"/>
    <x v="2"/>
    <s v="TV"/>
    <n v="27.5"/>
    <s v="Trstram Hamil"/>
    <x v="133"/>
    <x v="133"/>
  </r>
  <r>
    <n v="630"/>
    <x v="134"/>
    <s v="Birgitta"/>
    <s v="Decourcy"/>
    <s v="bdecourcy5n@blogspot.com#mailto:bdecourcy5n@blogspot.com#"/>
    <s v="251-377-1872"/>
    <s v="35 Arrowood Point"/>
    <x v="23"/>
    <x v="5"/>
    <n v="36628"/>
    <x v="57"/>
    <n v="4"/>
    <n v="34.99"/>
    <x v="2"/>
    <s v="TV"/>
    <n v="139.96"/>
    <s v="Birgitta Decourcy"/>
    <x v="134"/>
    <x v="134"/>
  </r>
  <r>
    <n v="631"/>
    <x v="134"/>
    <s v="Jerry"/>
    <s v="Nizet"/>
    <s v="jnizet22@multiply.com#mailto:jnizet22@multiply.com#"/>
    <s v="734-654-0229"/>
    <s v="1730 Acker Hill"/>
    <x v="226"/>
    <x v="40"/>
    <n v="48126"/>
    <x v="54"/>
    <n v="3"/>
    <n v="9.99"/>
    <x v="6"/>
    <s v="BP"/>
    <n v="29.97"/>
    <s v="Jerry Nizet"/>
    <x v="134"/>
    <x v="134"/>
  </r>
  <r>
    <n v="632"/>
    <x v="134"/>
    <s v="Wandie"/>
    <s v="Lyness"/>
    <s v="wlyness2x@twitpic.com#mailto:wlyness2x@twitpic.com#"/>
    <s v="619-445-3052"/>
    <s v="7228 Colorado Road"/>
    <x v="7"/>
    <x v="6"/>
    <n v="92153"/>
    <x v="32"/>
    <n v="5"/>
    <n v="14.99"/>
    <x v="0"/>
    <s v="EB"/>
    <n v="74.95"/>
    <s v="Wandie Lyness"/>
    <x v="134"/>
    <x v="134"/>
  </r>
  <r>
    <n v="633"/>
    <x v="134"/>
    <s v="Darb"/>
    <s v="Meaddowcroft"/>
    <s v="dmeaddowcrofth8@meetup.com#mailto:dmeaddowcrofth8@meetup.com#"/>
    <s v="253-131-5435"/>
    <s v="60 Doe Crossing Road"/>
    <x v="106"/>
    <x v="27"/>
    <n v="98442"/>
    <x v="23"/>
    <n v="2"/>
    <n v="225"/>
    <x v="4"/>
    <s v="RK"/>
    <n v="450"/>
    <s v="Darb Meaddowcroft"/>
    <x v="134"/>
    <x v="134"/>
  </r>
  <r>
    <n v="634"/>
    <x v="135"/>
    <s v="Kelley"/>
    <s v="De Matteis"/>
    <s v="kdejf@trellian.com#mailto:kdejf@trellian.com#"/>
    <s v="513-699-7458"/>
    <s v="97 Spohn Street"/>
    <x v="76"/>
    <x v="18"/>
    <n v="45999"/>
    <x v="53"/>
    <n v="3"/>
    <n v="549"/>
    <x v="1"/>
    <s v="RS"/>
    <n v="1647"/>
    <s v="Kelley De Matteis"/>
    <x v="135"/>
    <x v="135"/>
  </r>
  <r>
    <n v="635"/>
    <x v="135"/>
    <s v="Edwina"/>
    <s v="Byrd"/>
    <s v="ebyrdcf@twitter.com#mailto:ebyrdcf@twitter.com#"/>
    <s v="405-677-9612"/>
    <s v="65797 Sullivan Junction"/>
    <x v="26"/>
    <x v="15"/>
    <n v="73142"/>
    <x v="16"/>
    <n v="5"/>
    <n v="179"/>
    <x v="3"/>
    <s v="DK"/>
    <n v="895"/>
    <s v="Edwina Byrd"/>
    <x v="135"/>
    <x v="135"/>
  </r>
  <r>
    <n v="636"/>
    <x v="135"/>
    <s v="Loutitia"/>
    <s v="Cota"/>
    <s v="lcotaeq@prweb.com#mailto:lcotaeq@prweb.com#"/>
    <s v="510-783-2470"/>
    <s v="62921 Farwell Point"/>
    <x v="20"/>
    <x v="6"/>
    <n v="94627"/>
    <x v="59"/>
    <n v="3"/>
    <n v="49"/>
    <x v="2"/>
    <s v="TV"/>
    <n v="147"/>
    <s v="Loutitia Cota"/>
    <x v="135"/>
    <x v="135"/>
  </r>
  <r>
    <n v="637"/>
    <x v="135"/>
    <s v="Betty"/>
    <s v="Petheridge"/>
    <s v="bpetheridged7@aboutads.info#mailto:bpetheridged7@aboutads.info#"/>
    <s v="810-131-7217"/>
    <s v="662 Rieder Center"/>
    <x v="227"/>
    <x v="40"/>
    <n v="48092"/>
    <x v="15"/>
    <n v="6"/>
    <n v="399"/>
    <x v="5"/>
    <s v="DS"/>
    <n v="2394"/>
    <s v="Betty Petheridge"/>
    <x v="135"/>
    <x v="135"/>
  </r>
  <r>
    <n v="638"/>
    <x v="135"/>
    <s v="Saloma"/>
    <s v="Hannaford"/>
    <s v="shannafordmz@sciencedirect.com#mailto:shannafordmz@sciencedirect.com#"/>
    <s v="260-682-0549"/>
    <s v="474 Texas Lane"/>
    <x v="116"/>
    <x v="30"/>
    <n v="46896"/>
    <x v="17"/>
    <n v="4"/>
    <n v="395"/>
    <x v="5"/>
    <s v="DS"/>
    <n v="1580"/>
    <s v="Saloma Hannaford"/>
    <x v="135"/>
    <x v="135"/>
  </r>
  <r>
    <n v="639"/>
    <x v="135"/>
    <s v="Cliff"/>
    <s v="Stanion"/>
    <s v="cstanionpm@photobucket.com#mailto:cstanionpm@photobucket.com#"/>
    <s v="757-374-4846"/>
    <s v="21819 Caliangt Circle"/>
    <x v="228"/>
    <x v="8"/>
    <n v="23663"/>
    <x v="9"/>
    <n v="3"/>
    <n v="54"/>
    <x v="3"/>
    <s v="DK"/>
    <n v="162"/>
    <s v="Cliff Stanion"/>
    <x v="135"/>
    <x v="135"/>
  </r>
  <r>
    <n v="640"/>
    <x v="136"/>
    <s v="Magdalen"/>
    <s v="Downing"/>
    <s v="mdowningi@creativecommons.org#mailto:mdowningi@creativecommons.org#"/>
    <s v="602-272-4053"/>
    <s v="287 Brown Plaza"/>
    <x v="126"/>
    <x v="37"/>
    <n v="85083"/>
    <x v="37"/>
    <n v="4"/>
    <n v="11.99"/>
    <x v="6"/>
    <s v="BP"/>
    <n v="47.96"/>
    <s v="Magdalen Downing"/>
    <x v="136"/>
    <x v="136"/>
  </r>
  <r>
    <n v="641"/>
    <x v="136"/>
    <s v="Lorena"/>
    <s v="Dibb"/>
    <s v="ldibb9h@huffingtonpost.com#mailto:ldibb9h@huffingtonpost.com#"/>
    <s v="860-392-1809"/>
    <s v="20024 Stephen Trail"/>
    <x v="91"/>
    <x v="10"/>
    <n v="6120"/>
    <x v="49"/>
    <n v="5"/>
    <n v="455"/>
    <x v="5"/>
    <s v="DS"/>
    <n v="2275"/>
    <s v="Lorena Dibb"/>
    <x v="136"/>
    <x v="136"/>
  </r>
  <r>
    <n v="642"/>
    <x v="136"/>
    <s v="Jackie"/>
    <s v="Johnes"/>
    <s v="jjohnesgq@ca.gov#mailto:jjohnesgq@ca.gov#"/>
    <s v="941-491-1065"/>
    <s v="19 Sunnyside Trail"/>
    <x v="229"/>
    <x v="2"/>
    <n v="34290"/>
    <x v="67"/>
    <n v="4"/>
    <n v="32.950000000000003"/>
    <x v="2"/>
    <s v="TV"/>
    <n v="131.80000000000001"/>
    <s v="Jackie Johnes"/>
    <x v="136"/>
    <x v="136"/>
  </r>
  <r>
    <n v="643"/>
    <x v="136"/>
    <s v="Ely"/>
    <s v="Hightown"/>
    <s v="ehightown7@free.fr#mailto:ehightown7@free.fr#"/>
    <s v="312-610-0644"/>
    <s v="28539 Marquette Circle"/>
    <x v="47"/>
    <x v="12"/>
    <n v="60681"/>
    <x v="16"/>
    <n v="2"/>
    <n v="179"/>
    <x v="3"/>
    <s v="DK"/>
    <n v="358"/>
    <s v="Ely Hightown"/>
    <x v="136"/>
    <x v="136"/>
  </r>
  <r>
    <n v="644"/>
    <x v="136"/>
    <s v="Wat"/>
    <s v="Giacubo"/>
    <s v="wgiacubokb@twitter.com#mailto:wgiacubokb@twitter.com#"/>
    <s v="775-598-4971"/>
    <s v="4161 Green Ridge Circle"/>
    <x v="27"/>
    <x v="16"/>
    <n v="89519"/>
    <x v="2"/>
    <n v="5"/>
    <n v="37.99"/>
    <x v="2"/>
    <s v="TV"/>
    <n v="189.95000000000002"/>
    <s v="Wat Giacubo"/>
    <x v="136"/>
    <x v="136"/>
  </r>
  <r>
    <n v="645"/>
    <x v="136"/>
    <s v="Carly"/>
    <s v="Neno"/>
    <s v="cnenolz@mediafire.com#mailto:cnenolz@mediafire.com#"/>
    <s v="630-944-0993"/>
    <s v="61016 Daystar Place"/>
    <x v="134"/>
    <x v="12"/>
    <n v="60505"/>
    <x v="62"/>
    <n v="5"/>
    <n v="17.5"/>
    <x v="0"/>
    <s v="EB"/>
    <n v="87.5"/>
    <s v="Carly Neno"/>
    <x v="136"/>
    <x v="136"/>
  </r>
  <r>
    <n v="646"/>
    <x v="136"/>
    <s v="Bobby"/>
    <s v="Froom"/>
    <s v="bfroomq@acquirethisname.com#mailto:bfroomq@acquirethisname.com#"/>
    <s v="801-348-7036"/>
    <s v="69 Warrior Way"/>
    <x v="51"/>
    <x v="22"/>
    <n v="84140"/>
    <x v="41"/>
    <n v="3"/>
    <n v="58.95"/>
    <x v="3"/>
    <s v="DK"/>
    <n v="176.85000000000002"/>
    <s v="Bobby Froom"/>
    <x v="136"/>
    <x v="136"/>
  </r>
  <r>
    <n v="647"/>
    <x v="137"/>
    <s v="Jacques"/>
    <s v="Simonsen"/>
    <s v="jsimonsence@vimeo.com#mailto:jsimonsence@vimeo.com#"/>
    <s v="301-107-2518"/>
    <s v="331 Mifflin Terrace"/>
    <x v="159"/>
    <x v="20"/>
    <n v="20904"/>
    <x v="48"/>
    <n v="6"/>
    <n v="699"/>
    <x v="1"/>
    <s v="RS"/>
    <n v="4194"/>
    <s v="Jacques Simonsen"/>
    <x v="137"/>
    <x v="137"/>
  </r>
  <r>
    <n v="648"/>
    <x v="137"/>
    <s v="Cyndia"/>
    <s v="Tupling"/>
    <s v="ctuplingcx@cornell.edu#mailto:ctuplingcx@cornell.edu#"/>
    <s v="651-757-4921"/>
    <s v="893 Grover Lane"/>
    <x v="67"/>
    <x v="29"/>
    <n v="55166"/>
    <x v="34"/>
    <n v="3"/>
    <n v="28.99"/>
    <x v="2"/>
    <s v="TV"/>
    <n v="86.97"/>
    <s v="Cyndia Tupling"/>
    <x v="137"/>
    <x v="137"/>
  </r>
  <r>
    <n v="649"/>
    <x v="137"/>
    <s v="Amerigo"/>
    <s v="Reck"/>
    <s v="areckkc@blogspot.com#mailto:areckkc@blogspot.com#"/>
    <s v="619-758-5441"/>
    <s v="583 Glendale Hill"/>
    <x v="7"/>
    <x v="6"/>
    <n v="92145"/>
    <x v="37"/>
    <n v="3"/>
    <n v="11.99"/>
    <x v="6"/>
    <s v="BP"/>
    <n v="35.97"/>
    <s v="Amerigo Reck"/>
    <x v="137"/>
    <x v="137"/>
  </r>
  <r>
    <n v="650"/>
    <x v="137"/>
    <s v="Luca"/>
    <s v="Arnaudon"/>
    <s v="larnaudonqm@uol.com.br#mailto:larnaudonqm@uol.com.br#"/>
    <s v="303-501-3272"/>
    <s v="236 Michigan Street"/>
    <x v="43"/>
    <x v="21"/>
    <n v="80241"/>
    <x v="18"/>
    <n v="3"/>
    <n v="16.989999999999998"/>
    <x v="0"/>
    <s v="EB"/>
    <n v="50.97"/>
    <s v="Luca Arnaudon"/>
    <x v="137"/>
    <x v="137"/>
  </r>
  <r>
    <n v="651"/>
    <x v="138"/>
    <s v="Fairfax"/>
    <s v="Bendle"/>
    <s v="fbendle6o@cbc.ca#mailto:fbendle6o@cbc.ca#"/>
    <s v="214-870-5666"/>
    <s v="846 Banding Lane"/>
    <x v="42"/>
    <x v="1"/>
    <n v="75323"/>
    <x v="39"/>
    <n v="3"/>
    <n v="499"/>
    <x v="5"/>
    <s v="DS"/>
    <n v="1497"/>
    <s v="Fairfax Bendle"/>
    <x v="138"/>
    <x v="138"/>
  </r>
  <r>
    <n v="652"/>
    <x v="138"/>
    <s v="Stacy"/>
    <s v="Mahomet"/>
    <s v="smahomet19@thetimes.co.uk#mailto:smahomet19@thetimes.co.uk#"/>
    <s v="502-131-2454"/>
    <s v="13892 Tennessee Place"/>
    <x v="193"/>
    <x v="44"/>
    <n v="40293"/>
    <x v="8"/>
    <n v="2"/>
    <n v="250"/>
    <x v="5"/>
    <s v="DS"/>
    <n v="500"/>
    <s v="Stacy Mahomet"/>
    <x v="138"/>
    <x v="138"/>
  </r>
  <r>
    <n v="653"/>
    <x v="138"/>
    <s v="Diana"/>
    <s v="Sollett"/>
    <s v="dsollettq0@1und1.de#mailto:dsollettq0@1und1.de#"/>
    <s v="804-166-1438"/>
    <s v="47833 Dennis Lane"/>
    <x v="163"/>
    <x v="8"/>
    <n v="23260"/>
    <x v="9"/>
    <n v="3"/>
    <n v="54"/>
    <x v="3"/>
    <s v="DK"/>
    <n v="162"/>
    <s v="Diana Sollett"/>
    <x v="138"/>
    <x v="138"/>
  </r>
  <r>
    <n v="654"/>
    <x v="138"/>
    <s v="Carmine"/>
    <s v="Priestnall"/>
    <s v="cpriestnalli5@japanpost.jp#mailto:cpriestnalli5@japanpost.jp#"/>
    <s v="817-517-8710"/>
    <s v="5628 Leroy Avenue"/>
    <x v="230"/>
    <x v="1"/>
    <n v="76210"/>
    <x v="33"/>
    <n v="5"/>
    <n v="684"/>
    <x v="1"/>
    <s v="RS"/>
    <n v="3420"/>
    <s v="Carmine Priestnall"/>
    <x v="138"/>
    <x v="138"/>
  </r>
  <r>
    <n v="655"/>
    <x v="138"/>
    <s v="Karolina"/>
    <s v="Pieter"/>
    <s v="kpieterg1@hibu.com#mailto:kpieterg1@hibu.com#"/>
    <s v="952-742-4963"/>
    <s v="46 Lakewood Court"/>
    <x v="95"/>
    <x v="29"/>
    <n v="55551"/>
    <x v="51"/>
    <n v="2"/>
    <n v="29.99"/>
    <x v="2"/>
    <s v="TV"/>
    <n v="59.98"/>
    <s v="Karolina Pieter"/>
    <x v="138"/>
    <x v="138"/>
  </r>
  <r>
    <n v="656"/>
    <x v="138"/>
    <s v="Darsie"/>
    <s v="Whitland"/>
    <s v="dwhitlandrr@w3.org#mailto:dwhitlandrr@w3.org#"/>
    <s v="702-341-0695"/>
    <s v="699 Larry Terrace"/>
    <x v="121"/>
    <x v="16"/>
    <n v="89140"/>
    <x v="55"/>
    <n v="1"/>
    <n v="119"/>
    <x v="3"/>
    <s v="DK"/>
    <n v="119"/>
    <s v="Darsie Whitland"/>
    <x v="138"/>
    <x v="138"/>
  </r>
  <r>
    <n v="657"/>
    <x v="138"/>
    <s v="Roland"/>
    <s v="Shiel"/>
    <s v="rshielcz@photobucket.com#mailto:rshielcz@photobucket.com#"/>
    <s v="212-166-6213"/>
    <s v="41535 Havey Parkway"/>
    <x v="99"/>
    <x v="13"/>
    <n v="11247"/>
    <x v="43"/>
    <n v="3"/>
    <n v="10.99"/>
    <x v="6"/>
    <s v="BP"/>
    <n v="32.97"/>
    <s v="Roland Shiel"/>
    <x v="138"/>
    <x v="138"/>
  </r>
  <r>
    <n v="658"/>
    <x v="138"/>
    <s v="Ilise"/>
    <s v="Wasiela"/>
    <s v="iwasielaal@amazon.co.jp#mailto:iwasielaal@amazon.co.jp#"/>
    <s v="281-559-5135"/>
    <s v="8596 Dorton Court"/>
    <x v="6"/>
    <x v="1"/>
    <n v="77040"/>
    <x v="19"/>
    <n v="4"/>
    <n v="49.95"/>
    <x v="2"/>
    <s v="TV"/>
    <n v="199.8"/>
    <s v="Ilise Wasiela"/>
    <x v="138"/>
    <x v="138"/>
  </r>
  <r>
    <n v="659"/>
    <x v="138"/>
    <s v="Wren"/>
    <s v="Rowlstone"/>
    <s v="wrowlstone4z@google.nl#mailto:wrowlstone4z@google.nl#"/>
    <s v="914-962-6876"/>
    <s v="335 Scott Point"/>
    <x v="231"/>
    <x v="13"/>
    <n v="10633"/>
    <x v="47"/>
    <n v="4"/>
    <n v="450"/>
    <x v="5"/>
    <s v="DS"/>
    <n v="1800"/>
    <s v="Wren Rowlstone"/>
    <x v="138"/>
    <x v="138"/>
  </r>
  <r>
    <n v="660"/>
    <x v="139"/>
    <s v="Ginger"/>
    <s v="Daspar"/>
    <s v="gdaspark4@unesco.org#mailto:gdaspark4@unesco.org#"/>
    <s v="205-171-0996"/>
    <s v="82475 Lindbergh Place"/>
    <x v="5"/>
    <x v="5"/>
    <n v="35279"/>
    <x v="39"/>
    <n v="5"/>
    <n v="499"/>
    <x v="5"/>
    <s v="DS"/>
    <n v="2495"/>
    <s v="Ginger Daspar"/>
    <x v="139"/>
    <x v="139"/>
  </r>
  <r>
    <n v="661"/>
    <x v="139"/>
    <s v="Brit"/>
    <s v="McConigal"/>
    <s v="bmcconigalrm@si.edu#mailto:bmcconigalrm@si.edu#"/>
    <s v="309-437-0344"/>
    <s v="2243 Jenna Center"/>
    <x v="115"/>
    <x v="12"/>
    <n v="61614"/>
    <x v="29"/>
    <n v="3"/>
    <n v="189"/>
    <x v="4"/>
    <s v="RK"/>
    <n v="567"/>
    <s v="Brit McConigal"/>
    <x v="139"/>
    <x v="139"/>
  </r>
  <r>
    <n v="662"/>
    <x v="139"/>
    <s v="Mattie"/>
    <s v="Janicki"/>
    <s v="mjanicki6y@amazon.co.uk#mailto:mjanicki6y@amazon.co.uk#"/>
    <s v="806-469-2022"/>
    <s v="235 Rusk Alley"/>
    <x v="232"/>
    <x v="1"/>
    <n v="79405"/>
    <x v="53"/>
    <n v="5"/>
    <n v="549"/>
    <x v="1"/>
    <s v="RS"/>
    <n v="2745"/>
    <s v="Mattie Janicki"/>
    <x v="139"/>
    <x v="139"/>
  </r>
  <r>
    <n v="663"/>
    <x v="139"/>
    <s v="Benedikt"/>
    <s v="Isson"/>
    <s v="bissonrn@wufoo.com#mailto:bissonrn@wufoo.com#"/>
    <s v="763-705-3396"/>
    <s v="4310 Hansons Place"/>
    <x v="110"/>
    <x v="29"/>
    <n v="55402"/>
    <x v="37"/>
    <n v="4"/>
    <n v="11.99"/>
    <x v="6"/>
    <s v="BP"/>
    <n v="47.96"/>
    <s v="Benedikt Isson"/>
    <x v="139"/>
    <x v="139"/>
  </r>
  <r>
    <n v="664"/>
    <x v="139"/>
    <s v="Godfry"/>
    <s v="Macenzy"/>
    <s v="gmacenzy8g@constantcontact.com#mailto:gmacenzy8g@constantcontact.com#"/>
    <s v="217-620-3248"/>
    <s v="61 Luster Avenue"/>
    <x v="40"/>
    <x v="12"/>
    <n v="62711"/>
    <x v="0"/>
    <n v="6"/>
    <n v="23.99"/>
    <x v="0"/>
    <s v="EB"/>
    <n v="143.94"/>
    <s v="Godfry Macenzy"/>
    <x v="139"/>
    <x v="139"/>
  </r>
  <r>
    <n v="665"/>
    <x v="139"/>
    <s v="Conrade"/>
    <s v="Allder"/>
    <s v="callderhy@oaic.gov.au#mailto:callderhy@oaic.gov.au#"/>
    <s v="217-137-2011"/>
    <s v="48471 Shoshone Road"/>
    <x v="40"/>
    <x v="12"/>
    <n v="62705"/>
    <x v="52"/>
    <n v="5"/>
    <n v="24.95"/>
    <x v="0"/>
    <s v="EB"/>
    <n v="124.75"/>
    <s v="Conrade Allder"/>
    <x v="139"/>
    <x v="139"/>
  </r>
  <r>
    <n v="666"/>
    <x v="140"/>
    <s v="Sim"/>
    <s v="Bowler"/>
    <s v="sbowlerz@diigo.com#mailto:sbowlerz@diigo.com#"/>
    <s v="915-210-9967"/>
    <s v="62 Columbus Court"/>
    <x v="37"/>
    <x v="1"/>
    <n v="88558"/>
    <x v="53"/>
    <n v="2"/>
    <n v="549"/>
    <x v="1"/>
    <s v="RS"/>
    <n v="1098"/>
    <s v="Sim Bowler"/>
    <x v="140"/>
    <x v="140"/>
  </r>
  <r>
    <n v="667"/>
    <x v="140"/>
    <s v="Roselin"/>
    <s v="Coupland"/>
    <s v="rcouplandgz@google.com.br#mailto:rcouplandgz@google.com.br#"/>
    <s v="830-258-1420"/>
    <s v="8477 Swallow Alley"/>
    <x v="61"/>
    <x v="1"/>
    <n v="78260"/>
    <x v="19"/>
    <n v="1"/>
    <n v="49.95"/>
    <x v="2"/>
    <s v="TV"/>
    <n v="49.95"/>
    <s v="Roselin Coupland"/>
    <x v="140"/>
    <x v="140"/>
  </r>
  <r>
    <n v="668"/>
    <x v="140"/>
    <s v="Amy"/>
    <s v="Kelwaybamber"/>
    <s v="akelwaybamber47@pinterest.com#mailto:akelwaybamber47@pinterest.com#"/>
    <s v="561-315-0102"/>
    <s v="2928 Acker Road"/>
    <x v="233"/>
    <x v="2"/>
    <n v="33487"/>
    <x v="37"/>
    <n v="4"/>
    <n v="11.99"/>
    <x v="6"/>
    <s v="BP"/>
    <n v="47.96"/>
    <s v="Amy Kelwaybamber"/>
    <x v="140"/>
    <x v="140"/>
  </r>
  <r>
    <n v="669"/>
    <x v="140"/>
    <s v="Dory"/>
    <s v="Drysdale"/>
    <s v="ddrysdalej8@ucoz.com#mailto:ddrysdalej8@ucoz.com#"/>
    <s v="864-902-9805"/>
    <s v="64 Randy Place"/>
    <x v="208"/>
    <x v="38"/>
    <n v="29615"/>
    <x v="29"/>
    <n v="5"/>
    <n v="189"/>
    <x v="4"/>
    <s v="RK"/>
    <n v="945"/>
    <s v="Dory Drysdale"/>
    <x v="140"/>
    <x v="140"/>
  </r>
  <r>
    <n v="670"/>
    <x v="140"/>
    <s v="Jerrome"/>
    <s v="Dowling"/>
    <s v="jdowlingn3@google.it#mailto:jdowlingn3@google.it#"/>
    <s v="989-867-9636"/>
    <s v="72 Bluestem Way"/>
    <x v="137"/>
    <x v="40"/>
    <n v="48604"/>
    <x v="65"/>
    <n v="6"/>
    <n v="89"/>
    <x v="3"/>
    <s v="DK"/>
    <n v="534"/>
    <s v="Jerrome Dowling"/>
    <x v="140"/>
    <x v="140"/>
  </r>
  <r>
    <n v="671"/>
    <x v="141"/>
    <s v="Rowena"/>
    <s v="McCandless"/>
    <s v="rmccandless5r@ameblo.jp#mailto:rmccandless5r@ameblo.jp#"/>
    <s v="915-821-4857"/>
    <s v="92906 Hooker Center"/>
    <x v="37"/>
    <x v="1"/>
    <n v="79940"/>
    <x v="44"/>
    <n v="1"/>
    <n v="19.5"/>
    <x v="0"/>
    <s v="EB"/>
    <n v="19.5"/>
    <s v="Rowena McCandless"/>
    <x v="141"/>
    <x v="141"/>
  </r>
  <r>
    <n v="672"/>
    <x v="141"/>
    <s v="Karon"/>
    <s v="Lemasney"/>
    <s v="klemasneyga@cpanel.net#mailto:klemasneyga@cpanel.net#"/>
    <s v="304-256-4480"/>
    <s v="770 Bultman Alley"/>
    <x v="57"/>
    <x v="25"/>
    <n v="25389"/>
    <x v="24"/>
    <n v="3"/>
    <n v="12.99"/>
    <x v="0"/>
    <s v="EB"/>
    <n v="38.97"/>
    <s v="Karon Lemasney"/>
    <x v="141"/>
    <x v="141"/>
  </r>
  <r>
    <n v="673"/>
    <x v="141"/>
    <s v="Dniren"/>
    <s v="Choudhury"/>
    <s v="dchoudhury7a@yale.edu#mailto:dchoudhury7a@yale.edu#"/>
    <s v="425-356-1630"/>
    <s v="2247 Jenna Trail"/>
    <x v="213"/>
    <x v="27"/>
    <n v="98140"/>
    <x v="64"/>
    <n v="4"/>
    <n v="8.99"/>
    <x v="6"/>
    <s v="BP"/>
    <n v="35.96"/>
    <s v="Dniren Choudhury"/>
    <x v="141"/>
    <x v="141"/>
  </r>
  <r>
    <n v="674"/>
    <x v="141"/>
    <s v="Allard"/>
    <s v="Dalloway"/>
    <s v="adallowaygg@mozilla.com#mailto:adallowaygg@mozilla.com#"/>
    <s v="920-342-8693"/>
    <s v="203 Buena Vista Parkway"/>
    <x v="15"/>
    <x v="11"/>
    <n v="54305"/>
    <x v="2"/>
    <n v="2"/>
    <n v="37.99"/>
    <x v="2"/>
    <s v="TV"/>
    <n v="75.98"/>
    <s v="Allard Dalloway"/>
    <x v="141"/>
    <x v="141"/>
  </r>
  <r>
    <n v="675"/>
    <x v="142"/>
    <s v="Kirsti"/>
    <s v="Clericoates"/>
    <s v="kclericoatesko@engadget.com#mailto:kclericoatesko@engadget.com#"/>
    <s v="330-745-7299"/>
    <s v="43690 Continental Center"/>
    <x v="234"/>
    <x v="18"/>
    <n v="44505"/>
    <x v="8"/>
    <n v="2"/>
    <n v="250"/>
    <x v="5"/>
    <s v="DS"/>
    <n v="500"/>
    <s v="Kirsti Clericoates"/>
    <x v="142"/>
    <x v="142"/>
  </r>
  <r>
    <n v="676"/>
    <x v="142"/>
    <s v="Nancy"/>
    <s v="Le Conte"/>
    <s v="nle6u@nbcnews.com#mailto:nle6u@nbcnews.com#"/>
    <s v="316-233-4888"/>
    <s v="41286 Dexter Street"/>
    <x v="78"/>
    <x v="19"/>
    <n v="67230"/>
    <x v="7"/>
    <n v="2"/>
    <n v="44.95"/>
    <x v="2"/>
    <s v="TV"/>
    <n v="89.9"/>
    <s v="Nancy Le Conte"/>
    <x v="142"/>
    <x v="142"/>
  </r>
  <r>
    <n v="677"/>
    <x v="142"/>
    <s v="Randal"/>
    <s v="Slocomb"/>
    <s v="rslocombbh@wunderground.com#mailto:rslocombbh@wunderground.com#"/>
    <s v="920-775-1029"/>
    <s v="167 Raven Avenue"/>
    <x v="177"/>
    <x v="11"/>
    <n v="54915"/>
    <x v="19"/>
    <n v="1"/>
    <n v="49.95"/>
    <x v="2"/>
    <s v="TV"/>
    <n v="49.95"/>
    <s v="Randal Slocomb"/>
    <x v="142"/>
    <x v="142"/>
  </r>
  <r>
    <n v="678"/>
    <x v="142"/>
    <s v="Nancie"/>
    <s v="Motherwell"/>
    <s v="nmotherwello3@istockphoto.com#mailto:nmotherwello3@istockphoto.com#"/>
    <s v="770-130-2276"/>
    <s v="73 Reinke Junction"/>
    <x v="22"/>
    <x v="14"/>
    <n v="31119"/>
    <x v="25"/>
    <n v="4"/>
    <n v="250"/>
    <x v="5"/>
    <s v="DS"/>
    <n v="1000"/>
    <s v="Nancie Motherwell"/>
    <x v="142"/>
    <x v="142"/>
  </r>
  <r>
    <n v="679"/>
    <x v="142"/>
    <s v="Odelle"/>
    <s v="Walsh"/>
    <s v="owalshjg@si.edu#mailto:owalshjg@si.edu#"/>
    <s v="847-260-7042"/>
    <s v="77 Lake View Court"/>
    <x v="47"/>
    <x v="12"/>
    <n v="60630"/>
    <x v="57"/>
    <n v="3"/>
    <n v="34.99"/>
    <x v="2"/>
    <s v="TV"/>
    <n v="104.97"/>
    <s v="Odelle Walsh"/>
    <x v="142"/>
    <x v="142"/>
  </r>
  <r>
    <n v="680"/>
    <x v="143"/>
    <s v="Fawne"/>
    <s v="Mussared"/>
    <s v="fmussarede6@bbc.co.uk#mailto:fmussarede6@bbc.co.uk#"/>
    <s v="954-221-1341"/>
    <s v="206 Eastwood Drive"/>
    <x v="182"/>
    <x v="2"/>
    <n v="33064"/>
    <x v="10"/>
    <n v="4"/>
    <n v="15.5"/>
    <x v="0"/>
    <s v="EB"/>
    <n v="62"/>
    <s v="Fawne Mussared"/>
    <x v="143"/>
    <x v="143"/>
  </r>
  <r>
    <n v="681"/>
    <x v="143"/>
    <s v="Deborah"/>
    <s v="Hachette"/>
    <s v="dhachette2u@gizmodo.com#mailto:dhachette2u@gizmodo.com#"/>
    <s v="608-660-3043"/>
    <s v="27116 Boyd Parkway"/>
    <x v="97"/>
    <x v="11"/>
    <n v="53785"/>
    <x v="13"/>
    <n v="2"/>
    <n v="89.95"/>
    <x v="3"/>
    <s v="DK"/>
    <n v="179.9"/>
    <s v="Deborah Hachette"/>
    <x v="143"/>
    <x v="143"/>
  </r>
  <r>
    <n v="682"/>
    <x v="143"/>
    <s v="Oswell"/>
    <s v="Gottschalk"/>
    <s v="ogottschalk7l@vinaora.com#mailto:ogottschalk7l@vinaora.com#"/>
    <s v="612-771-3712"/>
    <s v="44 Towne Plaza"/>
    <x v="110"/>
    <x v="29"/>
    <n v="55428"/>
    <x v="46"/>
    <n v="1"/>
    <n v="129.94999999999999"/>
    <x v="3"/>
    <s v="DK"/>
    <n v="129.94999999999999"/>
    <s v="Oswell Gottschalk"/>
    <x v="143"/>
    <x v="143"/>
  </r>
  <r>
    <n v="683"/>
    <x v="143"/>
    <s v="Patricia"/>
    <s v="Sherrott"/>
    <s v="psherrottp2@e-recht24.de#mailto:psherrottp2@e-recht24.de#"/>
    <s v="302-391-3666"/>
    <s v="8329 Sundown Alley"/>
    <x v="58"/>
    <x v="26"/>
    <n v="19714"/>
    <x v="53"/>
    <n v="2"/>
    <n v="549"/>
    <x v="1"/>
    <s v="RS"/>
    <n v="1098"/>
    <s v="Patricia Sherrott"/>
    <x v="143"/>
    <x v="143"/>
  </r>
  <r>
    <n v="684"/>
    <x v="143"/>
    <s v="Donovan"/>
    <s v="Linzee"/>
    <s v="dlinzee4e@wsj.com#mailto:dlinzee4e@wsj.com#"/>
    <s v="253-661-1560"/>
    <s v="19514 Kipling Parkway"/>
    <x v="106"/>
    <x v="27"/>
    <n v="98464"/>
    <x v="13"/>
    <n v="4"/>
    <n v="89.95"/>
    <x v="3"/>
    <s v="DK"/>
    <n v="359.8"/>
    <s v="Donovan Linzee"/>
    <x v="143"/>
    <x v="143"/>
  </r>
  <r>
    <n v="685"/>
    <x v="144"/>
    <s v="Roselin"/>
    <s v="Coupland"/>
    <s v="rcouplandgz@google.com.br#mailto:rcouplandgz@google.com.br#"/>
    <s v="830-258-1420"/>
    <s v="8477 Swallow Alley"/>
    <x v="61"/>
    <x v="1"/>
    <n v="78260"/>
    <x v="46"/>
    <n v="1"/>
    <n v="129.94999999999999"/>
    <x v="3"/>
    <s v="DK"/>
    <n v="129.94999999999999"/>
    <s v="Roselin Coupland"/>
    <x v="144"/>
    <x v="144"/>
  </r>
  <r>
    <n v="686"/>
    <x v="144"/>
    <s v="Jared"/>
    <s v="Rosgen"/>
    <s v="jrosgenpy@marriott.com#mailto:jrosgenpy@marriott.com#"/>
    <s v="215-520-1401"/>
    <s v="43 Parkside Street"/>
    <x v="93"/>
    <x v="36"/>
    <n v="19196"/>
    <x v="53"/>
    <n v="4"/>
    <n v="549"/>
    <x v="1"/>
    <s v="RS"/>
    <n v="2196"/>
    <s v="Jared Rosgen"/>
    <x v="144"/>
    <x v="144"/>
  </r>
  <r>
    <n v="687"/>
    <x v="144"/>
    <s v="Morissa"/>
    <s v="Vasic"/>
    <s v="mvasiclp@sourceforge.net#mailto:mvasiclp@sourceforge.net#"/>
    <s v="727-419-6625"/>
    <s v="49 Susan Avenue"/>
    <x v="2"/>
    <x v="2"/>
    <n v="33705"/>
    <x v="36"/>
    <n v="5"/>
    <n v="49"/>
    <x v="2"/>
    <s v="TV"/>
    <n v="245"/>
    <s v="Morissa Vasic"/>
    <x v="144"/>
    <x v="144"/>
  </r>
  <r>
    <n v="688"/>
    <x v="145"/>
    <s v="Sauveur"/>
    <s v="Sein"/>
    <s v="ssein9u@unesco.org#mailto:ssein9u@unesco.org#"/>
    <s v="402-347-9359"/>
    <s v="16 Welch Avenue"/>
    <x v="133"/>
    <x v="17"/>
    <n v="68110"/>
    <x v="3"/>
    <n v="3"/>
    <n v="69"/>
    <x v="3"/>
    <s v="DK"/>
    <n v="207"/>
    <s v="Sauveur Sein"/>
    <x v="145"/>
    <x v="145"/>
  </r>
  <r>
    <n v="689"/>
    <x v="145"/>
    <s v="Wallis"/>
    <s v="Gaveltone"/>
    <s v="wgaveltonepz@hud.gov#mailto:wgaveltonepz@hud.gov#"/>
    <s v="901-227-9007"/>
    <s v="1837 Scofield Center"/>
    <x v="150"/>
    <x v="23"/>
    <n v="38181"/>
    <x v="27"/>
    <n v="4"/>
    <n v="24.95"/>
    <x v="0"/>
    <s v="EB"/>
    <n v="99.8"/>
    <s v="Wallis Gaveltone"/>
    <x v="145"/>
    <x v="145"/>
  </r>
  <r>
    <n v="690"/>
    <x v="145"/>
    <s v="Tobe"/>
    <s v="Sailor"/>
    <s v="tsailoro4@barnesandnoble.com#mailto:tsailoro4@barnesandnoble.com#"/>
    <s v="702-589-2999"/>
    <s v="19 Barby Court"/>
    <x v="121"/>
    <x v="16"/>
    <n v="89155"/>
    <x v="44"/>
    <n v="4"/>
    <n v="19.5"/>
    <x v="0"/>
    <s v="EB"/>
    <n v="78"/>
    <s v="Tobe Sailor"/>
    <x v="145"/>
    <x v="145"/>
  </r>
  <r>
    <n v="691"/>
    <x v="145"/>
    <s v="Dorian"/>
    <s v="Hakey"/>
    <s v="dhakey77@businessinsider.com#mailto:dhakey77@businessinsider.com#"/>
    <s v="757-336-1891"/>
    <s v="8990 Hintze Road"/>
    <x v="92"/>
    <x v="8"/>
    <n v="23509"/>
    <x v="46"/>
    <n v="5"/>
    <n v="129.94999999999999"/>
    <x v="3"/>
    <s v="DK"/>
    <n v="649.75"/>
    <s v="Dorian Hakey"/>
    <x v="145"/>
    <x v="145"/>
  </r>
  <r>
    <n v="692"/>
    <x v="145"/>
    <s v="Keri"/>
    <s v="Kingwell"/>
    <s v="kkingwell2k@sphinn.com#mailto:kkingwell2k@sphinn.com#"/>
    <s v="940-486-3909"/>
    <s v="871 Sauthoff Way"/>
    <x v="235"/>
    <x v="1"/>
    <n v="76310"/>
    <x v="68"/>
    <n v="3"/>
    <n v="16.989999999999998"/>
    <x v="0"/>
    <s v="EB"/>
    <n v="50.97"/>
    <s v="Keri Kingwell"/>
    <x v="145"/>
    <x v="145"/>
  </r>
  <r>
    <n v="693"/>
    <x v="145"/>
    <s v="Enrique"/>
    <s v="Hynard"/>
    <s v="ehynardgc@slashdot.org#mailto:ehynardgc@slashdot.org#"/>
    <s v="937-291-7996"/>
    <s v="50 Beilfuss Pass"/>
    <x v="184"/>
    <x v="18"/>
    <n v="45020"/>
    <x v="37"/>
    <n v="3"/>
    <n v="11.99"/>
    <x v="6"/>
    <s v="BP"/>
    <n v="35.97"/>
    <s v="Enrique Hynard"/>
    <x v="145"/>
    <x v="145"/>
  </r>
  <r>
    <n v="694"/>
    <x v="146"/>
    <s v="Marcella"/>
    <s v="Patey"/>
    <s v="mpatey9h@barnesandnoble.com#mailto:mpatey9h@barnesandnoble.com#"/>
    <s v="408-799-0176"/>
    <s v="233 Dwight Circle"/>
    <x v="82"/>
    <x v="6"/>
    <n v="95108"/>
    <x v="39"/>
    <n v="2"/>
    <n v="499"/>
    <x v="5"/>
    <s v="DS"/>
    <n v="998"/>
    <s v="Marcella Patey"/>
    <x v="146"/>
    <x v="146"/>
  </r>
  <r>
    <n v="695"/>
    <x v="146"/>
    <s v="Hazel"/>
    <s v="Butlin"/>
    <s v="hbutlinaa@whitehouse.gov#mailto:hbutlinaa@whitehouse.gov#"/>
    <s v="573-546-8748"/>
    <s v="5023 Everett Point"/>
    <x v="236"/>
    <x v="35"/>
    <n v="65110"/>
    <x v="23"/>
    <n v="5"/>
    <n v="225"/>
    <x v="4"/>
    <s v="RK"/>
    <n v="1125"/>
    <s v="Hazel Butlin"/>
    <x v="146"/>
    <x v="146"/>
  </r>
  <r>
    <n v="696"/>
    <x v="146"/>
    <s v="Candie"/>
    <s v="Frere"/>
    <s v="cfrerehs@upenn.edu#mailto:cfrerehs@upenn.edu#"/>
    <s v="804-682-9276"/>
    <s v="6821 Westend Avenue"/>
    <x v="163"/>
    <x v="8"/>
    <n v="23260"/>
    <x v="35"/>
    <n v="4"/>
    <n v="167"/>
    <x v="3"/>
    <s v="DK"/>
    <n v="668"/>
    <s v="Candie Frere"/>
    <x v="146"/>
    <x v="146"/>
  </r>
  <r>
    <n v="697"/>
    <x v="146"/>
    <s v="Darrel"/>
    <s v="Taunton"/>
    <s v="dtauntond0@about.me#mailto:dtauntond0@about.me#"/>
    <s v="415-531-6315"/>
    <s v="35 Nobel Pass"/>
    <x v="71"/>
    <x v="6"/>
    <n v="94137"/>
    <x v="60"/>
    <n v="3"/>
    <n v="13.99"/>
    <x v="0"/>
    <s v="EB"/>
    <n v="41.97"/>
    <s v="Darrel Taunton"/>
    <x v="146"/>
    <x v="146"/>
  </r>
  <r>
    <n v="698"/>
    <x v="147"/>
    <s v="Dorian"/>
    <s v="Henlon"/>
    <s v="dhenlonc2@blogs.com#mailto:dhenlonc2@blogs.com#"/>
    <s v="303-394-5294"/>
    <s v="92 Eastlawn Lane"/>
    <x v="43"/>
    <x v="21"/>
    <n v="80279"/>
    <x v="29"/>
    <n v="3"/>
    <n v="189"/>
    <x v="4"/>
    <s v="RK"/>
    <n v="567"/>
    <s v="Dorian Henlon"/>
    <x v="147"/>
    <x v="147"/>
  </r>
  <r>
    <n v="699"/>
    <x v="147"/>
    <s v="Veradis"/>
    <s v="Coste"/>
    <s v="vcosteb2@umn.edu#mailto:vcosteb2@umn.edu#"/>
    <s v="616-735-0517"/>
    <s v="97 Elmside Crossing"/>
    <x v="220"/>
    <x v="40"/>
    <n v="49560"/>
    <x v="41"/>
    <n v="4"/>
    <n v="58.95"/>
    <x v="3"/>
    <s v="DK"/>
    <n v="235.8"/>
    <s v="Veradis Coste"/>
    <x v="147"/>
    <x v="147"/>
  </r>
  <r>
    <n v="700"/>
    <x v="147"/>
    <s v="Joane"/>
    <s v="Newlin"/>
    <s v="jnewlinq9@admin.ch#mailto:jnewlinq9@admin.ch#"/>
    <s v="601-651-4275"/>
    <s v="8756 Bluejay Junction"/>
    <x v="0"/>
    <x v="0"/>
    <n v="39216"/>
    <x v="62"/>
    <n v="4"/>
    <n v="17.5"/>
    <x v="0"/>
    <s v="EB"/>
    <n v="70"/>
    <s v="Joane Newlin"/>
    <x v="147"/>
    <x v="147"/>
  </r>
  <r>
    <n v="701"/>
    <x v="147"/>
    <s v="Normie"/>
    <s v="Shaw"/>
    <s v="nshaw9u@craigslist.org#mailto:nshaw9u@craigslist.org#"/>
    <s v="571-477-6696"/>
    <s v="240 Old Gate Alley"/>
    <x v="35"/>
    <x v="8"/>
    <n v="22212"/>
    <x v="63"/>
    <n v="5"/>
    <n v="36.99"/>
    <x v="2"/>
    <s v="TV"/>
    <n v="184.95000000000002"/>
    <s v="Normie Shaw"/>
    <x v="147"/>
    <x v="147"/>
  </r>
  <r>
    <n v="702"/>
    <x v="148"/>
    <s v="Reagen"/>
    <s v="Bulstrode"/>
    <s v="rbulstrodel4@noaa.gov#mailto:rbulstrodel4@noaa.gov#"/>
    <s v="218-438-6633"/>
    <s v="19867 Crowley Avenue"/>
    <x v="110"/>
    <x v="29"/>
    <n v="55423"/>
    <x v="62"/>
    <n v="4"/>
    <n v="17.5"/>
    <x v="0"/>
    <s v="EB"/>
    <n v="70"/>
    <s v="Reagen Bulstrode"/>
    <x v="148"/>
    <x v="148"/>
  </r>
  <r>
    <n v="703"/>
    <x v="148"/>
    <s v="Willetta"/>
    <s v="Ellingham"/>
    <s v="wellinghamho@npr.org#mailto:wellinghamho@npr.org#"/>
    <s v="716-396-6295"/>
    <s v="234 Fulton Junction"/>
    <x v="237"/>
    <x v="13"/>
    <n v="14276"/>
    <x v="42"/>
    <n v="5"/>
    <n v="24.99"/>
    <x v="0"/>
    <s v="EB"/>
    <n v="124.94999999999999"/>
    <s v="Willetta Ellingham"/>
    <x v="148"/>
    <x v="148"/>
  </r>
  <r>
    <n v="704"/>
    <x v="148"/>
    <s v="Torrie"/>
    <s v="Coytes"/>
    <s v="tcoytesas@technorati.com#mailto:tcoytesas@technorati.com#"/>
    <s v="763-220-4635"/>
    <s v="95 Lawn Junction"/>
    <x v="238"/>
    <x v="29"/>
    <n v="55565"/>
    <x v="57"/>
    <n v="3"/>
    <n v="34.99"/>
    <x v="2"/>
    <s v="TV"/>
    <n v="104.97"/>
    <s v="Torrie Coytes"/>
    <x v="148"/>
    <x v="148"/>
  </r>
  <r>
    <n v="705"/>
    <x v="148"/>
    <s v="Justus"/>
    <s v="Hamblington"/>
    <s v="jhamblington1j@omniture.com#mailto:jhamblington1j@omniture.com#"/>
    <s v="478-442-4221"/>
    <s v="1728 Tennessee Parkway"/>
    <x v="196"/>
    <x v="14"/>
    <n v="31296"/>
    <x v="2"/>
    <n v="3"/>
    <n v="37.99"/>
    <x v="2"/>
    <s v="TV"/>
    <n v="113.97"/>
    <s v="Justus Hamblington"/>
    <x v="148"/>
    <x v="148"/>
  </r>
  <r>
    <n v="706"/>
    <x v="148"/>
    <s v="Lorant"/>
    <s v="Thumann"/>
    <s v="lthumanno7@sakura.ne.jp#mailto:lthumanno7@sakura.ne.jp#"/>
    <s v="618-864-6125"/>
    <s v="45641 Mcguire Trail"/>
    <x v="239"/>
    <x v="12"/>
    <n v="62205"/>
    <x v="8"/>
    <n v="3"/>
    <n v="250"/>
    <x v="5"/>
    <s v="DS"/>
    <n v="750"/>
    <s v="Lorant Thumann"/>
    <x v="148"/>
    <x v="148"/>
  </r>
  <r>
    <n v="707"/>
    <x v="149"/>
    <s v="Deborah"/>
    <s v="Hachette"/>
    <s v="dhachette2u@gizmodo.com#mailto:dhachette2u@gizmodo.com#"/>
    <s v="608-660-3043"/>
    <s v="27116 Boyd Parkway"/>
    <x v="97"/>
    <x v="11"/>
    <n v="53785"/>
    <x v="42"/>
    <n v="2"/>
    <n v="24.99"/>
    <x v="0"/>
    <s v="EB"/>
    <n v="49.98"/>
    <s v="Deborah Hachette"/>
    <x v="149"/>
    <x v="149"/>
  </r>
  <r>
    <n v="708"/>
    <x v="149"/>
    <s v="Fiorenze"/>
    <s v="Uebel"/>
    <s v="fuebeli@army.mil#mailto:fuebeli@army.mil#"/>
    <s v="419-405-2775"/>
    <s v="244 Ohio Street"/>
    <x v="36"/>
    <x v="18"/>
    <n v="45807"/>
    <x v="15"/>
    <n v="2"/>
    <n v="399"/>
    <x v="5"/>
    <s v="DS"/>
    <n v="798"/>
    <s v="Fiorenze Uebel"/>
    <x v="149"/>
    <x v="149"/>
  </r>
  <r>
    <n v="709"/>
    <x v="149"/>
    <s v="Kelley"/>
    <s v="Garrold"/>
    <s v="kgarroldqn@blogtalkradio.com#mailto:kgarroldqn@blogtalkradio.com#"/>
    <s v="812-765-0448"/>
    <s v="38241 Barby Lane"/>
    <x v="68"/>
    <x v="30"/>
    <n v="47712"/>
    <x v="67"/>
    <n v="4"/>
    <n v="32.950000000000003"/>
    <x v="2"/>
    <s v="TV"/>
    <n v="131.80000000000001"/>
    <s v="Kelley Garrold"/>
    <x v="149"/>
    <x v="149"/>
  </r>
  <r>
    <n v="710"/>
    <x v="149"/>
    <s v="Wolfy"/>
    <s v="Halgarth"/>
    <s v="whalgarth13@bloomberg.com#mailto:whalgarth13@bloomberg.com#"/>
    <s v="518-616-1816"/>
    <s v="165 Autumn Leaf Lane"/>
    <x v="18"/>
    <x v="13"/>
    <n v="12262"/>
    <x v="61"/>
    <n v="4"/>
    <n v="8.99"/>
    <x v="6"/>
    <s v="BP"/>
    <n v="35.96"/>
    <s v="Wolfy Halgarth"/>
    <x v="149"/>
    <x v="149"/>
  </r>
  <r>
    <n v="711"/>
    <x v="149"/>
    <s v="Hanny"/>
    <s v="Goslin"/>
    <s v="hgoslindk@live.com#mailto:hgoslindk@live.com#"/>
    <s v="408-617-5917"/>
    <s v="33309 Clyde Gallagher Court"/>
    <x v="82"/>
    <x v="6"/>
    <n v="95138"/>
    <x v="13"/>
    <n v="4"/>
    <n v="89.95"/>
    <x v="3"/>
    <s v="DK"/>
    <n v="359.8"/>
    <s v="Hanny Goslin"/>
    <x v="149"/>
    <x v="149"/>
  </r>
  <r>
    <n v="712"/>
    <x v="149"/>
    <s v="Albert"/>
    <s v="Gouldthorpe"/>
    <s v="agouldthorpegr@virginia.edu#mailto:agouldthorpegr@virginia.edu#"/>
    <s v="816-956-5676"/>
    <s v="50236 Cody Avenue"/>
    <x v="240"/>
    <x v="35"/>
    <n v="64082"/>
    <x v="49"/>
    <n v="5"/>
    <n v="455"/>
    <x v="5"/>
    <s v="DS"/>
    <n v="2275"/>
    <s v="Albert Gouldthorpe"/>
    <x v="149"/>
    <x v="149"/>
  </r>
  <r>
    <n v="713"/>
    <x v="149"/>
    <s v="Katleen"/>
    <s v="Rumford"/>
    <s v="krumford8a@wikia.com#mailto:krumford8a@wikia.com#"/>
    <s v="317-630-5960"/>
    <s v="78 Carey Junction"/>
    <x v="241"/>
    <x v="30"/>
    <n v="46239"/>
    <x v="49"/>
    <n v="4"/>
    <n v="455"/>
    <x v="5"/>
    <s v="DS"/>
    <n v="1820"/>
    <s v="Katleen Rumford"/>
    <x v="149"/>
    <x v="149"/>
  </r>
  <r>
    <n v="714"/>
    <x v="149"/>
    <s v="Greg"/>
    <s v="Sprull"/>
    <s v="gsprulli4@angelfire.com#mailto:gsprulli4@angelfire.com#"/>
    <s v="251-289-1891"/>
    <s v="868 Spenser Drive"/>
    <x v="23"/>
    <x v="5"/>
    <n v="36622"/>
    <x v="58"/>
    <n v="3"/>
    <n v="245"/>
    <x v="4"/>
    <s v="RK"/>
    <n v="735"/>
    <s v="Greg Sprull"/>
    <x v="149"/>
    <x v="149"/>
  </r>
  <r>
    <n v="715"/>
    <x v="149"/>
    <s v="Phillie"/>
    <s v="Waylett"/>
    <s v="pwaylett1r@nymag.com#mailto:pwaylett1r@nymag.com#"/>
    <s v="323-724-1832"/>
    <s v="66643 Green Ridge Place"/>
    <x v="44"/>
    <x v="6"/>
    <n v="91205"/>
    <x v="17"/>
    <n v="2"/>
    <n v="395"/>
    <x v="5"/>
    <s v="DS"/>
    <n v="790"/>
    <s v="Phillie Waylett"/>
    <x v="149"/>
    <x v="149"/>
  </r>
  <r>
    <n v="716"/>
    <x v="150"/>
    <s v="Netta"/>
    <s v="Gruczka"/>
    <s v="ngruczkara@google.it#mailto:ngruczkara@google.it#"/>
    <s v="810-355-7248"/>
    <s v="31 Blackbird Park"/>
    <x v="132"/>
    <x v="40"/>
    <n v="48550"/>
    <x v="53"/>
    <n v="4"/>
    <n v="549"/>
    <x v="1"/>
    <s v="RS"/>
    <n v="2196"/>
    <s v="Netta Gruczka"/>
    <x v="150"/>
    <x v="150"/>
  </r>
  <r>
    <n v="717"/>
    <x v="150"/>
    <s v="Avrom"/>
    <s v="Fullagar"/>
    <s v="afullagarpv@tamu.edu#mailto:afullagarpv@tamu.edu#"/>
    <s v="847-127-1340"/>
    <s v="9560 Summer Ridge Crossing"/>
    <x v="217"/>
    <x v="12"/>
    <n v="60193"/>
    <x v="50"/>
    <n v="4"/>
    <n v="29.99"/>
    <x v="2"/>
    <s v="TV"/>
    <n v="119.96"/>
    <s v="Avrom Fullagar"/>
    <x v="150"/>
    <x v="150"/>
  </r>
  <r>
    <n v="718"/>
    <x v="150"/>
    <s v="Karlotte"/>
    <s v="Banbridge"/>
    <s v="kbanbridgehl@shop-pro.jp#mailto:kbanbridgehl@shop-pro.jp#"/>
    <s v="305-381-7932"/>
    <s v="233 7th Hill"/>
    <x v="30"/>
    <x v="2"/>
    <n v="33196"/>
    <x v="59"/>
    <n v="5"/>
    <n v="49"/>
    <x v="2"/>
    <s v="TV"/>
    <n v="245"/>
    <s v="Karlotte Banbridge"/>
    <x v="150"/>
    <x v="150"/>
  </r>
  <r>
    <n v="719"/>
    <x v="150"/>
    <s v="Christoforo"/>
    <s v="Lanney"/>
    <s v="clanneyiu@imdb.com#mailto:clanneyiu@imdb.com#"/>
    <s v="330-557-6005"/>
    <s v="24330 Randy Circle"/>
    <x v="143"/>
    <x v="18"/>
    <n v="44760"/>
    <x v="18"/>
    <n v="4"/>
    <n v="16.989999999999998"/>
    <x v="0"/>
    <s v="EB"/>
    <n v="67.959999999999994"/>
    <s v="Christoforo Lanney"/>
    <x v="150"/>
    <x v="150"/>
  </r>
  <r>
    <n v="720"/>
    <x v="151"/>
    <s v="Collie"/>
    <s v="Ansty"/>
    <s v="cansty8j@oaic.gov.au#mailto:cansty8j@oaic.gov.au#"/>
    <s v="904-311-0446"/>
    <s v="42 Ilene Crossing"/>
    <x v="52"/>
    <x v="2"/>
    <n v="32225"/>
    <x v="61"/>
    <n v="3"/>
    <n v="8.99"/>
    <x v="6"/>
    <s v="BP"/>
    <n v="26.97"/>
    <s v="Collie Ansty"/>
    <x v="151"/>
    <x v="151"/>
  </r>
  <r>
    <n v="721"/>
    <x v="151"/>
    <s v="Siobhan"/>
    <s v="Sabbatier"/>
    <s v="ssabbatier5w@mediafire.com#mailto:ssabbatier5w@mediafire.com#"/>
    <s v="315-685-1145"/>
    <s v="53795 Pankratz Alley"/>
    <x v="38"/>
    <x v="13"/>
    <n v="14614"/>
    <x v="16"/>
    <n v="3"/>
    <n v="179"/>
    <x v="3"/>
    <s v="DK"/>
    <n v="537"/>
    <s v="Siobhan Sabbatier"/>
    <x v="151"/>
    <x v="151"/>
  </r>
  <r>
    <n v="722"/>
    <x v="151"/>
    <s v="Nicolais"/>
    <s v="Yerson"/>
    <s v="nyersonp5@mlb.com#mailto:nyersonp5@mlb.com#"/>
    <s v="765-862-2587"/>
    <s v="2593 Sommers Avenue"/>
    <x v="152"/>
    <x v="30"/>
    <n v="47905"/>
    <x v="10"/>
    <n v="5"/>
    <n v="15.5"/>
    <x v="0"/>
    <s v="EB"/>
    <n v="77.5"/>
    <s v="Nicolais Yerson"/>
    <x v="151"/>
    <x v="151"/>
  </r>
  <r>
    <n v="723"/>
    <x v="151"/>
    <s v="Joey"/>
    <s v="Woodier"/>
    <s v="jwoodiercp@netlog.com#mailto:jwoodiercp@netlog.com#"/>
    <s v="727-347-5473"/>
    <s v="5959 Rutledge Street"/>
    <x v="2"/>
    <x v="2"/>
    <n v="33710"/>
    <x v="6"/>
    <n v="2"/>
    <n v="189"/>
    <x v="4"/>
    <s v="RK"/>
    <n v="378"/>
    <s v="Joey Woodier"/>
    <x v="151"/>
    <x v="151"/>
  </r>
  <r>
    <n v="724"/>
    <x v="151"/>
    <s v="Barde"/>
    <s v="Le feuvre"/>
    <s v="bleek@creativecommons.org#mailto:bleek@creativecommons.org#"/>
    <s v="901-392-3426"/>
    <s v="8857 Derek Lane"/>
    <x v="150"/>
    <x v="23"/>
    <n v="38131"/>
    <x v="13"/>
    <n v="5"/>
    <n v="89.95"/>
    <x v="3"/>
    <s v="DK"/>
    <n v="449.75"/>
    <s v="Barde Le feuvre"/>
    <x v="151"/>
    <x v="151"/>
  </r>
  <r>
    <n v="725"/>
    <x v="152"/>
    <s v="Eugenia"/>
    <s v="Casale"/>
    <s v="ecasaleql@nhs.uk#mailto:ecasaleql@nhs.uk#"/>
    <s v="504-459-0702"/>
    <s v="847 North Parkway"/>
    <x v="64"/>
    <x v="28"/>
    <n v="70179"/>
    <x v="34"/>
    <n v="3"/>
    <n v="28.99"/>
    <x v="2"/>
    <s v="TV"/>
    <n v="86.97"/>
    <s v="Eugenia Casale"/>
    <x v="152"/>
    <x v="152"/>
  </r>
  <r>
    <n v="726"/>
    <x v="152"/>
    <s v="Scottie"/>
    <s v="Winear"/>
    <s v="swinear7e@reddit.com#mailto:swinear7e@reddit.com#"/>
    <s v="484-149-2786"/>
    <s v="64031 Division Terrace"/>
    <x v="242"/>
    <x v="36"/>
    <n v="19495"/>
    <x v="50"/>
    <n v="2"/>
    <n v="29.99"/>
    <x v="2"/>
    <s v="TV"/>
    <n v="59.98"/>
    <s v="Scottie Winear"/>
    <x v="152"/>
    <x v="152"/>
  </r>
  <r>
    <n v="727"/>
    <x v="152"/>
    <s v="Daveen"/>
    <s v="Ottey"/>
    <s v="dotteyf0@scribd.com#mailto:dotteyf0@scribd.com#"/>
    <s v="803-393-4121"/>
    <s v="211 Duke Alley"/>
    <x v="138"/>
    <x v="38"/>
    <n v="29805"/>
    <x v="43"/>
    <n v="4"/>
    <n v="10.99"/>
    <x v="6"/>
    <s v="BP"/>
    <n v="43.96"/>
    <s v="Daveen Ottey"/>
    <x v="152"/>
    <x v="152"/>
  </r>
  <r>
    <n v="728"/>
    <x v="152"/>
    <s v="Celestina"/>
    <s v="McGahern"/>
    <s v="cmcgaherncd@ucoz.ru#mailto:cmcgaherncd@ucoz.ru#"/>
    <s v="952-508-6397"/>
    <s v="32 Magdeline Circle"/>
    <x v="110"/>
    <x v="29"/>
    <n v="55412"/>
    <x v="16"/>
    <n v="5"/>
    <n v="179"/>
    <x v="3"/>
    <s v="DK"/>
    <n v="895"/>
    <s v="Celestina McGahern"/>
    <x v="152"/>
    <x v="152"/>
  </r>
  <r>
    <n v="729"/>
    <x v="152"/>
    <s v="Jaclyn"/>
    <s v="Cleaton"/>
    <s v="jcleatonh1@bandcamp.com#mailto:jcleatonh1@bandcamp.com#"/>
    <s v="212-310-8122"/>
    <s v="5508 Orin Circle"/>
    <x v="105"/>
    <x v="13"/>
    <n v="10292"/>
    <x v="8"/>
    <n v="4"/>
    <n v="250"/>
    <x v="5"/>
    <s v="DS"/>
    <n v="1000"/>
    <s v="Jaclyn Cleaton"/>
    <x v="152"/>
    <x v="152"/>
  </r>
  <r>
    <n v="730"/>
    <x v="152"/>
    <s v="Tedman"/>
    <s v="Stockings"/>
    <s v="tstockings94@opera.com#mailto:tstockings94@opera.com#"/>
    <s v="810-434-7886"/>
    <s v="406 Rigney Drive"/>
    <x v="132"/>
    <x v="40"/>
    <n v="48550"/>
    <x v="7"/>
    <n v="4"/>
    <n v="44.95"/>
    <x v="2"/>
    <s v="TV"/>
    <n v="179.8"/>
    <s v="Tedman Stockings"/>
    <x v="152"/>
    <x v="152"/>
  </r>
  <r>
    <n v="731"/>
    <x v="152"/>
    <s v="Hoyt"/>
    <s v="Stainfield"/>
    <s v="hstainfieldqj@163.com#mailto:hstainfieldqj@163.com#"/>
    <s v="901-183-3299"/>
    <s v="32 Mcbride Trail"/>
    <x v="150"/>
    <x v="23"/>
    <n v="38136"/>
    <x v="14"/>
    <n v="1"/>
    <n v="899"/>
    <x v="1"/>
    <s v="RS"/>
    <n v="899"/>
    <s v="Hoyt Stainfield"/>
    <x v="152"/>
    <x v="152"/>
  </r>
  <r>
    <n v="732"/>
    <x v="152"/>
    <s v="Glenine"/>
    <s v="Bruniges"/>
    <s v="gbrunigesq5@soup.io#mailto:gbrunigesq5@soup.io#"/>
    <s v="336-666-5534"/>
    <s v="762 Dixon Drive"/>
    <x v="169"/>
    <x v="9"/>
    <n v="27150"/>
    <x v="41"/>
    <n v="2"/>
    <n v="58.95"/>
    <x v="3"/>
    <s v="DK"/>
    <n v="117.9"/>
    <s v="Glenine Bruniges"/>
    <x v="152"/>
    <x v="152"/>
  </r>
  <r>
    <n v="733"/>
    <x v="152"/>
    <s v="Conway"/>
    <s v="Perritt"/>
    <s v="cperrittov@homestead.com#mailto:cperrittov@homestead.com#"/>
    <s v="404-311-7215"/>
    <s v="67 Raven Way"/>
    <x v="22"/>
    <x v="14"/>
    <n v="30392"/>
    <x v="19"/>
    <n v="1"/>
    <n v="49.95"/>
    <x v="2"/>
    <s v="TV"/>
    <n v="49.95"/>
    <s v="Conway Perritt"/>
    <x v="152"/>
    <x v="152"/>
  </r>
  <r>
    <n v="734"/>
    <x v="152"/>
    <s v="Hyatt"/>
    <s v="Darwent"/>
    <s v="hdarwentx@csmonitor.com#mailto:hdarwentx@csmonitor.com#"/>
    <s v="571-368-9211"/>
    <s v="26542 Chinook Point"/>
    <x v="35"/>
    <x v="8"/>
    <n v="22244"/>
    <x v="33"/>
    <n v="3"/>
    <n v="684"/>
    <x v="1"/>
    <s v="RS"/>
    <n v="2052"/>
    <s v="Hyatt Darwent"/>
    <x v="152"/>
    <x v="152"/>
  </r>
  <r>
    <n v="735"/>
    <x v="152"/>
    <s v="Ellyn"/>
    <s v="Staff"/>
    <s v="estafffz@ehow.com#mailto:estafffz@ehow.com#"/>
    <s v="808-161-5549"/>
    <s v="45744 Pearson Park"/>
    <x v="3"/>
    <x v="3"/>
    <n v="96810"/>
    <x v="24"/>
    <n v="4"/>
    <n v="12.99"/>
    <x v="0"/>
    <s v="EB"/>
    <n v="51.96"/>
    <s v="Ellyn Staff"/>
    <x v="152"/>
    <x v="152"/>
  </r>
  <r>
    <n v="736"/>
    <x v="153"/>
    <s v="Dedie"/>
    <s v="Perelli"/>
    <s v="dperellihx@dagondesign.com#mailto:dperellihx@dagondesign.com#"/>
    <s v="907-509-4716"/>
    <s v="61 Service Pass"/>
    <x v="104"/>
    <x v="34"/>
    <n v="99790"/>
    <x v="32"/>
    <n v="4"/>
    <n v="14.99"/>
    <x v="0"/>
    <s v="EB"/>
    <n v="59.96"/>
    <s v="Dedie Perelli"/>
    <x v="153"/>
    <x v="153"/>
  </r>
  <r>
    <n v="737"/>
    <x v="153"/>
    <s v="Worden"/>
    <s v="Gobeau"/>
    <s v="wgobeauk5@un.org#mailto:wgobeauk5@un.org#"/>
    <s v="775-456-7879"/>
    <s v="700 7th Place"/>
    <x v="27"/>
    <x v="16"/>
    <n v="89595"/>
    <x v="11"/>
    <n v="5"/>
    <n v="12"/>
    <x v="6"/>
    <s v="BP"/>
    <n v="60"/>
    <s v="Worden Gobeau"/>
    <x v="153"/>
    <x v="153"/>
  </r>
  <r>
    <n v="738"/>
    <x v="153"/>
    <s v="Suki"/>
    <s v="Dixcee"/>
    <s v="sdixceekl@vkontakte.ru#mailto:sdixceekl@vkontakte.ru#"/>
    <s v="337-654-6362"/>
    <s v="2139 Buena Vista Hill"/>
    <x v="152"/>
    <x v="28"/>
    <n v="70593"/>
    <x v="7"/>
    <n v="1"/>
    <n v="44.95"/>
    <x v="2"/>
    <s v="TV"/>
    <n v="44.95"/>
    <s v="Suki Dixcee"/>
    <x v="153"/>
    <x v="153"/>
  </r>
  <r>
    <n v="739"/>
    <x v="153"/>
    <s v="Amy"/>
    <s v="Kelwaybamber"/>
    <s v="akelwaybamber47@pinterest.com#mailto:akelwaybamber47@pinterest.com#"/>
    <s v="561-315-0102"/>
    <s v="2928 Acker Road"/>
    <x v="233"/>
    <x v="2"/>
    <n v="33487"/>
    <x v="38"/>
    <n v="4"/>
    <n v="14.99"/>
    <x v="0"/>
    <s v="EB"/>
    <n v="59.96"/>
    <s v="Amy Kelwaybamber"/>
    <x v="153"/>
    <x v="153"/>
  </r>
  <r>
    <n v="740"/>
    <x v="154"/>
    <s v="Arabella"/>
    <s v="Cristoferi"/>
    <s v="acristoferid8@bigcartel.com#mailto:acristoferid8@bigcartel.com#"/>
    <s v="805-214-8929"/>
    <s v="82960 Glendale Lane"/>
    <x v="160"/>
    <x v="6"/>
    <n v="93094"/>
    <x v="60"/>
    <n v="5"/>
    <n v="13.99"/>
    <x v="0"/>
    <s v="EB"/>
    <n v="69.95"/>
    <s v="Arabella Cristoferi"/>
    <x v="154"/>
    <x v="154"/>
  </r>
  <r>
    <n v="741"/>
    <x v="154"/>
    <s v="Gonzalo"/>
    <s v="Kitto"/>
    <s v="gkittokf@icq.com#mailto:gkittokf@icq.com#"/>
    <s v="316-915-6700"/>
    <s v="88816 Gateway Center"/>
    <x v="78"/>
    <x v="19"/>
    <n v="67260"/>
    <x v="41"/>
    <n v="6"/>
    <n v="58.95"/>
    <x v="3"/>
    <s v="DK"/>
    <n v="353.70000000000005"/>
    <s v="Gonzalo Kitto"/>
    <x v="154"/>
    <x v="154"/>
  </r>
  <r>
    <n v="742"/>
    <x v="154"/>
    <s v="Clem"/>
    <s v="Baldin"/>
    <s v="cbaldinjv@berkeley.edu#mailto:cbaldinjv@berkeley.edu#"/>
    <s v="202-158-7729"/>
    <s v="8339 Haas Road"/>
    <x v="9"/>
    <x v="7"/>
    <n v="20535"/>
    <x v="57"/>
    <n v="2"/>
    <n v="34.99"/>
    <x v="2"/>
    <s v="TV"/>
    <n v="69.98"/>
    <s v="Clem Baldin"/>
    <x v="154"/>
    <x v="154"/>
  </r>
  <r>
    <n v="743"/>
    <x v="155"/>
    <s v="Roselia"/>
    <s v="Cullip"/>
    <s v="rcullip99@hubpages.com#mailto:rcullip99@hubpages.com#"/>
    <s v="425-499-0693"/>
    <s v="39443 Shoshone Circle"/>
    <x v="213"/>
    <x v="27"/>
    <n v="98115"/>
    <x v="58"/>
    <n v="6"/>
    <n v="245"/>
    <x v="4"/>
    <s v="RK"/>
    <n v="1470"/>
    <s v="Roselia Cullip"/>
    <x v="155"/>
    <x v="155"/>
  </r>
  <r>
    <n v="744"/>
    <x v="155"/>
    <s v="Britt"/>
    <s v="Choppen"/>
    <s v="bchoppencc@goo.gl#mailto:bchoppencc@goo.gl#"/>
    <s v="718-431-2310"/>
    <s v="5091 Nancy Way"/>
    <x v="99"/>
    <x v="13"/>
    <n v="11225"/>
    <x v="52"/>
    <n v="3"/>
    <n v="24.95"/>
    <x v="0"/>
    <s v="EB"/>
    <n v="74.849999999999994"/>
    <s v="Britt Choppen"/>
    <x v="155"/>
    <x v="155"/>
  </r>
  <r>
    <n v="745"/>
    <x v="155"/>
    <s v="Claude"/>
    <s v="Nisuis"/>
    <s v="cnisuis5v@cloudflare.com#mailto:cnisuis5v@cloudflare.com#"/>
    <s v="413-210-6932"/>
    <s v="286 Linden Pass"/>
    <x v="40"/>
    <x v="31"/>
    <n v="1114"/>
    <x v="27"/>
    <n v="4"/>
    <n v="24.95"/>
    <x v="0"/>
    <s v="EB"/>
    <n v="99.8"/>
    <s v="Claude Nisuis"/>
    <x v="155"/>
    <x v="155"/>
  </r>
  <r>
    <n v="746"/>
    <x v="155"/>
    <s v="Jobyna"/>
    <s v="Jordan"/>
    <s v="jjordanne@prweb.com#mailto:jjordanne@prweb.com#"/>
    <s v="321-258-4425"/>
    <s v="8618 Starling Street"/>
    <x v="24"/>
    <x v="2"/>
    <n v="32941"/>
    <x v="42"/>
    <n v="4"/>
    <n v="24.99"/>
    <x v="0"/>
    <s v="EB"/>
    <n v="99.96"/>
    <s v="Jobyna Jordan"/>
    <x v="155"/>
    <x v="155"/>
  </r>
  <r>
    <n v="747"/>
    <x v="155"/>
    <s v="Georgy"/>
    <s v="Claiton"/>
    <s v="gclaitonrh@marketwatch.com#mailto:gclaitonrh@marketwatch.com#"/>
    <s v="503-870-9134"/>
    <s v="26 Reindahl Avenue"/>
    <x v="127"/>
    <x v="42"/>
    <n v="97211"/>
    <x v="16"/>
    <n v="6"/>
    <n v="179"/>
    <x v="3"/>
    <s v="DK"/>
    <n v="1074"/>
    <s v="Georgy Claiton"/>
    <x v="155"/>
    <x v="155"/>
  </r>
  <r>
    <n v="748"/>
    <x v="156"/>
    <s v="Claybourne"/>
    <s v="Andrichuk"/>
    <s v="candrichukrd@wikimedia.org#mailto:candrichukrd@wikimedia.org#"/>
    <s v="513-924-8463"/>
    <s v="2869 1st Alley"/>
    <x v="76"/>
    <x v="18"/>
    <n v="45208"/>
    <x v="25"/>
    <n v="2"/>
    <n v="250"/>
    <x v="5"/>
    <s v="DS"/>
    <n v="500"/>
    <s v="Claybourne Andrichuk"/>
    <x v="156"/>
    <x v="156"/>
  </r>
  <r>
    <n v="749"/>
    <x v="156"/>
    <s v="Rikki"/>
    <s v="Bevir"/>
    <s v="rbevirnj@blogspot.com#mailto:rbevirnj@blogspot.com#"/>
    <s v="713-764-2077"/>
    <s v="733 Rieder Lane"/>
    <x v="6"/>
    <x v="1"/>
    <n v="77260"/>
    <x v="68"/>
    <n v="3"/>
    <n v="16.989999999999998"/>
    <x v="0"/>
    <s v="EB"/>
    <n v="50.97"/>
    <s v="Rikki Bevir"/>
    <x v="156"/>
    <x v="156"/>
  </r>
  <r>
    <n v="750"/>
    <x v="157"/>
    <s v="Ogdon"/>
    <s v="Cainey"/>
    <s v="ocainey6t@simplemachines.org#mailto:ocainey6t@simplemachines.org#"/>
    <s v="339-876-9436"/>
    <s v="25 North Place"/>
    <x v="243"/>
    <x v="31"/>
    <n v="1813"/>
    <x v="32"/>
    <n v="4"/>
    <n v="14.99"/>
    <x v="0"/>
    <s v="EB"/>
    <n v="59.96"/>
    <s v="Ogdon Cainey"/>
    <x v="157"/>
    <x v="157"/>
  </r>
  <r>
    <n v="751"/>
    <x v="157"/>
    <s v="Lynette"/>
    <s v="McIver"/>
    <s v="lmciverr0@linkedin.com#mailto:lmciverr0@linkedin.com#"/>
    <s v="239-233-7953"/>
    <s v="2742 Nova Street"/>
    <x v="72"/>
    <x v="2"/>
    <n v="33972"/>
    <x v="27"/>
    <n v="2"/>
    <n v="24.95"/>
    <x v="0"/>
    <s v="EB"/>
    <n v="49.9"/>
    <s v="Lynette McIver"/>
    <x v="157"/>
    <x v="157"/>
  </r>
  <r>
    <n v="752"/>
    <x v="157"/>
    <s v="Myrlene"/>
    <s v="Knyvett"/>
    <s v="mknyvettt@spiegel.de#mailto:mknyvettt@spiegel.de#"/>
    <s v="913-324-6134"/>
    <s v="8047 Chive Hill"/>
    <x v="33"/>
    <x v="19"/>
    <n v="66286"/>
    <x v="1"/>
    <n v="3"/>
    <n v="883"/>
    <x v="1"/>
    <s v="RS"/>
    <n v="2649"/>
    <s v="Myrlene Knyvett"/>
    <x v="157"/>
    <x v="157"/>
  </r>
  <r>
    <n v="753"/>
    <x v="157"/>
    <s v="Fairlie"/>
    <s v="Patesel"/>
    <s v="fpatesel7u@slideshare.net#mailto:fpatesel7u@slideshare.net#"/>
    <s v="304-456-3100"/>
    <s v="62886 Colorado Street"/>
    <x v="197"/>
    <x v="25"/>
    <n v="25709"/>
    <x v="3"/>
    <n v="5"/>
    <n v="69"/>
    <x v="3"/>
    <s v="DK"/>
    <n v="345"/>
    <s v="Fairlie Patesel"/>
    <x v="157"/>
    <x v="157"/>
  </r>
  <r>
    <n v="754"/>
    <x v="157"/>
    <s v="Klemens"/>
    <s v="Bolf"/>
    <s v="kbolf8z@smh.com.au#mailto:kbolf8z@smh.com.au#"/>
    <s v="602-682-9926"/>
    <s v="2633 Pond Lane"/>
    <x v="126"/>
    <x v="37"/>
    <n v="85053"/>
    <x v="52"/>
    <n v="6"/>
    <n v="24.95"/>
    <x v="0"/>
    <s v="EB"/>
    <n v="149.69999999999999"/>
    <s v="Klemens Bolf"/>
    <x v="157"/>
    <x v="157"/>
  </r>
  <r>
    <n v="755"/>
    <x v="158"/>
    <s v="Marita"/>
    <s v="Bignall"/>
    <s v="mbignall8i@vinaora.com#mailto:mbignall8i@vinaora.com#"/>
    <s v="571-362-6096"/>
    <s v="465 Sunfield Crossing"/>
    <x v="171"/>
    <x v="8"/>
    <n v="20167"/>
    <x v="60"/>
    <n v="5"/>
    <n v="13.99"/>
    <x v="0"/>
    <s v="EB"/>
    <n v="69.95"/>
    <s v="Marita Bignall"/>
    <x v="158"/>
    <x v="158"/>
  </r>
  <r>
    <n v="756"/>
    <x v="158"/>
    <s v="Randall"/>
    <s v="Brusin"/>
    <s v="rbrusin2r@comcast.net#mailto:rbrusin2r@comcast.net#"/>
    <s v="901-680-2983"/>
    <s v="79799 La Follette Parkway"/>
    <x v="150"/>
    <x v="23"/>
    <n v="38150"/>
    <x v="49"/>
    <n v="5"/>
    <n v="455"/>
    <x v="5"/>
    <s v="DS"/>
    <n v="2275"/>
    <s v="Randall Brusin"/>
    <x v="158"/>
    <x v="158"/>
  </r>
  <r>
    <n v="757"/>
    <x v="158"/>
    <s v="Yehudi"/>
    <s v="Sabathe"/>
    <s v="ysabathe34@wired.com#mailto:ysabathe34@wired.com#"/>
    <s v="304-856-3510"/>
    <s v="8957 Kennedy Terrace"/>
    <x v="197"/>
    <x v="25"/>
    <n v="25770"/>
    <x v="22"/>
    <n v="2"/>
    <n v="42.99"/>
    <x v="2"/>
    <s v="TV"/>
    <n v="85.98"/>
    <s v="Yehudi Sabathe"/>
    <x v="158"/>
    <x v="158"/>
  </r>
  <r>
    <n v="758"/>
    <x v="158"/>
    <s v="Flinn"/>
    <s v="Neate"/>
    <s v="fneate3a@tinyurl.com#mailto:fneate3a@tinyurl.com#"/>
    <s v="805-138-3674"/>
    <s v="75 Schurz Way"/>
    <x v="87"/>
    <x v="6"/>
    <n v="93305"/>
    <x v="66"/>
    <n v="6"/>
    <n v="4.99"/>
    <x v="6"/>
    <s v="BP"/>
    <n v="29.94"/>
    <s v="Flinn Neate"/>
    <x v="158"/>
    <x v="158"/>
  </r>
  <r>
    <n v="759"/>
    <x v="159"/>
    <s v="Henrieta"/>
    <s v="Cubberley"/>
    <s v="hcubberley92@devhub.com#mailto:hcubberley92@devhub.com#"/>
    <s v="303-793-0781"/>
    <s v="90 Ludington Circle"/>
    <x v="134"/>
    <x v="21"/>
    <n v="80045"/>
    <x v="49"/>
    <n v="4"/>
    <n v="455"/>
    <x v="5"/>
    <s v="DS"/>
    <n v="1820"/>
    <s v="Henrieta Cubberley"/>
    <x v="159"/>
    <x v="159"/>
  </r>
  <r>
    <n v="760"/>
    <x v="159"/>
    <s v="Hort"/>
    <s v="Treske"/>
    <s v="htresked1@i2i.jp#mailto:htresked1@i2i.jp#"/>
    <s v="916-669-9932"/>
    <s v="98131 Bultman Plaza"/>
    <x v="8"/>
    <x v="6"/>
    <n v="95852"/>
    <x v="33"/>
    <n v="6"/>
    <n v="684"/>
    <x v="1"/>
    <s v="RS"/>
    <n v="4104"/>
    <s v="Hort Treske"/>
    <x v="159"/>
    <x v="159"/>
  </r>
  <r>
    <n v="761"/>
    <x v="159"/>
    <s v="Patricio"/>
    <s v="Coils"/>
    <s v="pcoilsrg@cam.ac.uk#mailto:pcoilsrg@cam.ac.uk#"/>
    <s v="816-590-3012"/>
    <s v="492 Bowman Junction"/>
    <x v="33"/>
    <x v="19"/>
    <n v="66205"/>
    <x v="2"/>
    <n v="3"/>
    <n v="37.99"/>
    <x v="2"/>
    <s v="TV"/>
    <n v="113.97"/>
    <s v="Patricio Coils"/>
    <x v="159"/>
    <x v="159"/>
  </r>
  <r>
    <n v="762"/>
    <x v="159"/>
    <s v="Alejandra"/>
    <s v="Abry"/>
    <s v="aabryaw@hibu.com#mailto:aabryaw@hibu.com#"/>
    <s v="562-179-3866"/>
    <s v="715 Crescent Oaks Avenue"/>
    <x v="62"/>
    <x v="6"/>
    <n v="90831"/>
    <x v="42"/>
    <n v="1"/>
    <n v="24.99"/>
    <x v="0"/>
    <s v="EB"/>
    <n v="24.99"/>
    <s v="Alejandra Abry"/>
    <x v="159"/>
    <x v="159"/>
  </r>
  <r>
    <n v="763"/>
    <x v="159"/>
    <s v="Tommie"/>
    <s v="Schultze"/>
    <s v="tschultzeq@thetimes.co.uk#mailto:tschultzeq@thetimes.co.uk#"/>
    <s v="260-929-0447"/>
    <s v="294 Anhalt Lane"/>
    <x v="116"/>
    <x v="30"/>
    <n v="46862"/>
    <x v="10"/>
    <n v="3"/>
    <n v="15.5"/>
    <x v="0"/>
    <s v="EB"/>
    <n v="46.5"/>
    <s v="Tommie Schultze"/>
    <x v="159"/>
    <x v="159"/>
  </r>
  <r>
    <n v="764"/>
    <x v="159"/>
    <s v="Lucita"/>
    <s v="Lesper"/>
    <s v="llespercx@com.com#mailto:llespercx@com.com#"/>
    <s v="515-193-2721"/>
    <s v="393 Holmberg Center"/>
    <x v="4"/>
    <x v="4"/>
    <n v="50315"/>
    <x v="57"/>
    <n v="4"/>
    <n v="34.99"/>
    <x v="2"/>
    <s v="TV"/>
    <n v="139.96"/>
    <s v="Lucita Lesper"/>
    <x v="159"/>
    <x v="159"/>
  </r>
  <r>
    <n v="765"/>
    <x v="160"/>
    <s v="Natalya"/>
    <s v="Uppett"/>
    <s v="nuppett2w@redcross.org#mailto:nuppett2w@redcross.org#"/>
    <s v="617-158-3596"/>
    <s v="7303 Harbort Lane"/>
    <x v="69"/>
    <x v="31"/>
    <n v="2298"/>
    <x v="60"/>
    <n v="5"/>
    <n v="13.99"/>
    <x v="0"/>
    <s v="EB"/>
    <n v="69.95"/>
    <s v="Natalya Uppett"/>
    <x v="160"/>
    <x v="160"/>
  </r>
  <r>
    <n v="766"/>
    <x v="160"/>
    <s v="Trudy"/>
    <s v="Plowman"/>
    <s v="tplowman7y@ucoz.com#mailto:tplowman7y@ucoz.com#"/>
    <s v="704-404-6316"/>
    <s v="4764 Stuart Crossing"/>
    <x v="244"/>
    <x v="9"/>
    <n v="28055"/>
    <x v="64"/>
    <n v="2"/>
    <n v="8.99"/>
    <x v="6"/>
    <s v="BP"/>
    <n v="17.98"/>
    <s v="Trudy Plowman"/>
    <x v="160"/>
    <x v="160"/>
  </r>
  <r>
    <n v="767"/>
    <x v="160"/>
    <s v="Red"/>
    <s v="Winning"/>
    <s v="rwinning5s@buzzfeed.com#mailto:rwinning5s@buzzfeed.com#"/>
    <s v="217-566-2153"/>
    <s v="6504 Fair Oaks Hill"/>
    <x v="40"/>
    <x v="12"/>
    <n v="62794"/>
    <x v="20"/>
    <n v="3"/>
    <n v="20.95"/>
    <x v="0"/>
    <s v="EB"/>
    <n v="62.849999999999994"/>
    <s v="Red Winning"/>
    <x v="160"/>
    <x v="160"/>
  </r>
  <r>
    <n v="768"/>
    <x v="160"/>
    <s v="Davie"/>
    <s v="Ewbanks"/>
    <s v="dewbanksf0@google.es#mailto:dewbanksf0@google.es#"/>
    <s v="570-716-5553"/>
    <s v="21 North Place"/>
    <x v="245"/>
    <x v="36"/>
    <n v="18505"/>
    <x v="51"/>
    <n v="4"/>
    <n v="29.99"/>
    <x v="2"/>
    <s v="TV"/>
    <n v="119.96"/>
    <s v="Davie Ewbanks"/>
    <x v="160"/>
    <x v="160"/>
  </r>
  <r>
    <n v="769"/>
    <x v="161"/>
    <s v="Romola"/>
    <s v="O'Shiel"/>
    <s v="roshieldi@tiny.cc#mailto:roshieldi@tiny.cc#"/>
    <s v="203-194-8057"/>
    <s v="6964 Lindbergh Street"/>
    <x v="246"/>
    <x v="10"/>
    <n v="6606"/>
    <x v="68"/>
    <n v="4"/>
    <n v="16.989999999999998"/>
    <x v="0"/>
    <s v="EB"/>
    <n v="67.959999999999994"/>
    <s v="Romola O'Shiel"/>
    <x v="161"/>
    <x v="161"/>
  </r>
  <r>
    <n v="770"/>
    <x v="161"/>
    <s v="Eduino"/>
    <s v="Jablonski"/>
    <s v="ejablonskidi@adobe.com#mailto:ejablonskidi@adobe.com#"/>
    <s v="478-149-4825"/>
    <s v="335 Monica Hill"/>
    <x v="196"/>
    <x v="14"/>
    <n v="31210"/>
    <x v="46"/>
    <n v="4"/>
    <n v="129.94999999999999"/>
    <x v="3"/>
    <s v="DK"/>
    <n v="519.79999999999995"/>
    <s v="Eduino Jablonski"/>
    <x v="161"/>
    <x v="161"/>
  </r>
  <r>
    <n v="771"/>
    <x v="161"/>
    <s v="Elke"/>
    <s v="Porter"/>
    <s v="eporter9k@google.co.uk#mailto:eporter9k@google.co.uk#"/>
    <s v="510-401-0835"/>
    <s v="63 Anthes Trail"/>
    <x v="20"/>
    <x v="6"/>
    <n v="94611"/>
    <x v="26"/>
    <n v="1"/>
    <n v="23.99"/>
    <x v="0"/>
    <s v="EB"/>
    <n v="23.99"/>
    <s v="Elke Porter"/>
    <x v="161"/>
    <x v="161"/>
  </r>
  <r>
    <n v="772"/>
    <x v="161"/>
    <s v="Carmine"/>
    <s v="Priestnall"/>
    <s v="cpriestnalli5@japanpost.jp#mailto:cpriestnalli5@japanpost.jp#"/>
    <s v="817-517-8710"/>
    <s v="5628 Leroy Avenue"/>
    <x v="230"/>
    <x v="1"/>
    <n v="76210"/>
    <x v="16"/>
    <n v="5"/>
    <n v="179"/>
    <x v="3"/>
    <s v="DK"/>
    <n v="895"/>
    <s v="Carmine Priestnall"/>
    <x v="161"/>
    <x v="161"/>
  </r>
  <r>
    <n v="773"/>
    <x v="162"/>
    <s v="Bat"/>
    <s v="Marner"/>
    <s v="bmarnerb7@umn.edu#mailto:bmarnerb7@umn.edu#"/>
    <s v="952-543-4000"/>
    <s v="4735 Delladonna Court"/>
    <x v="95"/>
    <x v="29"/>
    <n v="55573"/>
    <x v="21"/>
    <n v="3"/>
    <n v="14.99"/>
    <x v="0"/>
    <s v="EB"/>
    <n v="44.97"/>
    <s v="Bat Marner"/>
    <x v="162"/>
    <x v="162"/>
  </r>
  <r>
    <n v="774"/>
    <x v="163"/>
    <s v="Tome"/>
    <s v="Ettles"/>
    <s v="tettlescg@wikimedia.org#mailto:tettlescg@wikimedia.org#"/>
    <s v="626-180-6416"/>
    <s v="98516 Del Sol Terrace"/>
    <x v="123"/>
    <x v="6"/>
    <n v="91186"/>
    <x v="12"/>
    <n v="3"/>
    <n v="214"/>
    <x v="4"/>
    <s v="RK"/>
    <n v="642"/>
    <s v="Tome Ettles"/>
    <x v="163"/>
    <x v="163"/>
  </r>
  <r>
    <n v="775"/>
    <x v="163"/>
    <s v="Kacie"/>
    <s v="MacAvaddy"/>
    <s v="kmacavaddypj@zdnet.com#mailto:kmacavaddypj@zdnet.com#"/>
    <s v="901-137-4352"/>
    <s v="2852 Schurz Place"/>
    <x v="150"/>
    <x v="23"/>
    <n v="38126"/>
    <x v="63"/>
    <n v="5"/>
    <n v="36.99"/>
    <x v="2"/>
    <s v="TV"/>
    <n v="184.95000000000002"/>
    <s v="Kacie MacAvaddy"/>
    <x v="163"/>
    <x v="163"/>
  </r>
  <r>
    <n v="776"/>
    <x v="163"/>
    <s v="Lily"/>
    <s v="O'Reilly"/>
    <s v="loreillyk9@noaa.gov#mailto:loreillyk9@noaa.gov#"/>
    <s v="407-745-9384"/>
    <s v="97318 Onsgard Way"/>
    <x v="247"/>
    <x v="2"/>
    <n v="33884"/>
    <x v="30"/>
    <n v="4"/>
    <n v="19.989999999999998"/>
    <x v="0"/>
    <s v="EB"/>
    <n v="79.959999999999994"/>
    <s v="Lily O'Reilly"/>
    <x v="163"/>
    <x v="163"/>
  </r>
  <r>
    <n v="777"/>
    <x v="164"/>
    <s v="Pascale"/>
    <s v="Cubuzzi"/>
    <s v="pcubuzzi4z@studiopress.com#mailto:pcubuzzi4z@studiopress.com#"/>
    <s v="518-390-0457"/>
    <s v="9426 Dunning Drive"/>
    <x v="219"/>
    <x v="13"/>
    <n v="12305"/>
    <x v="13"/>
    <n v="2"/>
    <n v="89.95"/>
    <x v="3"/>
    <s v="DK"/>
    <n v="179.9"/>
    <s v="Pascale Cubuzzi"/>
    <x v="164"/>
    <x v="164"/>
  </r>
  <r>
    <n v="778"/>
    <x v="164"/>
    <s v="Lauren"/>
    <s v="Le Pine"/>
    <s v="llee6@reddit.com#mailto:llee6@reddit.com#"/>
    <s v="609-309-1551"/>
    <s v="85 Bowman Junction"/>
    <x v="155"/>
    <x v="33"/>
    <n v="8650"/>
    <x v="50"/>
    <n v="6"/>
    <n v="29.99"/>
    <x v="2"/>
    <s v="TV"/>
    <n v="179.94"/>
    <s v="Lauren Le Pine"/>
    <x v="164"/>
    <x v="164"/>
  </r>
  <r>
    <n v="779"/>
    <x v="165"/>
    <s v="Noam"/>
    <s v="Mariyushkin"/>
    <s v="nmariyushkinp6@instagram.com#mailto:nmariyushkinp6@instagram.com#"/>
    <s v="502-808-7843"/>
    <s v="68063 Talisman Way"/>
    <x v="193"/>
    <x v="44"/>
    <n v="40250"/>
    <x v="43"/>
    <n v="2"/>
    <n v="10.99"/>
    <x v="6"/>
    <s v="BP"/>
    <n v="21.98"/>
    <s v="Noam Mariyushkin"/>
    <x v="165"/>
    <x v="165"/>
  </r>
  <r>
    <n v="780"/>
    <x v="165"/>
    <s v="Ediva"/>
    <s v="Kenford"/>
    <s v="ekenfordqw@amazon.co.jp#mailto:ekenfordqw@amazon.co.jp#"/>
    <s v="337-355-7190"/>
    <s v="6656 Bluejay Road"/>
    <x v="248"/>
    <x v="28"/>
    <n v="70607"/>
    <x v="59"/>
    <n v="3"/>
    <n v="49"/>
    <x v="2"/>
    <s v="TV"/>
    <n v="147"/>
    <s v="Ediva Kenford"/>
    <x v="165"/>
    <x v="165"/>
  </r>
  <r>
    <n v="781"/>
    <x v="165"/>
    <s v="Harvey"/>
    <s v="Mallows"/>
    <s v="hmallowsnk@walmart.com#mailto:hmallowsnk@walmart.com#"/>
    <s v="513-777-0352"/>
    <s v="1678 Twin Pines Lane"/>
    <x v="76"/>
    <x v="18"/>
    <n v="45238"/>
    <x v="23"/>
    <n v="6"/>
    <n v="225"/>
    <x v="4"/>
    <s v="RK"/>
    <n v="1350"/>
    <s v="Harvey Mallows"/>
    <x v="165"/>
    <x v="165"/>
  </r>
  <r>
    <n v="782"/>
    <x v="166"/>
    <s v="Nicolai"/>
    <s v="Wardrop"/>
    <s v="nwardropob@netlog.com#mailto:nwardropob@netlog.com#"/>
    <s v="616-830-6589"/>
    <s v="431 Rigney Center"/>
    <x v="220"/>
    <x v="40"/>
    <n v="49560"/>
    <x v="37"/>
    <n v="4"/>
    <n v="11.99"/>
    <x v="6"/>
    <s v="BP"/>
    <n v="47.96"/>
    <s v="Nicolai Wardrop"/>
    <x v="166"/>
    <x v="166"/>
  </r>
  <r>
    <n v="783"/>
    <x v="166"/>
    <s v="Alphonso"/>
    <s v="Grzelewski"/>
    <s v="agrzelewskimt@intel.com#mailto:agrzelewskimt@intel.com#"/>
    <s v="520-953-8300"/>
    <s v="10105 Elka Hill"/>
    <x v="128"/>
    <x v="37"/>
    <n v="85720"/>
    <x v="40"/>
    <n v="4"/>
    <n v="7.99"/>
    <x v="6"/>
    <s v="BP"/>
    <n v="31.96"/>
    <s v="Alphonso Grzelewski"/>
    <x v="166"/>
    <x v="166"/>
  </r>
  <r>
    <n v="784"/>
    <x v="166"/>
    <s v="Kacey"/>
    <s v="Meeus"/>
    <s v="kmeeuskw@csmonitor.com#mailto:kmeeuskw@csmonitor.com#"/>
    <s v="814-930-2514"/>
    <s v="18583 Anhalt Road"/>
    <x v="141"/>
    <x v="36"/>
    <n v="16505"/>
    <x v="34"/>
    <n v="3"/>
    <n v="28.99"/>
    <x v="2"/>
    <s v="TV"/>
    <n v="86.97"/>
    <s v="Kacey Meeus"/>
    <x v="166"/>
    <x v="166"/>
  </r>
  <r>
    <n v="785"/>
    <x v="166"/>
    <s v="Chuck"/>
    <s v="Sarvar"/>
    <s v="csarvarl6@freewebs.com#mailto:csarvarl6@freewebs.com#"/>
    <s v="901-775-8032"/>
    <s v="85896 Carey Crossing"/>
    <x v="150"/>
    <x v="23"/>
    <n v="38188"/>
    <x v="46"/>
    <n v="3"/>
    <n v="129.94999999999999"/>
    <x v="3"/>
    <s v="DK"/>
    <n v="389.84999999999997"/>
    <s v="Chuck Sarvar"/>
    <x v="166"/>
    <x v="166"/>
  </r>
  <r>
    <n v="786"/>
    <x v="166"/>
    <s v="Edwina"/>
    <s v="Byrd"/>
    <s v="ebyrdcf@twitter.com#mailto:ebyrdcf@twitter.com#"/>
    <s v="405-677-9612"/>
    <s v="65797 Sullivan Junction"/>
    <x v="26"/>
    <x v="15"/>
    <n v="73142"/>
    <x v="29"/>
    <n v="3"/>
    <n v="189"/>
    <x v="4"/>
    <s v="RK"/>
    <n v="567"/>
    <s v="Edwina Byrd"/>
    <x v="166"/>
    <x v="166"/>
  </r>
  <r>
    <n v="787"/>
    <x v="166"/>
    <s v="Thibaud"/>
    <s v="Elloy"/>
    <s v="telloy3x@bigcartel.com#mailto:telloy3x@bigcartel.com#"/>
    <s v="907-153-5339"/>
    <s v="113 Comanche Road"/>
    <x v="81"/>
    <x v="34"/>
    <n v="99599"/>
    <x v="62"/>
    <n v="4"/>
    <n v="17.5"/>
    <x v="0"/>
    <s v="EB"/>
    <n v="70"/>
    <s v="Thibaud Elloy"/>
    <x v="166"/>
    <x v="166"/>
  </r>
  <r>
    <n v="788"/>
    <x v="167"/>
    <s v="Nicolai"/>
    <s v="Wardrop"/>
    <s v="nwardropob@netlog.com#mailto:nwardropob@netlog.com#"/>
    <s v="616-830-6589"/>
    <s v="431 Rigney Center"/>
    <x v="220"/>
    <x v="40"/>
    <n v="49560"/>
    <x v="56"/>
    <n v="6"/>
    <n v="27.5"/>
    <x v="2"/>
    <s v="TV"/>
    <n v="165"/>
    <s v="Nicolai Wardrop"/>
    <x v="167"/>
    <x v="167"/>
  </r>
  <r>
    <n v="789"/>
    <x v="167"/>
    <s v="Viv"/>
    <s v="Frankton"/>
    <s v="vfranktonpt@ustream.tv#mailto:vfranktonpt@ustream.tv#"/>
    <s v="225-884-5858"/>
    <s v="279 Eastlawn Park"/>
    <x v="170"/>
    <x v="28"/>
    <n v="70815"/>
    <x v="56"/>
    <n v="4"/>
    <n v="27.5"/>
    <x v="2"/>
    <s v="TV"/>
    <n v="110"/>
    <s v="Viv Frankton"/>
    <x v="167"/>
    <x v="167"/>
  </r>
  <r>
    <n v="790"/>
    <x v="167"/>
    <s v="Bibby"/>
    <s v="Yerrington"/>
    <s v="byerringtonct@intel.com#mailto:byerringtonct@intel.com#"/>
    <s v="734-977-6632"/>
    <s v="97 Esch Park"/>
    <x v="249"/>
    <x v="40"/>
    <n v="48107"/>
    <x v="30"/>
    <n v="4"/>
    <n v="19.989999999999998"/>
    <x v="0"/>
    <s v="EB"/>
    <n v="79.959999999999994"/>
    <s v="Bibby Yerrington"/>
    <x v="167"/>
    <x v="167"/>
  </r>
  <r>
    <n v="791"/>
    <x v="168"/>
    <s v="Tracie"/>
    <s v="Pegden"/>
    <s v="tpegden7c@google.de#mailto:tpegden7c@google.de#"/>
    <s v="303-792-5477"/>
    <s v="98 Towne Lane"/>
    <x v="43"/>
    <x v="21"/>
    <n v="80241"/>
    <x v="6"/>
    <n v="3"/>
    <n v="189"/>
    <x v="4"/>
    <s v="RK"/>
    <n v="567"/>
    <s v="Tracie Pegden"/>
    <x v="168"/>
    <x v="168"/>
  </r>
  <r>
    <n v="792"/>
    <x v="168"/>
    <s v="Jacquie"/>
    <s v="Dewis"/>
    <s v="jdewiscj@twitter.com#mailto:jdewiscj@twitter.com#"/>
    <s v="313-504-7970"/>
    <s v="60813 Bonner Hill"/>
    <x v="117"/>
    <x v="40"/>
    <n v="48217"/>
    <x v="12"/>
    <n v="5"/>
    <n v="214"/>
    <x v="4"/>
    <s v="RK"/>
    <n v="1070"/>
    <s v="Jacquie Dewis"/>
    <x v="168"/>
    <x v="168"/>
  </r>
  <r>
    <n v="793"/>
    <x v="169"/>
    <s v="Tadio"/>
    <s v="Spavon"/>
    <s v="tspavon3q@tumblr.com#mailto:tspavon3q@tumblr.com#"/>
    <s v="312-557-3715"/>
    <s v="71 John Wall Point"/>
    <x v="47"/>
    <x v="12"/>
    <n v="60624"/>
    <x v="46"/>
    <n v="4"/>
    <n v="129.94999999999999"/>
    <x v="3"/>
    <s v="DK"/>
    <n v="519.79999999999995"/>
    <s v="Tadio Spavon"/>
    <x v="169"/>
    <x v="169"/>
  </r>
  <r>
    <n v="794"/>
    <x v="169"/>
    <s v="Kathe"/>
    <s v="Duesbury"/>
    <s v="kduesbury8d@tripod.com#mailto:kduesbury8d@tripod.com#"/>
    <s v="206-953-7395"/>
    <s v="6021 Corry Place"/>
    <x v="213"/>
    <x v="27"/>
    <n v="98133"/>
    <x v="65"/>
    <n v="4"/>
    <n v="89"/>
    <x v="3"/>
    <s v="DK"/>
    <n v="356"/>
    <s v="Kathe Duesbury"/>
    <x v="169"/>
    <x v="169"/>
  </r>
  <r>
    <n v="795"/>
    <x v="169"/>
    <s v="Constanta"/>
    <s v="Addams"/>
    <s v="caddams8p@google.it#mailto:caddams8p@google.it#"/>
    <s v="763-140-4470"/>
    <s v="356 Dunning Circle"/>
    <x v="238"/>
    <x v="29"/>
    <n v="55585"/>
    <x v="20"/>
    <n v="4"/>
    <n v="20.95"/>
    <x v="0"/>
    <s v="EB"/>
    <n v="83.8"/>
    <s v="Constanta Addams"/>
    <x v="169"/>
    <x v="169"/>
  </r>
  <r>
    <n v="796"/>
    <x v="169"/>
    <s v="Geoffry"/>
    <s v="Bonde"/>
    <s v="gbonde90@vimeo.com#mailto:gbonde90@vimeo.com#"/>
    <s v="415-176-9919"/>
    <s v="781 Larry Place"/>
    <x v="71"/>
    <x v="6"/>
    <n v="94159"/>
    <x v="13"/>
    <n v="3"/>
    <n v="89.95"/>
    <x v="3"/>
    <s v="DK"/>
    <n v="269.85000000000002"/>
    <s v="Geoffry Bonde"/>
    <x v="169"/>
    <x v="169"/>
  </r>
  <r>
    <n v="797"/>
    <x v="169"/>
    <s v="Adorne"/>
    <s v="Zappel"/>
    <s v="azappeley@intel.com#mailto:azappeley@intel.com#"/>
    <s v="260-521-1410"/>
    <s v="42 Schiller Street"/>
    <x v="116"/>
    <x v="30"/>
    <n v="46852"/>
    <x v="34"/>
    <n v="2"/>
    <n v="28.99"/>
    <x v="2"/>
    <s v="TV"/>
    <n v="57.98"/>
    <s v="Adorne Zappel"/>
    <x v="169"/>
    <x v="169"/>
  </r>
  <r>
    <n v="798"/>
    <x v="169"/>
    <s v="Junie"/>
    <s v="Linnard"/>
    <s v="jlinnard3f@plala.or.jp#mailto:jlinnard3f@plala.or.jp#"/>
    <s v="615-376-5871"/>
    <s v="3312 Lakewood Terrace"/>
    <x v="250"/>
    <x v="23"/>
    <n v="37228"/>
    <x v="40"/>
    <n v="1"/>
    <n v="7.99"/>
    <x v="6"/>
    <s v="BP"/>
    <n v="7.99"/>
    <s v="Junie Linnard"/>
    <x v="169"/>
    <x v="169"/>
  </r>
  <r>
    <n v="799"/>
    <x v="169"/>
    <s v="Chet"/>
    <s v="Seage"/>
    <s v="cseageev@slate.com#mailto:cseageev@slate.com#"/>
    <s v="619-147-1626"/>
    <s v="51645 Delladonna Circle"/>
    <x v="7"/>
    <x v="6"/>
    <n v="92196"/>
    <x v="28"/>
    <n v="6"/>
    <n v="12"/>
    <x v="6"/>
    <s v="BP"/>
    <n v="72"/>
    <s v="Chet Seage"/>
    <x v="169"/>
    <x v="169"/>
  </r>
  <r>
    <n v="800"/>
    <x v="170"/>
    <s v="Bekki"/>
    <s v="Mayhew"/>
    <s v="bmayhew81@people.com.cn#mailto:bmayhew81@people.com.cn#"/>
    <s v="571-976-5117"/>
    <s v="887 Sheridan Plaza"/>
    <x v="35"/>
    <x v="8"/>
    <n v="22217"/>
    <x v="6"/>
    <n v="3"/>
    <n v="189"/>
    <x v="4"/>
    <s v="RK"/>
    <n v="567"/>
    <s v="Bekki Mayhew"/>
    <x v="170"/>
    <x v="170"/>
  </r>
  <r>
    <n v="801"/>
    <x v="170"/>
    <s v="Collete"/>
    <s v="Corbitt"/>
    <s v="ccorbittif@java.com#mailto:ccorbittif@java.com#"/>
    <s v="510-620-4415"/>
    <s v="50 Lawn Lane"/>
    <x v="20"/>
    <x v="6"/>
    <n v="94605"/>
    <x v="56"/>
    <n v="2"/>
    <n v="27.5"/>
    <x v="2"/>
    <s v="TV"/>
    <n v="55"/>
    <s v="Collete Corbitt"/>
    <x v="170"/>
    <x v="170"/>
  </r>
  <r>
    <n v="802"/>
    <x v="170"/>
    <s v="Lianne"/>
    <s v="Chippindall"/>
    <s v="lchippindallnr@reddit.com#mailto:lchippindallnr@reddit.com#"/>
    <s v="202-970-3479"/>
    <s v="82218 Twin Pines Avenue"/>
    <x v="9"/>
    <x v="7"/>
    <n v="20220"/>
    <x v="49"/>
    <n v="2"/>
    <n v="455"/>
    <x v="5"/>
    <s v="DS"/>
    <n v="910"/>
    <s v="Lianne Chippindall"/>
    <x v="170"/>
    <x v="170"/>
  </r>
  <r>
    <n v="803"/>
    <x v="170"/>
    <s v="Mersey"/>
    <s v="Shrubsall"/>
    <s v="mshrubsallpf@psu.edu#mailto:mshrubsallpf@psu.edu#"/>
    <s v="502-238-4622"/>
    <s v="96 Red Cloud Hill"/>
    <x v="193"/>
    <x v="44"/>
    <n v="40293"/>
    <x v="3"/>
    <n v="4"/>
    <n v="69"/>
    <x v="3"/>
    <s v="DK"/>
    <n v="276"/>
    <s v="Mersey Shrubsall"/>
    <x v="170"/>
    <x v="170"/>
  </r>
  <r>
    <n v="804"/>
    <x v="170"/>
    <s v="Cletis"/>
    <s v="Gentreau"/>
    <s v="cgentreauj5@ftc.gov#mailto:cgentreauj5@ftc.gov#"/>
    <s v="918-116-5059"/>
    <s v="14 Mcbride Junction"/>
    <x v="46"/>
    <x v="15"/>
    <n v="74116"/>
    <x v="21"/>
    <n v="5"/>
    <n v="14.99"/>
    <x v="0"/>
    <s v="EB"/>
    <n v="74.95"/>
    <s v="Cletis Gentreau"/>
    <x v="170"/>
    <x v="170"/>
  </r>
  <r>
    <n v="805"/>
    <x v="171"/>
    <s v="Margaretta"/>
    <s v="Gales"/>
    <s v="mgales3v@123-reg.co.uk#mailto:mgales3v@123-reg.co.uk#"/>
    <s v="626-430-8051"/>
    <s v="13515 Scoville Center"/>
    <x v="251"/>
    <x v="6"/>
    <n v="91841"/>
    <x v="47"/>
    <n v="5"/>
    <n v="450"/>
    <x v="5"/>
    <s v="DS"/>
    <n v="2250"/>
    <s v="Margaretta Gales"/>
    <x v="171"/>
    <x v="171"/>
  </r>
  <r>
    <n v="806"/>
    <x v="171"/>
    <s v="Oralle"/>
    <s v="Zoellner"/>
    <s v="ozoellner21@mediafire.com#mailto:ozoellner21@mediafire.com#"/>
    <s v="309-521-4580"/>
    <s v="60 Pennsylvania Street"/>
    <x v="115"/>
    <x v="12"/>
    <n v="61651"/>
    <x v="50"/>
    <n v="1"/>
    <n v="29.99"/>
    <x v="2"/>
    <s v="TV"/>
    <n v="29.99"/>
    <s v="Oralle Zoellner"/>
    <x v="171"/>
    <x v="171"/>
  </r>
  <r>
    <n v="807"/>
    <x v="171"/>
    <s v="Skipper"/>
    <s v="Bolger"/>
    <s v="sbolgerfn@epa.gov#mailto:sbolgerfn@epa.gov#"/>
    <s v="916-234-8482"/>
    <s v="51919 Brown Plaza"/>
    <x v="8"/>
    <x v="6"/>
    <n v="94230"/>
    <x v="15"/>
    <n v="3"/>
    <n v="399"/>
    <x v="5"/>
    <s v="DS"/>
    <n v="1197"/>
    <s v="Skipper Bolger"/>
    <x v="171"/>
    <x v="171"/>
  </r>
  <r>
    <n v="808"/>
    <x v="172"/>
    <s v="Cassandry"/>
    <s v="Schult"/>
    <s v="cschultca@economist.com#mailto:cschultca@economist.com#"/>
    <s v="513-896-5345"/>
    <s v="330 Rowland Junction"/>
    <x v="76"/>
    <x v="18"/>
    <n v="45999"/>
    <x v="65"/>
    <n v="4"/>
    <n v="89"/>
    <x v="3"/>
    <s v="DK"/>
    <n v="356"/>
    <s v="Cassandry Schult"/>
    <x v="172"/>
    <x v="172"/>
  </r>
  <r>
    <n v="809"/>
    <x v="172"/>
    <s v="Cordy"/>
    <s v="Corder"/>
    <s v="ccorderkv@bluehost.com#mailto:ccorderkv@bluehost.com#"/>
    <s v="248-645-5795"/>
    <s v="83 Thierer Center"/>
    <x v="252"/>
    <x v="40"/>
    <n v="48335"/>
    <x v="23"/>
    <n v="6"/>
    <n v="225"/>
    <x v="4"/>
    <s v="RK"/>
    <n v="1350"/>
    <s v="Cordy Corder"/>
    <x v="172"/>
    <x v="172"/>
  </r>
  <r>
    <n v="810"/>
    <x v="172"/>
    <s v="Norman"/>
    <s v="Foale"/>
    <s v="nfoaleda@nasa.gov#mailto:nfoaleda@nasa.gov#"/>
    <s v="303-727-2090"/>
    <s v="91 Pierstorff Junction"/>
    <x v="173"/>
    <x v="21"/>
    <n v="80150"/>
    <x v="33"/>
    <n v="4"/>
    <n v="684"/>
    <x v="1"/>
    <s v="RS"/>
    <n v="2736"/>
    <s v="Norman Foale"/>
    <x v="172"/>
    <x v="172"/>
  </r>
  <r>
    <n v="811"/>
    <x v="172"/>
    <s v="Prisca"/>
    <s v="McTerlagh"/>
    <s v="pmcterlaghct@joomla.org#mailto:pmcterlaghct@joomla.org#"/>
    <s v="559-456-3212"/>
    <s v="738 Vernon Road"/>
    <x v="53"/>
    <x v="6"/>
    <n v="93786"/>
    <x v="47"/>
    <n v="2"/>
    <n v="450"/>
    <x v="5"/>
    <s v="DS"/>
    <n v="900"/>
    <s v="Prisca McTerlagh"/>
    <x v="172"/>
    <x v="172"/>
  </r>
  <r>
    <n v="812"/>
    <x v="172"/>
    <s v="Robyn"/>
    <s v="Rings"/>
    <s v="rrings8c@ovh.net#mailto:rrings8c@ovh.net#"/>
    <s v="815-509-8373"/>
    <s v="5140 Anzinger Hill"/>
    <x v="179"/>
    <x v="12"/>
    <n v="61105"/>
    <x v="9"/>
    <n v="5"/>
    <n v="54"/>
    <x v="3"/>
    <s v="DK"/>
    <n v="270"/>
    <s v="Robyn Rings"/>
    <x v="172"/>
    <x v="172"/>
  </r>
  <r>
    <n v="813"/>
    <x v="172"/>
    <s v="Gusty"/>
    <s v="Mackilpatrick"/>
    <s v="gmackilpatrickrf@utexas.edu#mailto:gmackilpatrickrf@utexas.edu#"/>
    <s v="979-513-8742"/>
    <s v="861 Oneill Crossing"/>
    <x v="253"/>
    <x v="1"/>
    <n v="77844"/>
    <x v="21"/>
    <n v="1"/>
    <n v="14.99"/>
    <x v="0"/>
    <s v="EB"/>
    <n v="14.99"/>
    <s v="Gusty Mackilpatrick"/>
    <x v="172"/>
    <x v="172"/>
  </r>
  <r>
    <n v="814"/>
    <x v="173"/>
    <s v="Randal"/>
    <s v="MacDavitt"/>
    <s v="rmacdavitt6z@dagondesign.com#mailto:rmacdavitt6z@dagondesign.com#"/>
    <s v="404-588-7154"/>
    <s v="97 Warrior Lane"/>
    <x v="22"/>
    <x v="14"/>
    <n v="30375"/>
    <x v="51"/>
    <n v="2"/>
    <n v="29.99"/>
    <x v="2"/>
    <s v="TV"/>
    <n v="59.98"/>
    <s v="Randal MacDavitt"/>
    <x v="173"/>
    <x v="173"/>
  </r>
  <r>
    <n v="815"/>
    <x v="173"/>
    <s v="Hermine"/>
    <s v="Fruin"/>
    <s v="hfruin38@constantcontact.com#mailto:hfruin38@constantcontact.com#"/>
    <s v="336-558-4392"/>
    <s v="67176 Hovde Point"/>
    <x v="169"/>
    <x v="9"/>
    <n v="27110"/>
    <x v="66"/>
    <n v="3"/>
    <n v="4.99"/>
    <x v="6"/>
    <s v="BP"/>
    <n v="14.97"/>
    <s v="Hermine Fruin"/>
    <x v="173"/>
    <x v="173"/>
  </r>
  <r>
    <n v="816"/>
    <x v="173"/>
    <s v="Renato"/>
    <s v="Wadeling"/>
    <s v="rwadelinga6@bloglovin.com#mailto:rwadelinga6@bloglovin.com#"/>
    <s v="859-457-2262"/>
    <s v="99495 Loomis Parkway"/>
    <x v="175"/>
    <x v="44"/>
    <n v="40576"/>
    <x v="35"/>
    <n v="3"/>
    <n v="167"/>
    <x v="3"/>
    <s v="DK"/>
    <n v="501"/>
    <s v="Renato Wadeling"/>
    <x v="173"/>
    <x v="173"/>
  </r>
  <r>
    <n v="817"/>
    <x v="173"/>
    <s v="Deloria"/>
    <s v="Haddy"/>
    <s v="dhaddy14@slate.com#mailto:dhaddy14@slate.com#"/>
    <s v="316-521-7084"/>
    <s v="11516 Buhler Avenue"/>
    <x v="78"/>
    <x v="19"/>
    <n v="67205"/>
    <x v="68"/>
    <n v="3"/>
    <n v="16.989999999999998"/>
    <x v="0"/>
    <s v="EB"/>
    <n v="50.97"/>
    <s v="Deloria Haddy"/>
    <x v="173"/>
    <x v="173"/>
  </r>
  <r>
    <n v="818"/>
    <x v="173"/>
    <s v="Idell"/>
    <s v="Dyson"/>
    <s v="idyson1n@toplist.cz#mailto:idyson1n@toplist.cz#"/>
    <s v="972-775-4027"/>
    <s v="7660 Doe Crossing Avenue"/>
    <x v="254"/>
    <x v="1"/>
    <n v="75074"/>
    <x v="45"/>
    <n v="4"/>
    <n v="189"/>
    <x v="4"/>
    <s v="RK"/>
    <n v="756"/>
    <s v="Idell Dyson"/>
    <x v="173"/>
    <x v="173"/>
  </r>
  <r>
    <n v="819"/>
    <x v="174"/>
    <s v="Gerty"/>
    <s v="O'Shavlan"/>
    <s v="goshavlan1c@ow.ly#mailto:goshavlan1c@ow.ly#"/>
    <s v="314-331-0868"/>
    <s v="40 Clove Drive"/>
    <x v="89"/>
    <x v="35"/>
    <n v="63180"/>
    <x v="11"/>
    <n v="3"/>
    <n v="12"/>
    <x v="6"/>
    <s v="BP"/>
    <n v="36"/>
    <s v="Gerty O'Shavlan"/>
    <x v="174"/>
    <x v="174"/>
  </r>
  <r>
    <n v="820"/>
    <x v="174"/>
    <s v="Jessamine"/>
    <s v="Denney"/>
    <s v="jdenney7x@meetup.com#mailto:jdenney7x@meetup.com#"/>
    <s v="405-721-4904"/>
    <s v="92 Crescent Oaks Junction"/>
    <x v="26"/>
    <x v="15"/>
    <n v="73124"/>
    <x v="36"/>
    <n v="1"/>
    <n v="49"/>
    <x v="2"/>
    <s v="TV"/>
    <n v="49"/>
    <s v="Jessamine Denney"/>
    <x v="174"/>
    <x v="174"/>
  </r>
  <r>
    <n v="821"/>
    <x v="175"/>
    <s v="Wylma"/>
    <s v="Bohlje"/>
    <s v="wbohlje9@digg.com#mailto:wbohlje9@digg.com#"/>
    <s v="817-557-2057"/>
    <s v="94862 Lyons Way"/>
    <x v="122"/>
    <x v="1"/>
    <n v="76121"/>
    <x v="12"/>
    <n v="3"/>
    <n v="214"/>
    <x v="4"/>
    <s v="RK"/>
    <n v="642"/>
    <s v="Wylma Bohlje"/>
    <x v="175"/>
    <x v="175"/>
  </r>
  <r>
    <n v="822"/>
    <x v="175"/>
    <s v="Bathsheba"/>
    <s v="Toothill"/>
    <s v="btoothillfo@ezinearticles.com#mailto:btoothillfo@ezinearticles.com#"/>
    <s v="713-180-0646"/>
    <s v="132 Mcbride Terrace"/>
    <x v="6"/>
    <x v="1"/>
    <n v="77055"/>
    <x v="35"/>
    <n v="5"/>
    <n v="167"/>
    <x v="3"/>
    <s v="DK"/>
    <n v="835"/>
    <s v="Bathsheba Toothill"/>
    <x v="175"/>
    <x v="175"/>
  </r>
  <r>
    <n v="823"/>
    <x v="175"/>
    <s v="Pace"/>
    <s v="Grigoroni"/>
    <s v="pgrigoroni8x@nbcnews.com#mailto:pgrigoroni8x@nbcnews.com#"/>
    <s v="914-144-0790"/>
    <s v="4582 Arapahoe Parkway"/>
    <x v="41"/>
    <x v="13"/>
    <n v="10464"/>
    <x v="3"/>
    <n v="4"/>
    <n v="69"/>
    <x v="3"/>
    <s v="DK"/>
    <n v="276"/>
    <s v="Pace Grigoroni"/>
    <x v="175"/>
    <x v="175"/>
  </r>
  <r>
    <n v="824"/>
    <x v="175"/>
    <s v="Werner"/>
    <s v="Spark"/>
    <s v="wspark10@mashable.com#mailto:wspark10@mashable.com#"/>
    <s v="703-179-7835"/>
    <s v="38236 Spohn Street"/>
    <x v="120"/>
    <x v="8"/>
    <n v="20195"/>
    <x v="14"/>
    <n v="4"/>
    <n v="899"/>
    <x v="1"/>
    <s v="RS"/>
    <n v="3596"/>
    <s v="Werner Spark"/>
    <x v="175"/>
    <x v="175"/>
  </r>
  <r>
    <n v="825"/>
    <x v="175"/>
    <s v="Cordy"/>
    <s v="Corder"/>
    <s v="ccorderkv@bluehost.com#mailto:ccorderkv@bluehost.com#"/>
    <s v="248-645-5795"/>
    <s v="83 Thierer Center"/>
    <x v="252"/>
    <x v="40"/>
    <n v="48335"/>
    <x v="13"/>
    <n v="5"/>
    <n v="89.95"/>
    <x v="3"/>
    <s v="DK"/>
    <n v="449.75"/>
    <s v="Cordy Corder"/>
    <x v="175"/>
    <x v="175"/>
  </r>
  <r>
    <n v="826"/>
    <x v="175"/>
    <s v="Yevette"/>
    <s v="Harris"/>
    <s v="yharrisck@google.co.jp#mailto:yharrisck@google.co.jp#"/>
    <s v="502-903-9670"/>
    <s v="653 Superior Crossing"/>
    <x v="193"/>
    <x v="44"/>
    <n v="40287"/>
    <x v="62"/>
    <n v="5"/>
    <n v="17.5"/>
    <x v="0"/>
    <s v="EB"/>
    <n v="87.5"/>
    <s v="Yevette Harris"/>
    <x v="175"/>
    <x v="175"/>
  </r>
  <r>
    <n v="827"/>
    <x v="175"/>
    <s v="Ardeen"/>
    <s v="Matusevich"/>
    <s v="amatusevichex@pagesperso-orange.fr#mailto:amatusevichex@pagesperso-orange.fr#"/>
    <s v="862-286-6771"/>
    <s v="22151 Victoria Alley"/>
    <x v="255"/>
    <x v="33"/>
    <n v="7544"/>
    <x v="61"/>
    <n v="4"/>
    <n v="8.99"/>
    <x v="6"/>
    <s v="BP"/>
    <n v="35.96"/>
    <s v="Ardeen Matusevich"/>
    <x v="175"/>
    <x v="175"/>
  </r>
  <r>
    <n v="828"/>
    <x v="176"/>
    <s v="Timoteo"/>
    <s v="Panton"/>
    <s v="tpantonld@51.la#mailto:tpantonld@51.la#"/>
    <s v="407-535-0110"/>
    <s v="75881 Scoville Road"/>
    <x v="108"/>
    <x v="2"/>
    <n v="32859"/>
    <x v="53"/>
    <n v="3"/>
    <n v="549"/>
    <x v="1"/>
    <s v="RS"/>
    <n v="1647"/>
    <s v="Timoteo Panton"/>
    <x v="176"/>
    <x v="176"/>
  </r>
  <r>
    <n v="829"/>
    <x v="176"/>
    <s v="Amberly"/>
    <s v="Corney"/>
    <s v="acorneyoq@uol.com.br#mailto:acorneyoq@uol.com.br#"/>
    <s v="803-129-5432"/>
    <s v="47 Veith Junction"/>
    <x v="125"/>
    <x v="38"/>
    <n v="29225"/>
    <x v="11"/>
    <n v="5"/>
    <n v="12"/>
    <x v="6"/>
    <s v="BP"/>
    <n v="60"/>
    <s v="Amberly Corney"/>
    <x v="176"/>
    <x v="176"/>
  </r>
  <r>
    <n v="830"/>
    <x v="176"/>
    <s v="Sabra"/>
    <s v="Battell"/>
    <s v="sbattellj4@soundcloud.com#mailto:sbattellj4@soundcloud.com#"/>
    <s v="210-304-4439"/>
    <s v="8522 Mcbride Circle"/>
    <x v="61"/>
    <x v="1"/>
    <n v="78235"/>
    <x v="2"/>
    <n v="6"/>
    <n v="37.99"/>
    <x v="2"/>
    <s v="TV"/>
    <n v="227.94"/>
    <s v="Sabra Battell"/>
    <x v="176"/>
    <x v="176"/>
  </r>
  <r>
    <n v="831"/>
    <x v="176"/>
    <s v="Siobhan"/>
    <s v="Gildea"/>
    <s v="sgildeah4@github.io#mailto:sgildeah4@github.io#"/>
    <s v="260-960-4036"/>
    <s v="8310 Banding Circle"/>
    <x v="116"/>
    <x v="30"/>
    <n v="46867"/>
    <x v="53"/>
    <n v="2"/>
    <n v="549"/>
    <x v="1"/>
    <s v="RS"/>
    <n v="1098"/>
    <s v="Siobhan Gildea"/>
    <x v="176"/>
    <x v="176"/>
  </r>
  <r>
    <n v="832"/>
    <x v="177"/>
    <s v="Clemmy"/>
    <s v="Scarr"/>
    <s v="cscarr9m@yahoo.com#mailto:cscarr9m@yahoo.com#"/>
    <s v="334-639-4266"/>
    <s v="6238 Oak Terrace"/>
    <x v="86"/>
    <x v="5"/>
    <n v="36177"/>
    <x v="52"/>
    <n v="4"/>
    <n v="24.95"/>
    <x v="0"/>
    <s v="EB"/>
    <n v="99.8"/>
    <s v="Clemmy Scarr"/>
    <x v="177"/>
    <x v="177"/>
  </r>
  <r>
    <n v="833"/>
    <x v="177"/>
    <s v="Cherey"/>
    <s v="Davydochkin"/>
    <s v="cdavydochkini3@google.com.hk#mailto:cdavydochkini3@google.com.hk#"/>
    <s v="202-695-1827"/>
    <s v="98840 Huxley Drive"/>
    <x v="9"/>
    <x v="7"/>
    <n v="20016"/>
    <x v="17"/>
    <n v="4"/>
    <n v="395"/>
    <x v="5"/>
    <s v="DS"/>
    <n v="1580"/>
    <s v="Cherey Davydochkin"/>
    <x v="177"/>
    <x v="177"/>
  </r>
  <r>
    <n v="834"/>
    <x v="177"/>
    <s v="Yvette"/>
    <s v="Mayze"/>
    <s v="ymayzebv@gravatar.com#mailto:ymayzebv@gravatar.com#"/>
    <s v="410-627-0514"/>
    <s v="5445 Sullivan Park"/>
    <x v="212"/>
    <x v="20"/>
    <n v="21684"/>
    <x v="55"/>
    <n v="4"/>
    <n v="119"/>
    <x v="3"/>
    <s v="DK"/>
    <n v="476"/>
    <s v="Yvette Mayze"/>
    <x v="177"/>
    <x v="177"/>
  </r>
  <r>
    <n v="835"/>
    <x v="178"/>
    <s v="Bastien"/>
    <s v="Di Boldi"/>
    <s v="bdi6g@aol.com#mailto:bdi6g@aol.com#"/>
    <s v="951-107-0693"/>
    <s v="8642 Sutteridge Drive"/>
    <x v="218"/>
    <x v="6"/>
    <n v="92410"/>
    <x v="49"/>
    <n v="3"/>
    <n v="455"/>
    <x v="5"/>
    <s v="DS"/>
    <n v="1365"/>
    <s v="Bastien Di Boldi"/>
    <x v="178"/>
    <x v="178"/>
  </r>
  <r>
    <n v="836"/>
    <x v="178"/>
    <s v="Ronny"/>
    <s v="Joannet"/>
    <s v="rjoannet8r@prnewswire.com#mailto:rjoannet8r@prnewswire.com#"/>
    <s v="210-704-3087"/>
    <s v="53 Bunker Hill Avenue"/>
    <x v="61"/>
    <x v="1"/>
    <n v="78265"/>
    <x v="43"/>
    <n v="4"/>
    <n v="10.99"/>
    <x v="6"/>
    <s v="BP"/>
    <n v="43.96"/>
    <s v="Ronny Joannet"/>
    <x v="178"/>
    <x v="178"/>
  </r>
  <r>
    <n v="837"/>
    <x v="178"/>
    <s v="Morten"/>
    <s v="Aspray"/>
    <s v="masprayr8@shareasale.com#mailto:masprayr8@shareasale.com#"/>
    <s v="612-407-5478"/>
    <s v="11 Beilfuss Court"/>
    <x v="110"/>
    <x v="29"/>
    <n v="55417"/>
    <x v="64"/>
    <n v="3"/>
    <n v="8.99"/>
    <x v="6"/>
    <s v="BP"/>
    <n v="26.97"/>
    <s v="Morten Aspray"/>
    <x v="178"/>
    <x v="178"/>
  </r>
  <r>
    <n v="838"/>
    <x v="178"/>
    <s v="Corbin"/>
    <s v="Swan"/>
    <s v="cswanm7@ft.com#mailto:cswanm7@ft.com#"/>
    <s v="650-230-5552"/>
    <s v="90212 Esch Place"/>
    <x v="135"/>
    <x v="6"/>
    <n v="94064"/>
    <x v="58"/>
    <n v="4"/>
    <n v="245"/>
    <x v="4"/>
    <s v="RK"/>
    <n v="980"/>
    <s v="Corbin Swan"/>
    <x v="178"/>
    <x v="178"/>
  </r>
  <r>
    <n v="839"/>
    <x v="178"/>
    <s v="Nathanial"/>
    <s v="De Banke"/>
    <s v="ndemv@skyrock.com#mailto:ndemv@skyrock.com#"/>
    <s v="303-745-4573"/>
    <s v="7966 Clemons Street"/>
    <x v="43"/>
    <x v="21"/>
    <n v="80299"/>
    <x v="54"/>
    <n v="4"/>
    <n v="9.99"/>
    <x v="6"/>
    <s v="BP"/>
    <n v="39.96"/>
    <s v="Nathanial De Banke"/>
    <x v="178"/>
    <x v="178"/>
  </r>
  <r>
    <n v="840"/>
    <x v="179"/>
    <s v="Janaye"/>
    <s v="Liddle"/>
    <s v="jliddleiv@skype.com#mailto:jliddleiv@skype.com#"/>
    <s v="859-919-2069"/>
    <s v="1260 Porter Center"/>
    <x v="175"/>
    <x v="44"/>
    <n v="40586"/>
    <x v="29"/>
    <n v="4"/>
    <n v="189"/>
    <x v="4"/>
    <s v="RK"/>
    <n v="756"/>
    <s v="Janaye Liddle"/>
    <x v="179"/>
    <x v="179"/>
  </r>
  <r>
    <n v="841"/>
    <x v="180"/>
    <s v="Suki"/>
    <s v="Dixcee"/>
    <s v="sdixceekl@vkontakte.ru#mailto:sdixceekl@vkontakte.ru#"/>
    <s v="337-654-6362"/>
    <s v="2139 Buena Vista Hill"/>
    <x v="152"/>
    <x v="28"/>
    <n v="70593"/>
    <x v="38"/>
    <n v="3"/>
    <n v="14.99"/>
    <x v="0"/>
    <s v="EB"/>
    <n v="44.97"/>
    <s v="Suki Dixcee"/>
    <x v="180"/>
    <x v="180"/>
  </r>
  <r>
    <n v="842"/>
    <x v="180"/>
    <s v="Angelo"/>
    <s v="Widdup"/>
    <s v="awiddup44@addthis.com#mailto:awiddup44@addthis.com#"/>
    <s v="763-907-1580"/>
    <s v="54327 Harbort Street"/>
    <x v="67"/>
    <x v="29"/>
    <n v="55115"/>
    <x v="6"/>
    <n v="5"/>
    <n v="189"/>
    <x v="4"/>
    <s v="RK"/>
    <n v="945"/>
    <s v="Angelo Widdup"/>
    <x v="180"/>
    <x v="180"/>
  </r>
  <r>
    <n v="843"/>
    <x v="180"/>
    <s v="Davie"/>
    <s v="Ewbanks"/>
    <s v="dewbanksf0@google.es#mailto:dewbanksf0@google.es#"/>
    <s v="570-716-5553"/>
    <s v="21 North Place"/>
    <x v="245"/>
    <x v="36"/>
    <n v="18505"/>
    <x v="1"/>
    <n v="5"/>
    <n v="883"/>
    <x v="1"/>
    <s v="RS"/>
    <n v="4415"/>
    <s v="Davie Ewbanks"/>
    <x v="180"/>
    <x v="180"/>
  </r>
  <r>
    <n v="844"/>
    <x v="181"/>
    <s v="Julietta"/>
    <s v="Milby"/>
    <s v="jmilbyft@flavors.me#mailto:jmilbyft@flavors.me#"/>
    <s v="540-748-6427"/>
    <s v="38 West Drive"/>
    <x v="63"/>
    <x v="8"/>
    <n v="24040"/>
    <x v="29"/>
    <n v="3"/>
    <n v="189"/>
    <x v="4"/>
    <s v="RK"/>
    <n v="567"/>
    <s v="Julietta Milby"/>
    <x v="181"/>
    <x v="181"/>
  </r>
  <r>
    <n v="845"/>
    <x v="181"/>
    <s v="Laney"/>
    <s v="Creagh"/>
    <s v="lcreagh2h@weather.com#mailto:lcreagh2h@weather.com#"/>
    <s v="818-613-5833"/>
    <s v="733 Elmside Road"/>
    <x v="256"/>
    <x v="6"/>
    <n v="92822"/>
    <x v="29"/>
    <n v="4"/>
    <n v="189"/>
    <x v="4"/>
    <s v="RK"/>
    <n v="756"/>
    <s v="Laney Creagh"/>
    <x v="181"/>
    <x v="181"/>
  </r>
  <r>
    <n v="846"/>
    <x v="181"/>
    <s v="Seana"/>
    <s v="Hinge"/>
    <s v="shinged4@ustream.tv#mailto:shinged4@ustream.tv#"/>
    <s v="509-393-4946"/>
    <s v="9168 High Crossing Point"/>
    <x v="59"/>
    <x v="27"/>
    <n v="99252"/>
    <x v="38"/>
    <n v="5"/>
    <n v="14.99"/>
    <x v="0"/>
    <s v="EB"/>
    <n v="74.95"/>
    <s v="Seana Hinge"/>
    <x v="181"/>
    <x v="181"/>
  </r>
  <r>
    <n v="847"/>
    <x v="181"/>
    <s v="Ahmad"/>
    <s v="Lonie"/>
    <s v="aloniep3@pinterest.com#mailto:aloniep3@pinterest.com#"/>
    <s v="425-909-5358"/>
    <s v="79 Eastwood Drive"/>
    <x v="168"/>
    <x v="27"/>
    <n v="98008"/>
    <x v="41"/>
    <n v="4"/>
    <n v="58.95"/>
    <x v="3"/>
    <s v="DK"/>
    <n v="235.8"/>
    <s v="Ahmad Lonie"/>
    <x v="181"/>
    <x v="181"/>
  </r>
  <r>
    <n v="848"/>
    <x v="181"/>
    <s v="Bathsheba"/>
    <s v="Toothill"/>
    <s v="btoothillfo@ezinearticles.com#mailto:btoothillfo@ezinearticles.com#"/>
    <s v="713-180-0646"/>
    <s v="132 Mcbride Terrace"/>
    <x v="6"/>
    <x v="1"/>
    <n v="77055"/>
    <x v="15"/>
    <n v="6"/>
    <n v="399"/>
    <x v="5"/>
    <s v="DS"/>
    <n v="2394"/>
    <s v="Bathsheba Toothill"/>
    <x v="181"/>
    <x v="181"/>
  </r>
  <r>
    <n v="849"/>
    <x v="181"/>
    <s v="Bary"/>
    <s v="Daniely"/>
    <s v="bdaniely5s@histats.com#mailto:bdaniely5s@histats.com#"/>
    <s v="361-224-8786"/>
    <s v="52831 Pankratz Court"/>
    <x v="149"/>
    <x v="1"/>
    <n v="78405"/>
    <x v="1"/>
    <n v="4"/>
    <n v="883"/>
    <x v="1"/>
    <s v="RS"/>
    <n v="3532"/>
    <s v="Bary Daniely"/>
    <x v="181"/>
    <x v="181"/>
  </r>
  <r>
    <n v="850"/>
    <x v="182"/>
    <s v="Rayshell"/>
    <s v="Large"/>
    <s v="rlargefw@about.com#mailto:rlargefw@about.com#"/>
    <s v="510-922-0764"/>
    <s v="23768 Ryan Hill"/>
    <x v="192"/>
    <x v="6"/>
    <n v="94712"/>
    <x v="64"/>
    <n v="5"/>
    <n v="8.99"/>
    <x v="6"/>
    <s v="BP"/>
    <n v="44.95"/>
    <s v="Rayshell Large"/>
    <x v="182"/>
    <x v="182"/>
  </r>
  <r>
    <n v="851"/>
    <x v="182"/>
    <s v="Dianne"/>
    <s v="Keasy"/>
    <s v="dkeasymh@boston.com#mailto:dkeasymh@boston.com#"/>
    <s v="602-663-5223"/>
    <s v="6945 Almo Park"/>
    <x v="126"/>
    <x v="37"/>
    <n v="85053"/>
    <x v="0"/>
    <n v="4"/>
    <n v="23.99"/>
    <x v="0"/>
    <s v="EB"/>
    <n v="95.96"/>
    <s v="Dianne Keasy"/>
    <x v="182"/>
    <x v="182"/>
  </r>
  <r>
    <n v="852"/>
    <x v="182"/>
    <s v="Carlie"/>
    <s v="Pala"/>
    <s v="cpala1d@mysql.com#mailto:cpala1d@mysql.com#"/>
    <s v="563-279-3211"/>
    <s v="765 Del Sol Way"/>
    <x v="50"/>
    <x v="4"/>
    <n v="52804"/>
    <x v="36"/>
    <n v="5"/>
    <n v="49"/>
    <x v="2"/>
    <s v="TV"/>
    <n v="245"/>
    <s v="Carlie Pala"/>
    <x v="182"/>
    <x v="182"/>
  </r>
  <r>
    <n v="853"/>
    <x v="182"/>
    <s v="Iorgos"/>
    <s v="Priden"/>
    <s v="ipridenn5@cocolog-nifty.com#mailto:ipridenn5@cocolog-nifty.com#"/>
    <s v="770-668-8604"/>
    <s v="45233 Russell Alley"/>
    <x v="22"/>
    <x v="14"/>
    <n v="31119"/>
    <x v="54"/>
    <n v="6"/>
    <n v="9.99"/>
    <x v="6"/>
    <s v="BP"/>
    <n v="59.94"/>
    <s v="Iorgos Priden"/>
    <x v="182"/>
    <x v="182"/>
  </r>
  <r>
    <n v="854"/>
    <x v="182"/>
    <s v="Alvan"/>
    <s v="Hawkslee"/>
    <s v="ahawksleea7@hubpages.com#mailto:ahawksleea7@hubpages.com#"/>
    <s v="937-191-5529"/>
    <s v="698 Farragut Avenue"/>
    <x v="183"/>
    <x v="18"/>
    <n v="45440"/>
    <x v="60"/>
    <n v="4"/>
    <n v="13.99"/>
    <x v="0"/>
    <s v="EB"/>
    <n v="55.96"/>
    <s v="Alvan Hawkslee"/>
    <x v="182"/>
    <x v="182"/>
  </r>
  <r>
    <n v="855"/>
    <x v="183"/>
    <s v="Maritsa"/>
    <s v="MacCaughan"/>
    <s v="mmaccaughanak@plala.or.jp#mailto:mmaccaughanak@plala.or.jp#"/>
    <s v="608-506-0124"/>
    <s v="1378 Corry Point"/>
    <x v="97"/>
    <x v="11"/>
    <n v="53726"/>
    <x v="5"/>
    <n v="4"/>
    <n v="16.75"/>
    <x v="0"/>
    <s v="EB"/>
    <n v="67"/>
    <s v="Maritsa MacCaughan"/>
    <x v="183"/>
    <x v="183"/>
  </r>
  <r>
    <n v="856"/>
    <x v="183"/>
    <s v="Ardeen"/>
    <s v="Matusevich"/>
    <s v="amatusevichex@pagesperso-orange.fr#mailto:amatusevichex@pagesperso-orange.fr#"/>
    <s v="862-286-6771"/>
    <s v="22151 Victoria Alley"/>
    <x v="255"/>
    <x v="33"/>
    <n v="7544"/>
    <x v="50"/>
    <n v="3"/>
    <n v="29.99"/>
    <x v="2"/>
    <s v="TV"/>
    <n v="89.97"/>
    <s v="Ardeen Matusevich"/>
    <x v="183"/>
    <x v="183"/>
  </r>
  <r>
    <n v="857"/>
    <x v="183"/>
    <s v="Silvano"/>
    <s v="Twinterman"/>
    <s v="stwintermanbg@e-recht24.de#mailto:stwintermanbg@e-recht24.de#"/>
    <s v="404-259-4969"/>
    <s v="90 Fuller Pass"/>
    <x v="22"/>
    <x v="14"/>
    <n v="30392"/>
    <x v="9"/>
    <n v="6"/>
    <n v="54"/>
    <x v="3"/>
    <s v="DK"/>
    <n v="324"/>
    <s v="Silvano Twinterman"/>
    <x v="183"/>
    <x v="183"/>
  </r>
  <r>
    <n v="858"/>
    <x v="184"/>
    <s v="Care"/>
    <s v="Espinas"/>
    <s v="cespinasn4@nih.gov#mailto:cespinasn4@nih.gov#"/>
    <s v="707-572-2225"/>
    <s v="6553 Heath Terrace"/>
    <x v="190"/>
    <x v="6"/>
    <n v="94975"/>
    <x v="2"/>
    <n v="6"/>
    <n v="37.99"/>
    <x v="2"/>
    <s v="TV"/>
    <n v="227.94"/>
    <s v="Care Espinas"/>
    <x v="184"/>
    <x v="184"/>
  </r>
  <r>
    <n v="859"/>
    <x v="184"/>
    <s v="Aura"/>
    <s v="Carde"/>
    <s v="acardegs@ft.com#mailto:acardegs@ft.com#"/>
    <s v="225-349-3242"/>
    <s v="740 Pennsylvania Drive"/>
    <x v="170"/>
    <x v="28"/>
    <n v="70810"/>
    <x v="53"/>
    <n v="3"/>
    <n v="549"/>
    <x v="1"/>
    <s v="RS"/>
    <n v="1647"/>
    <s v="Aura Carde"/>
    <x v="184"/>
    <x v="184"/>
  </r>
  <r>
    <n v="860"/>
    <x v="184"/>
    <s v="Benedikta"/>
    <s v="Habben"/>
    <s v="bhabben33@ftc.gov#mailto:bhabben33@ftc.gov#"/>
    <s v="830-894-2080"/>
    <s v="2388 Russell Point"/>
    <x v="61"/>
    <x v="1"/>
    <n v="78255"/>
    <x v="64"/>
    <n v="4"/>
    <n v="8.99"/>
    <x v="6"/>
    <s v="BP"/>
    <n v="35.96"/>
    <s v="Benedikta Habben"/>
    <x v="184"/>
    <x v="184"/>
  </r>
  <r>
    <n v="861"/>
    <x v="184"/>
    <s v="Clevey"/>
    <s v="Dreng"/>
    <s v="cdreng8t@bloglines.com#mailto:cdreng8t@bloglines.com#"/>
    <s v="305-999-0522"/>
    <s v="5790 Stang Lane"/>
    <x v="257"/>
    <x v="2"/>
    <n v="33141"/>
    <x v="48"/>
    <n v="3"/>
    <n v="699"/>
    <x v="1"/>
    <s v="RS"/>
    <n v="2097"/>
    <s v="Clevey Dreng"/>
    <x v="184"/>
    <x v="184"/>
  </r>
  <r>
    <n v="862"/>
    <x v="184"/>
    <s v="Bern"/>
    <s v="Hrishanok"/>
    <s v="bhrishanokd2@archive.org#mailto:bhrishanokd2@archive.org#"/>
    <s v="626-269-0421"/>
    <s v="996 Victoria Drive"/>
    <x v="123"/>
    <x v="6"/>
    <n v="91186"/>
    <x v="27"/>
    <n v="3"/>
    <n v="24.95"/>
    <x v="0"/>
    <s v="EB"/>
    <n v="74.849999999999994"/>
    <s v="Bern Hrishanok"/>
    <x v="184"/>
    <x v="184"/>
  </r>
  <r>
    <n v="863"/>
    <x v="184"/>
    <s v="Dorthea"/>
    <s v="Mirrlees"/>
    <s v="dmirrleesnf@sitemeter.com#mailto:dmirrleesnf@sitemeter.com#"/>
    <s v="201-498-0813"/>
    <s v="3089 Glendale Place"/>
    <x v="58"/>
    <x v="33"/>
    <n v="7112"/>
    <x v="28"/>
    <n v="1"/>
    <n v="12"/>
    <x v="6"/>
    <s v="BP"/>
    <n v="12"/>
    <s v="Dorthea Mirrlees"/>
    <x v="184"/>
    <x v="184"/>
  </r>
  <r>
    <n v="864"/>
    <x v="184"/>
    <s v="Cirilo"/>
    <s v="Bristoe"/>
    <s v="cbristoe99@answers.com#mailto:cbristoe99@answers.com#"/>
    <s v="724-100-3431"/>
    <s v="365 Fallview Drive"/>
    <x v="207"/>
    <x v="36"/>
    <n v="15205"/>
    <x v="25"/>
    <n v="4"/>
    <n v="250"/>
    <x v="5"/>
    <s v="DS"/>
    <n v="1000"/>
    <s v="Cirilo Bristoe"/>
    <x v="184"/>
    <x v="184"/>
  </r>
  <r>
    <n v="865"/>
    <x v="185"/>
    <s v="Worth"/>
    <s v="Fideler"/>
    <s v="wfidelerfc@elpais.com#mailto:wfidelerfc@elpais.com#"/>
    <s v="601-525-9532"/>
    <s v="2158 Eastlawn Way"/>
    <x v="258"/>
    <x v="0"/>
    <n v="39305"/>
    <x v="37"/>
    <n v="6"/>
    <n v="11.99"/>
    <x v="6"/>
    <s v="BP"/>
    <n v="71.94"/>
    <s v="Worth Fideler"/>
    <x v="185"/>
    <x v="185"/>
  </r>
  <r>
    <n v="866"/>
    <x v="185"/>
    <s v="Margeaux"/>
    <s v="Stygall"/>
    <s v="mstygallnb@cisco.com#mailto:mstygallnb@cisco.com#"/>
    <s v="806-580-0858"/>
    <s v="24 Manufacturers Parkway"/>
    <x v="215"/>
    <x v="1"/>
    <n v="79171"/>
    <x v="67"/>
    <n v="3"/>
    <n v="32.950000000000003"/>
    <x v="2"/>
    <s v="TV"/>
    <n v="98.850000000000009"/>
    <s v="Margeaux Stygall"/>
    <x v="185"/>
    <x v="185"/>
  </r>
  <r>
    <n v="867"/>
    <x v="185"/>
    <s v="Tabby"/>
    <s v="O'Criane"/>
    <s v="tocriane96@flavors.me#mailto:tocriane96@flavors.me#"/>
    <s v="501-287-4304"/>
    <s v="481 Mitchell Circle"/>
    <x v="136"/>
    <x v="39"/>
    <n v="72209"/>
    <x v="4"/>
    <n v="4"/>
    <n v="19.5"/>
    <x v="0"/>
    <s v="EB"/>
    <n v="78"/>
    <s v="Tabby O'Criane"/>
    <x v="185"/>
    <x v="185"/>
  </r>
  <r>
    <n v="868"/>
    <x v="185"/>
    <s v="Conrade"/>
    <s v="Allder"/>
    <s v="callderhy@oaic.gov.au#mailto:callderhy@oaic.gov.au#"/>
    <s v="217-137-2011"/>
    <s v="48471 Shoshone Road"/>
    <x v="40"/>
    <x v="12"/>
    <n v="62705"/>
    <x v="17"/>
    <n v="3"/>
    <n v="395"/>
    <x v="5"/>
    <s v="DS"/>
    <n v="1185"/>
    <s v="Conrade Allder"/>
    <x v="185"/>
    <x v="185"/>
  </r>
  <r>
    <n v="869"/>
    <x v="185"/>
    <s v="Darnell"/>
    <s v="Lafee"/>
    <s v="dlafeemx@youtube.com#mailto:dlafeemx@youtube.com#"/>
    <s v="310-701-3699"/>
    <s v="8843 4th Park"/>
    <x v="151"/>
    <x v="6"/>
    <n v="90310"/>
    <x v="2"/>
    <n v="6"/>
    <n v="37.99"/>
    <x v="2"/>
    <s v="TV"/>
    <n v="227.94"/>
    <s v="Darnell Lafee"/>
    <x v="185"/>
    <x v="185"/>
  </r>
  <r>
    <n v="870"/>
    <x v="185"/>
    <s v="Wandie"/>
    <s v="Lyness"/>
    <s v="wlyness2x@twitpic.com#mailto:wlyness2x@twitpic.com#"/>
    <s v="619-445-3052"/>
    <s v="7228 Colorado Road"/>
    <x v="7"/>
    <x v="6"/>
    <n v="92153"/>
    <x v="19"/>
    <n v="2"/>
    <n v="49.95"/>
    <x v="2"/>
    <s v="TV"/>
    <n v="99.9"/>
    <s v="Wandie Lyness"/>
    <x v="185"/>
    <x v="185"/>
  </r>
  <r>
    <n v="871"/>
    <x v="186"/>
    <s v="Jaquenetta"/>
    <s v="Ginley"/>
    <s v="jginley9y@seesaa.net#mailto:jginley9y@seesaa.net#"/>
    <s v="937-237-3671"/>
    <s v="91 Bluestem Drive"/>
    <x v="183"/>
    <x v="18"/>
    <n v="45454"/>
    <x v="44"/>
    <n v="4"/>
    <n v="19.5"/>
    <x v="0"/>
    <s v="EB"/>
    <n v="78"/>
    <s v="Jaquenetta Ginley"/>
    <x v="186"/>
    <x v="186"/>
  </r>
  <r>
    <n v="872"/>
    <x v="186"/>
    <s v="Livvy"/>
    <s v="Arthey"/>
    <s v="lartheyd6@cnbc.com#mailto:lartheyd6@cnbc.com#"/>
    <s v="502-493-7347"/>
    <s v="63 5th Street"/>
    <x v="193"/>
    <x v="44"/>
    <n v="40298"/>
    <x v="8"/>
    <n v="3"/>
    <n v="250"/>
    <x v="5"/>
    <s v="DS"/>
    <n v="750"/>
    <s v="Livvy Arthey"/>
    <x v="186"/>
    <x v="186"/>
  </r>
  <r>
    <n v="873"/>
    <x v="186"/>
    <s v="Mattias"/>
    <s v="Merigon"/>
    <s v="mmerigonaz@go.com#mailto:mmerigonaz@go.com#"/>
    <s v="561-826-5930"/>
    <s v="43374 Bay Park"/>
    <x v="19"/>
    <x v="2"/>
    <n v="33436"/>
    <x v="60"/>
    <n v="4"/>
    <n v="13.99"/>
    <x v="0"/>
    <s v="EB"/>
    <n v="55.96"/>
    <s v="Mattias Merigon"/>
    <x v="186"/>
    <x v="186"/>
  </r>
  <r>
    <n v="874"/>
    <x v="187"/>
    <s v="Jobie"/>
    <s v="Pinchen"/>
    <s v="jpinchen15@behance.net#mailto:jpinchen15@behance.net#"/>
    <s v="205-844-2402"/>
    <s v="4319 Coleman Lane"/>
    <x v="5"/>
    <x v="5"/>
    <n v="35231"/>
    <x v="34"/>
    <n v="1"/>
    <n v="28.99"/>
    <x v="2"/>
    <s v="TV"/>
    <n v="28.99"/>
    <s v="Jobie Pinchen"/>
    <x v="187"/>
    <x v="187"/>
  </r>
  <r>
    <n v="875"/>
    <x v="187"/>
    <s v="Nata"/>
    <s v="Cockett"/>
    <s v="ncockettj0@ibm.com#mailto:ncockettj0@ibm.com#"/>
    <s v="804-411-6239"/>
    <s v="43 Morningstar Street"/>
    <x v="163"/>
    <x v="8"/>
    <n v="23293"/>
    <x v="5"/>
    <n v="4"/>
    <n v="16.75"/>
    <x v="0"/>
    <s v="EB"/>
    <n v="67"/>
    <s v="Nata Cockett"/>
    <x v="187"/>
    <x v="187"/>
  </r>
  <r>
    <n v="876"/>
    <x v="187"/>
    <s v="Allsun"/>
    <s v="Hattersley"/>
    <s v="ahattersleyiy@hao123.com#mailto:ahattersleyiy@hao123.com#"/>
    <s v="402-485-4735"/>
    <s v="648 Melody Park"/>
    <x v="133"/>
    <x v="17"/>
    <n v="68134"/>
    <x v="65"/>
    <n v="6"/>
    <n v="89"/>
    <x v="3"/>
    <s v="DK"/>
    <n v="534"/>
    <s v="Allsun Hattersley"/>
    <x v="187"/>
    <x v="187"/>
  </r>
  <r>
    <n v="877"/>
    <x v="188"/>
    <s v="Alfie"/>
    <s v="Dinse"/>
    <s v="adinsec8@cam.ac.uk#mailto:adinsec8@cam.ac.uk#"/>
    <s v="805-373-6557"/>
    <s v="76 7th Avenue"/>
    <x v="160"/>
    <x v="6"/>
    <n v="93094"/>
    <x v="47"/>
    <n v="2"/>
    <n v="450"/>
    <x v="5"/>
    <s v="DS"/>
    <n v="900"/>
    <s v="Alfie Dinse"/>
    <x v="188"/>
    <x v="188"/>
  </r>
  <r>
    <n v="878"/>
    <x v="188"/>
    <s v="Ashley"/>
    <s v="Lawtie"/>
    <s v="alawtieeu@networksolutions.com#mailto:alawtieeu@networksolutions.com#"/>
    <s v="716-668-9289"/>
    <s v="24257 Eagan Way"/>
    <x v="237"/>
    <x v="13"/>
    <n v="14205"/>
    <x v="6"/>
    <n v="5"/>
    <n v="189"/>
    <x v="4"/>
    <s v="RK"/>
    <n v="945"/>
    <s v="Ashley Lawtie"/>
    <x v="188"/>
    <x v="188"/>
  </r>
  <r>
    <n v="879"/>
    <x v="188"/>
    <s v="Gratiana"/>
    <s v="Miere"/>
    <s v="gmieren4@taobao.com#mailto:gmieren4@taobao.com#"/>
    <s v="615-809-6450"/>
    <s v="90 Blaine Lane"/>
    <x v="250"/>
    <x v="23"/>
    <n v="37215"/>
    <x v="4"/>
    <n v="5"/>
    <n v="19.5"/>
    <x v="0"/>
    <s v="EB"/>
    <n v="97.5"/>
    <s v="Gratiana Miere"/>
    <x v="188"/>
    <x v="188"/>
  </r>
  <r>
    <n v="880"/>
    <x v="188"/>
    <s v="Loleta"/>
    <s v="Pilley"/>
    <s v="lpilleyi2@moonfruit.com#mailto:lpilleyi2@moonfruit.com#"/>
    <s v="434-533-0610"/>
    <s v="45 Oriole Junction"/>
    <x v="209"/>
    <x v="8"/>
    <n v="22908"/>
    <x v="25"/>
    <n v="5"/>
    <n v="250"/>
    <x v="5"/>
    <s v="DS"/>
    <n v="1250"/>
    <s v="Loleta Pilley"/>
    <x v="188"/>
    <x v="188"/>
  </r>
  <r>
    <n v="881"/>
    <x v="188"/>
    <s v="Abagail"/>
    <s v="Defraine"/>
    <s v="adefrainecw@example.com#mailto:adefrainecw@example.com#"/>
    <s v="407-844-9436"/>
    <s v="277 Sherman Way"/>
    <x v="108"/>
    <x v="2"/>
    <n v="32830"/>
    <x v="51"/>
    <n v="5"/>
    <n v="29.99"/>
    <x v="2"/>
    <s v="TV"/>
    <n v="149.94999999999999"/>
    <s v="Abagail Defraine"/>
    <x v="188"/>
    <x v="188"/>
  </r>
  <r>
    <n v="882"/>
    <x v="188"/>
    <s v="Farrel"/>
    <s v="Raylton"/>
    <s v="fraylton54@fema.gov#mailto:fraylton54@fema.gov#"/>
    <s v="303-494-2733"/>
    <s v="977 Schurz Hill"/>
    <x v="173"/>
    <x v="21"/>
    <n v="80150"/>
    <x v="63"/>
    <n v="5"/>
    <n v="36.99"/>
    <x v="2"/>
    <s v="TV"/>
    <n v="184.95000000000002"/>
    <s v="Farrel Raylton"/>
    <x v="188"/>
    <x v="188"/>
  </r>
  <r>
    <n v="883"/>
    <x v="188"/>
    <s v="Joly"/>
    <s v="Avann"/>
    <s v="javann71@adobe.com#mailto:javann71@adobe.com#"/>
    <s v="863-190-6319"/>
    <s v="51 Lillian Street"/>
    <x v="221"/>
    <x v="2"/>
    <n v="33805"/>
    <x v="42"/>
    <n v="3"/>
    <n v="24.99"/>
    <x v="0"/>
    <s v="EB"/>
    <n v="74.97"/>
    <s v="Joly Avann"/>
    <x v="188"/>
    <x v="188"/>
  </r>
  <r>
    <n v="884"/>
    <x v="188"/>
    <s v="Dedie"/>
    <s v="Pabelik"/>
    <s v="dpabelik52@lulu.com#mailto:dpabelik52@lulu.com#"/>
    <s v="904-830-0378"/>
    <s v="95 Harbort Lane"/>
    <x v="52"/>
    <x v="2"/>
    <n v="32230"/>
    <x v="2"/>
    <n v="3"/>
    <n v="37.99"/>
    <x v="2"/>
    <s v="TV"/>
    <n v="113.97"/>
    <s v="Dedie Pabelik"/>
    <x v="188"/>
    <x v="188"/>
  </r>
  <r>
    <n v="885"/>
    <x v="188"/>
    <s v="Fairleigh"/>
    <s v="Peiser"/>
    <s v="fpeiser7b@yale.edu#mailto:fpeiser7b@yale.edu#"/>
    <s v="208-902-5848"/>
    <s v="106 Birchwood Park"/>
    <x v="259"/>
    <x v="32"/>
    <n v="83206"/>
    <x v="51"/>
    <n v="5"/>
    <n v="29.99"/>
    <x v="2"/>
    <s v="TV"/>
    <n v="149.94999999999999"/>
    <s v="Fairleigh Peiser"/>
    <x v="188"/>
    <x v="188"/>
  </r>
  <r>
    <n v="886"/>
    <x v="188"/>
    <s v="Shauna"/>
    <s v="Gallehawk"/>
    <s v="sgallehawkmy@tinyurl.com#mailto:sgallehawkmy@tinyurl.com#"/>
    <s v="770-523-8111"/>
    <s v="41 Hudson Street"/>
    <x v="260"/>
    <x v="14"/>
    <n v="30061"/>
    <x v="25"/>
    <n v="3"/>
    <n v="250"/>
    <x v="5"/>
    <s v="DS"/>
    <n v="750"/>
    <s v="Shauna Gallehawk"/>
    <x v="188"/>
    <x v="188"/>
  </r>
  <r>
    <n v="887"/>
    <x v="189"/>
    <s v="Perle"/>
    <s v="Shellshear"/>
    <s v="pshellshearmk@photobucket.com#mailto:pshellshearmk@photobucket.com#"/>
    <s v="765-733-6004"/>
    <s v="35214 Lunder Place"/>
    <x v="152"/>
    <x v="30"/>
    <n v="47905"/>
    <x v="32"/>
    <n v="4"/>
    <n v="14.99"/>
    <x v="0"/>
    <s v="EB"/>
    <n v="59.96"/>
    <s v="Perle Shellshear"/>
    <x v="189"/>
    <x v="189"/>
  </r>
  <r>
    <n v="888"/>
    <x v="189"/>
    <s v="Alejandra"/>
    <s v="Abry"/>
    <s v="aabryaw@hibu.com#mailto:aabryaw@hibu.com#"/>
    <s v="562-179-3866"/>
    <s v="715 Crescent Oaks Avenue"/>
    <x v="62"/>
    <x v="6"/>
    <n v="90831"/>
    <x v="8"/>
    <n v="2"/>
    <n v="250"/>
    <x v="5"/>
    <s v="DS"/>
    <n v="500"/>
    <s v="Alejandra Abry"/>
    <x v="189"/>
    <x v="189"/>
  </r>
  <r>
    <n v="889"/>
    <x v="189"/>
    <s v="Llewellyn"/>
    <s v="Whillock"/>
    <s v="lwhillock3u@woothemes.com#mailto:lwhillock3u@woothemes.com#"/>
    <s v="586-701-5693"/>
    <s v="96898 Crownhardt Plaza"/>
    <x v="117"/>
    <x v="40"/>
    <n v="48206"/>
    <x v="61"/>
    <n v="6"/>
    <n v="8.99"/>
    <x v="6"/>
    <s v="BP"/>
    <n v="53.94"/>
    <s v="Llewellyn Whillock"/>
    <x v="189"/>
    <x v="189"/>
  </r>
  <r>
    <n v="890"/>
    <x v="189"/>
    <s v="Haley"/>
    <s v="Carff"/>
    <s v="hcarfflq@freewebs.com#mailto:hcarfflq@freewebs.com#"/>
    <s v="614-158-5244"/>
    <s v="30400 Park Meadow Place"/>
    <x v="29"/>
    <x v="18"/>
    <n v="43231"/>
    <x v="60"/>
    <n v="6"/>
    <n v="13.99"/>
    <x v="0"/>
    <s v="EB"/>
    <n v="83.94"/>
    <s v="Haley Carff"/>
    <x v="189"/>
    <x v="189"/>
  </r>
  <r>
    <n v="891"/>
    <x v="189"/>
    <s v="Lem"/>
    <s v="Stenhouse"/>
    <s v="lstenhousemj@businessweek.com#mailto:lstenhousemj@businessweek.com#"/>
    <s v="425-930-4097"/>
    <s v="45 Schlimgen Lane"/>
    <x v="261"/>
    <x v="27"/>
    <n v="98206"/>
    <x v="27"/>
    <n v="2"/>
    <n v="24.95"/>
    <x v="0"/>
    <s v="EB"/>
    <n v="49.9"/>
    <s v="Lem Stenhouse"/>
    <x v="189"/>
    <x v="189"/>
  </r>
  <r>
    <n v="892"/>
    <x v="190"/>
    <s v="Raynard"/>
    <s v="McFeat"/>
    <s v="rmcfeatgj@skyrock.com#mailto:rmcfeatgj@skyrock.com#"/>
    <s v="646-305-9721"/>
    <s v="96 Acker Pass"/>
    <x v="105"/>
    <x v="13"/>
    <n v="10029"/>
    <x v="65"/>
    <n v="6"/>
    <n v="89"/>
    <x v="3"/>
    <s v="DK"/>
    <n v="534"/>
    <s v="Raynard McFeat"/>
    <x v="190"/>
    <x v="190"/>
  </r>
  <r>
    <n v="893"/>
    <x v="190"/>
    <s v="Donovan"/>
    <s v="Linzee"/>
    <s v="dlinzee4e@wsj.com#mailto:dlinzee4e@wsj.com#"/>
    <s v="253-661-1560"/>
    <s v="19514 Kipling Parkway"/>
    <x v="106"/>
    <x v="27"/>
    <n v="98464"/>
    <x v="21"/>
    <n v="6"/>
    <n v="14.99"/>
    <x v="0"/>
    <s v="EB"/>
    <n v="89.94"/>
    <s v="Donovan Linzee"/>
    <x v="190"/>
    <x v="190"/>
  </r>
  <r>
    <n v="894"/>
    <x v="190"/>
    <s v="Annette"/>
    <s v="Eddisford"/>
    <s v="aeddisforder@slate.com#mailto:aeddisforder@slate.com#"/>
    <s v="850-344-4227"/>
    <s v="930 Anzinger Drive"/>
    <x v="262"/>
    <x v="2"/>
    <n v="32314"/>
    <x v="16"/>
    <n v="5"/>
    <n v="179"/>
    <x v="3"/>
    <s v="DK"/>
    <n v="895"/>
    <s v="Annette Eddisford"/>
    <x v="190"/>
    <x v="190"/>
  </r>
  <r>
    <n v="895"/>
    <x v="190"/>
    <s v="Rainer"/>
    <s v="Hazart"/>
    <s v="rhazartc6@hp.com#mailto:rhazartc6@hp.com#"/>
    <s v="601-649-2607"/>
    <s v="11 Lillian Park"/>
    <x v="0"/>
    <x v="0"/>
    <n v="39216"/>
    <x v="54"/>
    <n v="3"/>
    <n v="9.99"/>
    <x v="6"/>
    <s v="BP"/>
    <n v="29.97"/>
    <s v="Rainer Hazart"/>
    <x v="190"/>
    <x v="190"/>
  </r>
  <r>
    <n v="896"/>
    <x v="190"/>
    <s v="Jon"/>
    <s v="Pau"/>
    <s v="jpaug4@wordpress.org#mailto:jpaug4@wordpress.org#"/>
    <s v="305-498-2537"/>
    <s v="90 Eliot Circle"/>
    <x v="30"/>
    <x v="2"/>
    <n v="33190"/>
    <x v="13"/>
    <n v="3"/>
    <n v="89.95"/>
    <x v="3"/>
    <s v="DK"/>
    <n v="269.85000000000002"/>
    <s v="Jon Pau"/>
    <x v="190"/>
    <x v="190"/>
  </r>
  <r>
    <n v="897"/>
    <x v="190"/>
    <s v="Isabel"/>
    <s v="Climson"/>
    <s v="iclimson4j@surveymonkey.com#mailto:iclimson4j@surveymonkey.com#"/>
    <s v="913-583-7224"/>
    <s v="13 Cottonwood Parkway"/>
    <x v="112"/>
    <x v="19"/>
    <n v="66112"/>
    <x v="39"/>
    <n v="2"/>
    <n v="499"/>
    <x v="5"/>
    <s v="DS"/>
    <n v="998"/>
    <s v="Isabel Climson"/>
    <x v="190"/>
    <x v="190"/>
  </r>
  <r>
    <n v="898"/>
    <x v="190"/>
    <s v="Lemmy"/>
    <s v="Kubatsch"/>
    <s v="lkubatsch2v@tamu.edu#mailto:lkubatsch2v@tamu.edu#"/>
    <s v="479-682-5609"/>
    <s v="69150 Cambridge Plaza"/>
    <x v="263"/>
    <x v="39"/>
    <n v="72916"/>
    <x v="50"/>
    <n v="5"/>
    <n v="29.99"/>
    <x v="2"/>
    <s v="TV"/>
    <n v="149.94999999999999"/>
    <s v="Lemmy Kubatsch"/>
    <x v="190"/>
    <x v="190"/>
  </r>
  <r>
    <n v="899"/>
    <x v="190"/>
    <s v="Eleni"/>
    <s v="Nardi"/>
    <s v="enardipv@networkadvertising.org#mailto:enardipv@networkadvertising.org#"/>
    <s v="239-312-6375"/>
    <s v="94905 Hanson Alley"/>
    <x v="142"/>
    <x v="2"/>
    <n v="33915"/>
    <x v="25"/>
    <n v="3"/>
    <n v="250"/>
    <x v="5"/>
    <s v="DS"/>
    <n v="750"/>
    <s v="Eleni Nardi"/>
    <x v="190"/>
    <x v="190"/>
  </r>
  <r>
    <n v="900"/>
    <x v="191"/>
    <s v="Jayson"/>
    <s v="By"/>
    <s v="jby72@ow.ly#mailto:jby72@ow.ly#"/>
    <s v="518-744-9979"/>
    <s v="4511 Lighthouse Bay Plaza"/>
    <x v="18"/>
    <x v="13"/>
    <n v="12237"/>
    <x v="4"/>
    <n v="5"/>
    <n v="19.5"/>
    <x v="0"/>
    <s v="EB"/>
    <n v="97.5"/>
    <s v="Jayson By"/>
    <x v="191"/>
    <x v="191"/>
  </r>
  <r>
    <n v="901"/>
    <x v="191"/>
    <s v="Alford"/>
    <s v="Roddy"/>
    <s v="aroddy41@dmoz.org#mailto:aroddy41@dmoz.org#"/>
    <s v="616-592-3514"/>
    <s v="62246 Norway Maple Terrace"/>
    <x v="220"/>
    <x v="40"/>
    <n v="49510"/>
    <x v="39"/>
    <n v="3"/>
    <n v="499"/>
    <x v="5"/>
    <s v="DS"/>
    <n v="1497"/>
    <s v="Alford Roddy"/>
    <x v="191"/>
    <x v="191"/>
  </r>
  <r>
    <n v="902"/>
    <x v="191"/>
    <s v="Ferd"/>
    <s v="Sline"/>
    <s v="fsline8d@marketwatch.com#mailto:fsline8d@marketwatch.com#"/>
    <s v="404-506-4050"/>
    <s v="946 Bunker Hill Lane"/>
    <x v="22"/>
    <x v="14"/>
    <n v="30336"/>
    <x v="19"/>
    <n v="3"/>
    <n v="49.95"/>
    <x v="2"/>
    <s v="TV"/>
    <n v="149.85000000000002"/>
    <s v="Ferd Sline"/>
    <x v="191"/>
    <x v="191"/>
  </r>
  <r>
    <n v="903"/>
    <x v="191"/>
    <s v="Alejandra"/>
    <s v="Abry"/>
    <s v="aabryaw@hibu.com#mailto:aabryaw@hibu.com#"/>
    <s v="562-179-3866"/>
    <s v="715 Crescent Oaks Avenue"/>
    <x v="62"/>
    <x v="6"/>
    <n v="90831"/>
    <x v="13"/>
    <n v="3"/>
    <n v="89.95"/>
    <x v="3"/>
    <s v="DK"/>
    <n v="269.85000000000002"/>
    <s v="Alejandra Abry"/>
    <x v="191"/>
    <x v="191"/>
  </r>
  <r>
    <n v="904"/>
    <x v="191"/>
    <s v="Kennie"/>
    <s v="Kington"/>
    <s v="kkington20@barnesandnoble.com#mailto:kkington20@barnesandnoble.com#"/>
    <s v="214-964-2586"/>
    <s v="82774 Lakewood Gardens Way"/>
    <x v="42"/>
    <x v="1"/>
    <n v="75241"/>
    <x v="28"/>
    <n v="2"/>
    <n v="12"/>
    <x v="6"/>
    <s v="BP"/>
    <n v="24"/>
    <s v="Kennie Kington"/>
    <x v="191"/>
    <x v="191"/>
  </r>
  <r>
    <n v="905"/>
    <x v="191"/>
    <s v="Susana"/>
    <s v="Baglow"/>
    <s v="sbaglow4r@columbia.edu#mailto:sbaglow4r@columbia.edu#"/>
    <s v="253-966-7000"/>
    <s v="5249 Elmside Plaza"/>
    <x v="106"/>
    <x v="27"/>
    <n v="98481"/>
    <x v="27"/>
    <n v="4"/>
    <n v="24.95"/>
    <x v="0"/>
    <s v="EB"/>
    <n v="99.8"/>
    <s v="Susana Baglow"/>
    <x v="191"/>
    <x v="191"/>
  </r>
  <r>
    <n v="906"/>
    <x v="192"/>
    <s v="Janek"/>
    <s v="Yerborn"/>
    <s v="jyerbornfe@tumblr.com#mailto:jyerbornfe@tumblr.com#"/>
    <s v="718-415-8610"/>
    <s v="80898 Merry Alley"/>
    <x v="41"/>
    <x v="13"/>
    <n v="10454"/>
    <x v="15"/>
    <n v="2"/>
    <n v="399"/>
    <x v="5"/>
    <s v="DS"/>
    <n v="798"/>
    <s v="Janek Yerborn"/>
    <x v="192"/>
    <x v="192"/>
  </r>
  <r>
    <n v="907"/>
    <x v="192"/>
    <s v="Alyda"/>
    <s v="Lucchi"/>
    <s v="alucchijb@usda.gov#mailto:alucchijb@usda.gov#"/>
    <s v="832-758-0424"/>
    <s v="33 Tony Center"/>
    <x v="6"/>
    <x v="1"/>
    <n v="77065"/>
    <x v="15"/>
    <n v="2"/>
    <n v="399"/>
    <x v="5"/>
    <s v="DS"/>
    <n v="798"/>
    <s v="Alyda Lucchi"/>
    <x v="192"/>
    <x v="192"/>
  </r>
  <r>
    <n v="908"/>
    <x v="192"/>
    <s v="Karney"/>
    <s v="Giacobazzi"/>
    <s v="kgiacobazzirc@china.com.cn#mailto:kgiacobazzirc@china.com.cn#"/>
    <s v="515-321-4710"/>
    <s v="110 Derek Junction"/>
    <x v="4"/>
    <x v="4"/>
    <n v="50335"/>
    <x v="1"/>
    <n v="1"/>
    <n v="883"/>
    <x v="1"/>
    <s v="RS"/>
    <n v="883"/>
    <s v="Karney Giacobazzi"/>
    <x v="192"/>
    <x v="192"/>
  </r>
  <r>
    <n v="909"/>
    <x v="192"/>
    <s v="Blake"/>
    <s v="Heditch"/>
    <s v="bheditchad@icq.com#mailto:bheditchad@icq.com#"/>
    <s v="305-763-2489"/>
    <s v="40588 Hoffman Trail"/>
    <x v="30"/>
    <x v="2"/>
    <n v="33129"/>
    <x v="29"/>
    <n v="5"/>
    <n v="189"/>
    <x v="4"/>
    <s v="RK"/>
    <n v="945"/>
    <s v="Blake Heditch"/>
    <x v="192"/>
    <x v="192"/>
  </r>
  <r>
    <n v="910"/>
    <x v="192"/>
    <s v="Cynthie"/>
    <s v="Slocum"/>
    <s v="cslocumlm@constantcontact.com#mailto:cslocumlm@constantcontact.com#"/>
    <s v="214-349-8512"/>
    <s v="6170 Harbort Center"/>
    <x v="42"/>
    <x v="1"/>
    <n v="75397"/>
    <x v="42"/>
    <n v="3"/>
    <n v="24.99"/>
    <x v="0"/>
    <s v="EB"/>
    <n v="74.97"/>
    <s v="Cynthie Slocum"/>
    <x v="192"/>
    <x v="192"/>
  </r>
  <r>
    <n v="911"/>
    <x v="193"/>
    <s v="Olivier"/>
    <s v="Royse"/>
    <s v="oroyseom@last.fm#mailto:oroyseom@last.fm#"/>
    <s v="304-856-6610"/>
    <s v="286 Cardinal Pass"/>
    <x v="57"/>
    <x v="25"/>
    <n v="25331"/>
    <x v="12"/>
    <n v="2"/>
    <n v="214"/>
    <x v="4"/>
    <s v="RK"/>
    <n v="428"/>
    <s v="Olivier Royse"/>
    <x v="193"/>
    <x v="193"/>
  </r>
  <r>
    <n v="912"/>
    <x v="193"/>
    <s v="Dareen"/>
    <s v="Kunes"/>
    <s v="dkunes4g@dyndns.org#mailto:dkunes4g@dyndns.org#"/>
    <s v="303-204-5565"/>
    <s v="3061 Coleman Alley"/>
    <x v="43"/>
    <x v="21"/>
    <n v="80241"/>
    <x v="27"/>
    <n v="3"/>
    <n v="24.95"/>
    <x v="0"/>
    <s v="EB"/>
    <n v="74.849999999999994"/>
    <s v="Dareen Kunes"/>
    <x v="193"/>
    <x v="193"/>
  </r>
  <r>
    <n v="913"/>
    <x v="193"/>
    <s v="Dorian"/>
    <s v="Softley"/>
    <s v="dsoftleykc@ehow.com#mailto:dsoftleykc@ehow.com#"/>
    <s v="419-584-1392"/>
    <s v="98 Morning Way"/>
    <x v="102"/>
    <x v="18"/>
    <n v="43656"/>
    <x v="67"/>
    <n v="4"/>
    <n v="32.950000000000003"/>
    <x v="2"/>
    <s v="TV"/>
    <n v="131.80000000000001"/>
    <s v="Dorian Softley"/>
    <x v="193"/>
    <x v="193"/>
  </r>
  <r>
    <n v="914"/>
    <x v="193"/>
    <s v="Kiersten"/>
    <s v="Alasdair"/>
    <s v="kalasdairce@tmall.com#mailto:kalasdairce@tmall.com#"/>
    <s v="312-516-0402"/>
    <s v="7777 Golf Crossing"/>
    <x v="47"/>
    <x v="12"/>
    <n v="60674"/>
    <x v="57"/>
    <n v="2"/>
    <n v="34.99"/>
    <x v="2"/>
    <s v="TV"/>
    <n v="69.98"/>
    <s v="Kiersten Alasdair"/>
    <x v="193"/>
    <x v="193"/>
  </r>
  <r>
    <n v="915"/>
    <x v="193"/>
    <s v="Maury"/>
    <s v="Tarr"/>
    <s v="mtarrjp@theglobeandmail.com#mailto:mtarrjp@theglobeandmail.com#"/>
    <s v="305-671-5937"/>
    <s v="85 Lakewood Gardens Road"/>
    <x v="30"/>
    <x v="2"/>
    <n v="33196"/>
    <x v="33"/>
    <n v="2"/>
    <n v="684"/>
    <x v="1"/>
    <s v="RS"/>
    <n v="1368"/>
    <s v="Maury Tarr"/>
    <x v="193"/>
    <x v="193"/>
  </r>
  <r>
    <n v="916"/>
    <x v="193"/>
    <s v="Jobye"/>
    <s v="Dobbinson"/>
    <s v="jdobbinson6o@globo.com#mailto:jdobbinson6o@globo.com#"/>
    <s v="432-594-4957"/>
    <s v="441 Arkansas Plaza"/>
    <x v="66"/>
    <x v="1"/>
    <n v="79769"/>
    <x v="19"/>
    <n v="3"/>
    <n v="49.95"/>
    <x v="2"/>
    <s v="TV"/>
    <n v="149.85000000000002"/>
    <s v="Jobye Dobbinson"/>
    <x v="193"/>
    <x v="193"/>
  </r>
  <r>
    <n v="917"/>
    <x v="194"/>
    <s v="Maryellen"/>
    <s v="Pirazzi"/>
    <s v="mpirazzig7@about.me#mailto:mpirazzig7@about.me#"/>
    <s v="304-306-7730"/>
    <s v="23279 Fairfield Place"/>
    <x v="197"/>
    <x v="25"/>
    <n v="25726"/>
    <x v="40"/>
    <n v="5"/>
    <n v="7.99"/>
    <x v="6"/>
    <s v="BP"/>
    <n v="39.950000000000003"/>
    <s v="Maryellen Pirazzi"/>
    <x v="194"/>
    <x v="194"/>
  </r>
  <r>
    <n v="918"/>
    <x v="194"/>
    <s v="Rafaellle"/>
    <s v="Blunsom"/>
    <s v="rblunsom1w@oaic.gov.au#mailto:rblunsom1w@oaic.gov.au#"/>
    <s v="214-869-6632"/>
    <s v="5128 Arrowood Crossing"/>
    <x v="42"/>
    <x v="1"/>
    <n v="75392"/>
    <x v="42"/>
    <n v="2"/>
    <n v="24.99"/>
    <x v="0"/>
    <s v="EB"/>
    <n v="49.98"/>
    <s v="Rafaellle Blunsom"/>
    <x v="194"/>
    <x v="194"/>
  </r>
  <r>
    <n v="919"/>
    <x v="194"/>
    <s v="Daphene"/>
    <s v="Torrecilla"/>
    <s v="dtorrecilla46@indiegogo.com#mailto:dtorrecilla46@indiegogo.com#"/>
    <s v="704-989-6711"/>
    <s v="47598 American Ash Parkway"/>
    <x v="13"/>
    <x v="9"/>
    <n v="28272"/>
    <x v="65"/>
    <n v="2"/>
    <n v="89"/>
    <x v="3"/>
    <s v="DK"/>
    <n v="178"/>
    <s v="Daphene Torrecilla"/>
    <x v="194"/>
    <x v="194"/>
  </r>
  <r>
    <n v="920"/>
    <x v="194"/>
    <s v="Winfield"/>
    <s v="Uren"/>
    <s v="wurenec@uiuc.edu#mailto:wurenec@uiuc.edu#"/>
    <s v="937-746-9437"/>
    <s v="33517 Mockingbird Alley"/>
    <x v="183"/>
    <x v="18"/>
    <n v="45490"/>
    <x v="60"/>
    <n v="4"/>
    <n v="13.99"/>
    <x v="0"/>
    <s v="EB"/>
    <n v="55.96"/>
    <s v="Winfield Uren"/>
    <x v="194"/>
    <x v="194"/>
  </r>
  <r>
    <n v="921"/>
    <x v="194"/>
    <s v="Karney"/>
    <s v="Giacobazzi"/>
    <s v="kgiacobazzirc@china.com.cn#mailto:kgiacobazzirc@china.com.cn#"/>
    <s v="515-321-4710"/>
    <s v="110 Derek Junction"/>
    <x v="4"/>
    <x v="4"/>
    <n v="50335"/>
    <x v="57"/>
    <n v="5"/>
    <n v="34.99"/>
    <x v="2"/>
    <s v="TV"/>
    <n v="174.95000000000002"/>
    <s v="Karney Giacobazzi"/>
    <x v="194"/>
    <x v="194"/>
  </r>
  <r>
    <n v="922"/>
    <x v="194"/>
    <s v="Dido"/>
    <s v="Thomazet"/>
    <s v="dthomazetc2@merriam-webster.com#mailto:dthomazetc2@merriam-webster.com#"/>
    <s v="770-251-7441"/>
    <s v="3723 Morrow Place"/>
    <x v="214"/>
    <x v="14"/>
    <n v="30033"/>
    <x v="58"/>
    <n v="3"/>
    <n v="245"/>
    <x v="4"/>
    <s v="RK"/>
    <n v="735"/>
    <s v="Dido Thomazet"/>
    <x v="194"/>
    <x v="194"/>
  </r>
  <r>
    <n v="923"/>
    <x v="195"/>
    <s v="Angele"/>
    <s v="Heeley"/>
    <s v="aheeleyna@amazon.co.jp#mailto:aheeleyna@amazon.co.jp#"/>
    <s v="217-847-7793"/>
    <s v="38096 Chinook Crossing"/>
    <x v="40"/>
    <x v="12"/>
    <n v="62756"/>
    <x v="43"/>
    <n v="3"/>
    <n v="10.99"/>
    <x v="6"/>
    <s v="BP"/>
    <n v="32.97"/>
    <s v="Angele Heeley"/>
    <x v="195"/>
    <x v="195"/>
  </r>
  <r>
    <n v="924"/>
    <x v="195"/>
    <s v="Mordy"/>
    <s v="Braunston"/>
    <s v="mbraunstonn3@histats.com#mailto:mbraunstonn3@histats.com#"/>
    <s v="212-739-3005"/>
    <s v="25805 Cody Trail"/>
    <x v="99"/>
    <x v="13"/>
    <n v="11254"/>
    <x v="34"/>
    <n v="4"/>
    <n v="28.99"/>
    <x v="2"/>
    <s v="TV"/>
    <n v="115.96"/>
    <s v="Mordy Braunston"/>
    <x v="195"/>
    <x v="195"/>
  </r>
  <r>
    <n v="925"/>
    <x v="195"/>
    <s v="Ivette"/>
    <s v="Ashlee"/>
    <s v="iashleeqv@tumblr.com#mailto:iashleeqv@tumblr.com#"/>
    <s v="419-811-4659"/>
    <s v="9553 Melody Plaza"/>
    <x v="102"/>
    <x v="18"/>
    <n v="43666"/>
    <x v="13"/>
    <n v="2"/>
    <n v="89.95"/>
    <x v="3"/>
    <s v="DK"/>
    <n v="179.9"/>
    <s v="Ivette Ashlee"/>
    <x v="195"/>
    <x v="195"/>
  </r>
  <r>
    <n v="926"/>
    <x v="196"/>
    <s v="Elisha"/>
    <s v="Harmstone"/>
    <s v="eharmstone9d@unicef.org#mailto:eharmstone9d@unicef.org#"/>
    <s v="979-496-6185"/>
    <s v="2871 Hansons Alley"/>
    <x v="253"/>
    <x v="1"/>
    <n v="77844"/>
    <x v="40"/>
    <n v="6"/>
    <n v="7.99"/>
    <x v="6"/>
    <s v="BP"/>
    <n v="47.94"/>
    <s v="Elisha Harmstone"/>
    <x v="196"/>
    <x v="196"/>
  </r>
  <r>
    <n v="927"/>
    <x v="196"/>
    <s v="Eugenia"/>
    <s v="Baiden"/>
    <s v="ebaidenb0@mapquest.com#mailto:ebaidenb0@mapquest.com#"/>
    <s v="954-187-7566"/>
    <s v="5671 Crowley Lane"/>
    <x v="73"/>
    <x v="2"/>
    <n v="33330"/>
    <x v="64"/>
    <n v="5"/>
    <n v="8.99"/>
    <x v="6"/>
    <s v="BP"/>
    <n v="44.95"/>
    <s v="Eugenia Baiden"/>
    <x v="196"/>
    <x v="196"/>
  </r>
  <r>
    <n v="928"/>
    <x v="197"/>
    <s v="Starlene"/>
    <s v="Klausen"/>
    <s v="sklausenr8@github.com#mailto:sklausenr8@github.com#"/>
    <s v="405-841-9429"/>
    <s v="19 Delladonna Way"/>
    <x v="26"/>
    <x v="15"/>
    <n v="73119"/>
    <x v="61"/>
    <n v="2"/>
    <n v="8.99"/>
    <x v="6"/>
    <s v="BP"/>
    <n v="17.98"/>
    <s v="Starlene Klausen"/>
    <x v="197"/>
    <x v="197"/>
  </r>
  <r>
    <n v="929"/>
    <x v="197"/>
    <s v="Jethro"/>
    <s v="Breagan"/>
    <s v="jbreagancl@symantec.com#mailto:jbreagancl@symantec.com#"/>
    <s v="225-763-1523"/>
    <s v="125 Nobel Place"/>
    <x v="170"/>
    <x v="28"/>
    <n v="70820"/>
    <x v="42"/>
    <n v="4"/>
    <n v="24.99"/>
    <x v="0"/>
    <s v="EB"/>
    <n v="99.96"/>
    <s v="Jethro Breagan"/>
    <x v="197"/>
    <x v="197"/>
  </r>
  <r>
    <n v="930"/>
    <x v="198"/>
    <s v="Massimo"/>
    <s v="Ells"/>
    <s v="mellskr@chicagotribune.com#mailto:mellskr@chicagotribune.com#"/>
    <s v="830-655-3552"/>
    <s v="4664 Brentwood Parkway"/>
    <x v="61"/>
    <x v="1"/>
    <n v="78245"/>
    <x v="40"/>
    <n v="5"/>
    <n v="7.99"/>
    <x v="6"/>
    <s v="BP"/>
    <n v="39.950000000000003"/>
    <s v="Massimo Ells"/>
    <x v="198"/>
    <x v="198"/>
  </r>
  <r>
    <n v="931"/>
    <x v="198"/>
    <s v="Allissa"/>
    <s v="Johananov"/>
    <s v="ajohananovix@miibeian.gov.cn#mailto:ajohananovix@miibeian.gov.cn#"/>
    <s v="206-596-7618"/>
    <s v="496 Chinook Road"/>
    <x v="213"/>
    <x v="27"/>
    <n v="98104"/>
    <x v="22"/>
    <n v="5"/>
    <n v="42.99"/>
    <x v="2"/>
    <s v="TV"/>
    <n v="214.95000000000002"/>
    <s v="Allissa Johananov"/>
    <x v="198"/>
    <x v="198"/>
  </r>
  <r>
    <n v="932"/>
    <x v="198"/>
    <s v="Margeaux"/>
    <s v="Stygall"/>
    <s v="mstygallnb@cisco.com#mailto:mstygallnb@cisco.com#"/>
    <s v="806-580-0858"/>
    <s v="24 Manufacturers Parkway"/>
    <x v="215"/>
    <x v="1"/>
    <n v="79171"/>
    <x v="19"/>
    <n v="3"/>
    <n v="49.95"/>
    <x v="2"/>
    <s v="TV"/>
    <n v="149.85000000000002"/>
    <s v="Margeaux Stygall"/>
    <x v="198"/>
    <x v="198"/>
  </r>
  <r>
    <n v="933"/>
    <x v="198"/>
    <s v="Munmro"/>
    <s v="Betke"/>
    <s v="mbetkepi@goo.gl#mailto:mbetkepi@goo.gl#"/>
    <s v="469-545-7623"/>
    <s v="5380 Heath Hill"/>
    <x v="139"/>
    <x v="1"/>
    <n v="75044"/>
    <x v="50"/>
    <n v="3"/>
    <n v="29.99"/>
    <x v="2"/>
    <s v="TV"/>
    <n v="89.97"/>
    <s v="Munmro Betke"/>
    <x v="198"/>
    <x v="198"/>
  </r>
  <r>
    <n v="934"/>
    <x v="198"/>
    <s v="Orazio"/>
    <s v="Vivian"/>
    <s v="ovivianhs@umich.edu#mailto:ovivianhs@umich.edu#"/>
    <s v="323-925-9266"/>
    <s v="38 Vahlen Lane"/>
    <x v="45"/>
    <x v="6"/>
    <n v="90040"/>
    <x v="4"/>
    <n v="3"/>
    <n v="19.5"/>
    <x v="0"/>
    <s v="EB"/>
    <n v="58.5"/>
    <s v="Orazio Vivian"/>
    <x v="198"/>
    <x v="198"/>
  </r>
  <r>
    <n v="935"/>
    <x v="199"/>
    <s v="Alison"/>
    <s v="Scranny"/>
    <s v="ascranny8u@tmall.com#mailto:ascranny8u@tmall.com#"/>
    <s v="312-516-9067"/>
    <s v="73 Helena Drive"/>
    <x v="47"/>
    <x v="12"/>
    <n v="60669"/>
    <x v="7"/>
    <n v="2"/>
    <n v="44.95"/>
    <x v="2"/>
    <s v="TV"/>
    <n v="89.9"/>
    <s v="Alison Scranny"/>
    <x v="199"/>
    <x v="199"/>
  </r>
  <r>
    <n v="936"/>
    <x v="199"/>
    <s v="Anson"/>
    <s v="Anfusso"/>
    <s v="aanfussojg@t-online.de#mailto:aanfussojg@t-online.de#"/>
    <s v="319-871-1923"/>
    <s v="36 Tennessee Drive"/>
    <x v="79"/>
    <x v="4"/>
    <n v="52410"/>
    <x v="66"/>
    <n v="6"/>
    <n v="4.99"/>
    <x v="6"/>
    <s v="BP"/>
    <n v="29.94"/>
    <s v="Anson Anfusso"/>
    <x v="199"/>
    <x v="199"/>
  </r>
  <r>
    <n v="937"/>
    <x v="199"/>
    <s v="Vonny"/>
    <s v="Moreton"/>
    <s v="vmoretonpv@google.co.jp#mailto:vmoretonpv@google.co.jp#"/>
    <s v="702-412-2532"/>
    <s v="18855 Dayton Lane"/>
    <x v="121"/>
    <x v="16"/>
    <n v="89140"/>
    <x v="29"/>
    <n v="4"/>
    <n v="189"/>
    <x v="4"/>
    <s v="RK"/>
    <n v="756"/>
    <s v="Vonny Moreton"/>
    <x v="199"/>
    <x v="199"/>
  </r>
  <r>
    <n v="938"/>
    <x v="199"/>
    <s v="Saundra"/>
    <s v="Ambler"/>
    <s v="samblerrf@dagondesign.com#mailto:samblerrf@dagondesign.com#"/>
    <s v="412-676-9574"/>
    <s v="82926 Russell Trail"/>
    <x v="207"/>
    <x v="36"/>
    <n v="15220"/>
    <x v="14"/>
    <n v="3"/>
    <n v="899"/>
    <x v="1"/>
    <s v="RS"/>
    <n v="2697"/>
    <s v="Saundra Ambler"/>
    <x v="199"/>
    <x v="199"/>
  </r>
  <r>
    <n v="939"/>
    <x v="199"/>
    <s v="Chelsy"/>
    <s v="Collop"/>
    <s v="ccollopoi@delicious.com#mailto:ccollopoi@delicious.com#"/>
    <s v="412-943-7336"/>
    <s v="680 Bluestem Trail"/>
    <x v="207"/>
    <x v="36"/>
    <n v="15274"/>
    <x v="11"/>
    <n v="5"/>
    <n v="12"/>
    <x v="6"/>
    <s v="BP"/>
    <n v="60"/>
    <s v="Chelsy Collop"/>
    <x v="199"/>
    <x v="199"/>
  </r>
  <r>
    <n v="940"/>
    <x v="200"/>
    <s v="Nickolai"/>
    <s v="Briton"/>
    <s v="nbritonax@miibeian.gov.cn#mailto:nbritonax@miibeian.gov.cn#"/>
    <s v="408-960-9140"/>
    <s v="993 Pepper Wood Pass"/>
    <x v="82"/>
    <x v="6"/>
    <n v="95155"/>
    <x v="40"/>
    <n v="2"/>
    <n v="7.99"/>
    <x v="6"/>
    <s v="BP"/>
    <n v="15.98"/>
    <s v="Nickolai Briton"/>
    <x v="200"/>
    <x v="200"/>
  </r>
  <r>
    <n v="941"/>
    <x v="200"/>
    <s v="Elaina"/>
    <s v="Clemenzi"/>
    <s v="eclemenzih0@rediff.com#mailto:eclemenzih0@rediff.com#"/>
    <s v="516-479-7139"/>
    <s v="30525 Ruskin Alley"/>
    <x v="264"/>
    <x v="13"/>
    <n v="11024"/>
    <x v="57"/>
    <n v="3"/>
    <n v="34.99"/>
    <x v="2"/>
    <s v="TV"/>
    <n v="104.97"/>
    <s v="Elaina Clemenzi"/>
    <x v="200"/>
    <x v="200"/>
  </r>
  <r>
    <n v="942"/>
    <x v="200"/>
    <s v="Justus"/>
    <s v="Hamblington"/>
    <s v="jhamblington1j@omniture.com#mailto:jhamblington1j@omniture.com#"/>
    <s v="478-442-4221"/>
    <s v="1728 Tennessee Parkway"/>
    <x v="196"/>
    <x v="14"/>
    <n v="31296"/>
    <x v="15"/>
    <n v="3"/>
    <n v="399"/>
    <x v="5"/>
    <s v="DS"/>
    <n v="1197"/>
    <s v="Justus Hamblington"/>
    <x v="200"/>
    <x v="200"/>
  </r>
  <r>
    <n v="943"/>
    <x v="200"/>
    <s v="Betteanne"/>
    <s v="Tullis"/>
    <s v="btullisjs@digg.com#mailto:btullisjs@digg.com#"/>
    <s v="713-371-6630"/>
    <s v="284 Moose Park"/>
    <x v="6"/>
    <x v="1"/>
    <n v="77266"/>
    <x v="60"/>
    <n v="4"/>
    <n v="13.99"/>
    <x v="0"/>
    <s v="EB"/>
    <n v="55.96"/>
    <s v="Betteanne Tullis"/>
    <x v="200"/>
    <x v="200"/>
  </r>
  <r>
    <n v="944"/>
    <x v="200"/>
    <s v="Tim"/>
    <s v="Honig"/>
    <s v="thonig4c@google.ru#mailto:thonig4c@google.ru#"/>
    <s v="763-107-5720"/>
    <s v="463 Mifflin Plaza"/>
    <x v="265"/>
    <x v="29"/>
    <n v="55572"/>
    <x v="2"/>
    <n v="4"/>
    <n v="37.99"/>
    <x v="2"/>
    <s v="TV"/>
    <n v="151.96"/>
    <s v="Tim Honig"/>
    <x v="200"/>
    <x v="200"/>
  </r>
  <r>
    <n v="945"/>
    <x v="201"/>
    <s v="Charlena"/>
    <s v="Mayworth"/>
    <s v="cmayworthi2@time.com#mailto:cmayworthi2@time.com#"/>
    <s v="907-364-6287"/>
    <s v="463 Trailsway Crossing"/>
    <x v="205"/>
    <x v="34"/>
    <n v="99812"/>
    <x v="24"/>
    <n v="3"/>
    <n v="12.99"/>
    <x v="0"/>
    <s v="EB"/>
    <n v="38.97"/>
    <s v="Charlena Mayworth"/>
    <x v="201"/>
    <x v="201"/>
  </r>
  <r>
    <n v="946"/>
    <x v="201"/>
    <s v="Lily"/>
    <s v="Holbury"/>
    <s v="lholburybk@furl.net#mailto:lholburybk@furl.net#"/>
    <s v="704-499-3352"/>
    <s v="23601 Artisan Trail"/>
    <x v="13"/>
    <x v="9"/>
    <n v="28215"/>
    <x v="9"/>
    <n v="5"/>
    <n v="54"/>
    <x v="3"/>
    <s v="DK"/>
    <n v="270"/>
    <s v="Lily Holbury"/>
    <x v="201"/>
    <x v="201"/>
  </r>
  <r>
    <n v="947"/>
    <x v="201"/>
    <s v="Monte"/>
    <s v="Ghelerdini"/>
    <s v="mghelerdini45@studiopress.com#mailto:mghelerdini45@studiopress.com#"/>
    <s v="469-840-4435"/>
    <s v="24993 Lukken Parkway"/>
    <x v="42"/>
    <x v="1"/>
    <n v="75246"/>
    <x v="25"/>
    <n v="2"/>
    <n v="250"/>
    <x v="5"/>
    <s v="DS"/>
    <n v="500"/>
    <s v="Monte Ghelerdini"/>
    <x v="201"/>
    <x v="201"/>
  </r>
  <r>
    <n v="948"/>
    <x v="201"/>
    <s v="Jon"/>
    <s v="Pau"/>
    <s v="jpaug4@wordpress.org#mailto:jpaug4@wordpress.org#"/>
    <s v="305-498-2537"/>
    <s v="90 Eliot Circle"/>
    <x v="30"/>
    <x v="2"/>
    <n v="33190"/>
    <x v="45"/>
    <n v="4"/>
    <n v="189"/>
    <x v="4"/>
    <s v="RK"/>
    <n v="756"/>
    <s v="Jon Pau"/>
    <x v="201"/>
    <x v="201"/>
  </r>
  <r>
    <n v="949"/>
    <x v="201"/>
    <s v="Jack"/>
    <s v="Dobby"/>
    <s v="jdobby73@ocn.ne.jp#mailto:jdobby73@ocn.ne.jp#"/>
    <s v="916-728-6425"/>
    <s v="8167 Spenser Trail"/>
    <x v="8"/>
    <x v="6"/>
    <n v="94250"/>
    <x v="38"/>
    <n v="2"/>
    <n v="14.99"/>
    <x v="0"/>
    <s v="EB"/>
    <n v="29.98"/>
    <s v="Jack Dobby"/>
    <x v="201"/>
    <x v="201"/>
  </r>
  <r>
    <n v="950"/>
    <x v="201"/>
    <s v="Harriette"/>
    <s v="Cuckoo"/>
    <s v="hcuckoooy@nba.com#mailto:hcuckoooy@nba.com#"/>
    <s v="703-945-1919"/>
    <s v="5393 Village Green Parkway"/>
    <x v="9"/>
    <x v="7"/>
    <n v="20041"/>
    <x v="0"/>
    <n v="5"/>
    <n v="23.99"/>
    <x v="0"/>
    <s v="EB"/>
    <n v="119.94999999999999"/>
    <s v="Harriette Cuckoo"/>
    <x v="201"/>
    <x v="201"/>
  </r>
  <r>
    <n v="951"/>
    <x v="201"/>
    <s v="Siobhan"/>
    <s v="Gildea"/>
    <s v="sgildeah4@github.io#mailto:sgildeah4@github.io#"/>
    <s v="260-960-4036"/>
    <s v="8310 Banding Circle"/>
    <x v="116"/>
    <x v="30"/>
    <n v="46867"/>
    <x v="3"/>
    <n v="4"/>
    <n v="69"/>
    <x v="3"/>
    <s v="DK"/>
    <n v="276"/>
    <s v="Siobhan Gildea"/>
    <x v="201"/>
    <x v="201"/>
  </r>
  <r>
    <n v="952"/>
    <x v="201"/>
    <s v="Genni"/>
    <s v="Masic"/>
    <s v="gmasic8k@whitehouse.gov#mailto:gmasic8k@whitehouse.gov#"/>
    <s v="970-861-1444"/>
    <s v="58200 Cottonwood Pass"/>
    <x v="54"/>
    <x v="21"/>
    <n v="80638"/>
    <x v="19"/>
    <n v="4"/>
    <n v="49.95"/>
    <x v="2"/>
    <s v="TV"/>
    <n v="199.8"/>
    <s v="Genni Masic"/>
    <x v="201"/>
    <x v="201"/>
  </r>
  <r>
    <n v="953"/>
    <x v="201"/>
    <s v="Rosie"/>
    <s v="Primak"/>
    <s v="rprimak91@imageshack.us#mailto:rprimak91@imageshack.us#"/>
    <s v="775-855-8568"/>
    <s v="5307 Blaine Center"/>
    <x v="27"/>
    <x v="16"/>
    <n v="89519"/>
    <x v="45"/>
    <n v="3"/>
    <n v="189"/>
    <x v="4"/>
    <s v="RK"/>
    <n v="567"/>
    <s v="Rosie Primak"/>
    <x v="201"/>
    <x v="201"/>
  </r>
  <r>
    <n v="954"/>
    <x v="202"/>
    <s v="Nolana"/>
    <s v="Duplain"/>
    <s v="nduplain50@stanford.edu#mailto:nduplain50@stanford.edu#"/>
    <s v="361-632-9931"/>
    <s v="26 Service Avenue"/>
    <x v="149"/>
    <x v="1"/>
    <n v="78410"/>
    <x v="47"/>
    <n v="3"/>
    <n v="450"/>
    <x v="5"/>
    <s v="DS"/>
    <n v="1350"/>
    <s v="Nolana Duplain"/>
    <x v="202"/>
    <x v="202"/>
  </r>
  <r>
    <n v="955"/>
    <x v="202"/>
    <s v="Fawne"/>
    <s v="Mussared"/>
    <s v="fmussarede6@bbc.co.uk#mailto:fmussarede6@bbc.co.uk#"/>
    <s v="954-221-1341"/>
    <s v="206 Eastwood Drive"/>
    <x v="182"/>
    <x v="2"/>
    <n v="33064"/>
    <x v="47"/>
    <n v="4"/>
    <n v="450"/>
    <x v="5"/>
    <s v="DS"/>
    <n v="1800"/>
    <s v="Fawne Mussared"/>
    <x v="202"/>
    <x v="202"/>
  </r>
  <r>
    <n v="956"/>
    <x v="202"/>
    <s v="Kirsti"/>
    <s v="Clericoates"/>
    <s v="kclericoatesko@engadget.com#mailto:kclericoatesko@engadget.com#"/>
    <s v="330-745-7299"/>
    <s v="43690 Continental Center"/>
    <x v="234"/>
    <x v="18"/>
    <n v="44505"/>
    <x v="15"/>
    <n v="4"/>
    <n v="399"/>
    <x v="5"/>
    <s v="DS"/>
    <n v="1596"/>
    <s v="Kirsti Clericoates"/>
    <x v="202"/>
    <x v="202"/>
  </r>
  <r>
    <n v="957"/>
    <x v="202"/>
    <s v="Megen"/>
    <s v="Colborn"/>
    <s v="mcolbornlx@java.com#mailto:mcolbornlx@java.com#"/>
    <s v="330-647-9636"/>
    <s v="40633 Linden Center"/>
    <x v="143"/>
    <x v="18"/>
    <n v="44710"/>
    <x v="2"/>
    <n v="1"/>
    <n v="37.99"/>
    <x v="2"/>
    <s v="TV"/>
    <n v="37.99"/>
    <s v="Megen Colborn"/>
    <x v="202"/>
    <x v="202"/>
  </r>
  <r>
    <n v="958"/>
    <x v="202"/>
    <s v="Abramo"/>
    <s v="Jentzsch"/>
    <s v="ajentzschl1@de.vu#mailto:ajentzschl1@de.vu#"/>
    <s v="559-235-1237"/>
    <s v="2398 Redwing Drive"/>
    <x v="167"/>
    <x v="6"/>
    <n v="92640"/>
    <x v="58"/>
    <n v="4"/>
    <n v="245"/>
    <x v="4"/>
    <s v="RK"/>
    <n v="980"/>
    <s v="Abramo Jentzsch"/>
    <x v="202"/>
    <x v="202"/>
  </r>
  <r>
    <n v="959"/>
    <x v="202"/>
    <s v="Kitty"/>
    <s v="Brewitt"/>
    <s v="kbrewittgf@mac.com#mailto:kbrewittgf@mac.com#"/>
    <s v="810-711-0085"/>
    <s v="5620 Havey Terrace"/>
    <x v="132"/>
    <x v="40"/>
    <n v="48505"/>
    <x v="67"/>
    <n v="5"/>
    <n v="32.950000000000003"/>
    <x v="2"/>
    <s v="TV"/>
    <n v="164.75"/>
    <s v="Kitty Brewitt"/>
    <x v="202"/>
    <x v="202"/>
  </r>
  <r>
    <n v="960"/>
    <x v="202"/>
    <s v="Bail"/>
    <s v="MacKintosh"/>
    <s v="bmackintoshiu@google.co.jp#mailto:bmackintoshiu@google.co.jp#"/>
    <s v="402-353-3493"/>
    <s v="37099 Rowland Plaza"/>
    <x v="28"/>
    <x v="17"/>
    <n v="68517"/>
    <x v="42"/>
    <n v="3"/>
    <n v="24.99"/>
    <x v="0"/>
    <s v="EB"/>
    <n v="74.97"/>
    <s v="Bail MacKintosh"/>
    <x v="202"/>
    <x v="202"/>
  </r>
  <r>
    <n v="961"/>
    <x v="202"/>
    <s v="Kassey"/>
    <s v="Winfindale"/>
    <s v="kwinfindale8t@sciencedaily.com#mailto:kwinfindale8t@sciencedaily.com#"/>
    <s v="832-897-6760"/>
    <s v="520 Forest Run Drive"/>
    <x v="6"/>
    <x v="1"/>
    <n v="77266"/>
    <x v="23"/>
    <n v="6"/>
    <n v="225"/>
    <x v="4"/>
    <s v="RK"/>
    <n v="1350"/>
    <s v="Kassey Winfindale"/>
    <x v="202"/>
    <x v="202"/>
  </r>
  <r>
    <n v="962"/>
    <x v="203"/>
    <s v="Kathlin"/>
    <s v="Agar"/>
    <s v="kagarnv@mit.edu#mailto:kagarnv@mit.edu#"/>
    <s v="404-356-5415"/>
    <s v="31522 Northfield Terrace"/>
    <x v="22"/>
    <x v="14"/>
    <n v="31136"/>
    <x v="7"/>
    <n v="4"/>
    <n v="44.95"/>
    <x v="2"/>
    <s v="TV"/>
    <n v="179.8"/>
    <s v="Kathlin Agar"/>
    <x v="203"/>
    <x v="203"/>
  </r>
  <r>
    <n v="963"/>
    <x v="203"/>
    <s v="Shaine"/>
    <s v="Gumme"/>
    <s v="sgummehu@theguardian.com#mailto:sgummehu@theguardian.com#"/>
    <s v="405-699-8322"/>
    <s v="83 Gateway Crossing"/>
    <x v="26"/>
    <x v="15"/>
    <n v="73124"/>
    <x v="31"/>
    <n v="5"/>
    <n v="599"/>
    <x v="1"/>
    <s v="RS"/>
    <n v="2995"/>
    <s v="Shaine Gumme"/>
    <x v="203"/>
    <x v="203"/>
  </r>
  <r>
    <n v="964"/>
    <x v="203"/>
    <s v="Allsun"/>
    <s v="Meiner"/>
    <s v="ameinerrd@google.ca#mailto:ameinerrd@google.ca#"/>
    <s v="415-345-5335"/>
    <s v="94886 Gateway Pass"/>
    <x v="71"/>
    <x v="6"/>
    <n v="94177"/>
    <x v="9"/>
    <n v="2"/>
    <n v="54"/>
    <x v="3"/>
    <s v="DK"/>
    <n v="108"/>
    <s v="Allsun Meiner"/>
    <x v="203"/>
    <x v="203"/>
  </r>
  <r>
    <n v="965"/>
    <x v="203"/>
    <s v="Haley"/>
    <s v="Carff"/>
    <s v="hcarfflq@freewebs.com#mailto:hcarfflq@freewebs.com#"/>
    <s v="614-158-5244"/>
    <s v="30400 Park Meadow Place"/>
    <x v="29"/>
    <x v="18"/>
    <n v="43231"/>
    <x v="52"/>
    <n v="2"/>
    <n v="24.95"/>
    <x v="0"/>
    <s v="EB"/>
    <n v="49.9"/>
    <s v="Haley Carff"/>
    <x v="203"/>
    <x v="203"/>
  </r>
  <r>
    <n v="966"/>
    <x v="204"/>
    <s v="Merci"/>
    <s v="Anning"/>
    <s v="manningh7@nifty.com#mailto:manningh7@nifty.com#"/>
    <s v="302-243-6591"/>
    <s v="53420 Basil Point"/>
    <x v="206"/>
    <x v="26"/>
    <n v="19897"/>
    <x v="10"/>
    <n v="2"/>
    <n v="15.5"/>
    <x v="0"/>
    <s v="EB"/>
    <n v="31"/>
    <s v="Merci Anning"/>
    <x v="204"/>
    <x v="204"/>
  </r>
  <r>
    <n v="967"/>
    <x v="204"/>
    <s v="Haslett"/>
    <s v="Grayling"/>
    <s v="hgrayling8b@flavors.me#mailto:hgrayling8b@flavors.me#"/>
    <s v="323-542-7453"/>
    <s v="7595 Russell Center"/>
    <x v="45"/>
    <x v="6"/>
    <n v="90065"/>
    <x v="57"/>
    <n v="3"/>
    <n v="34.99"/>
    <x v="2"/>
    <s v="TV"/>
    <n v="104.97"/>
    <s v="Haslett Grayling"/>
    <x v="204"/>
    <x v="204"/>
  </r>
  <r>
    <n v="968"/>
    <x v="205"/>
    <s v="Roby"/>
    <s v="Gilbey"/>
    <s v="rgilbeyat@clickbank.net#mailto:rgilbeyat@clickbank.net#"/>
    <s v="434-150-9295"/>
    <s v="598 Kipling Trail"/>
    <x v="266"/>
    <x v="8"/>
    <n v="22111"/>
    <x v="37"/>
    <n v="5"/>
    <n v="11.99"/>
    <x v="6"/>
    <s v="BP"/>
    <n v="59.95"/>
    <s v="Roby Gilbey"/>
    <x v="205"/>
    <x v="205"/>
  </r>
  <r>
    <n v="969"/>
    <x v="206"/>
    <s v="Rhoda"/>
    <s v="Bagge"/>
    <s v="rbagge56@ucla.edu#mailto:rbagge56@ucla.edu#"/>
    <s v="651-770-1961"/>
    <s v="63 Summer Ridge Trail"/>
    <x v="67"/>
    <x v="29"/>
    <n v="55166"/>
    <x v="25"/>
    <n v="1"/>
    <n v="250"/>
    <x v="5"/>
    <s v="DS"/>
    <n v="250"/>
    <s v="Rhoda Bagge"/>
    <x v="206"/>
    <x v="206"/>
  </r>
  <r>
    <n v="970"/>
    <x v="206"/>
    <s v="Giusto"/>
    <s v="Dykes"/>
    <s v="gdykes98@prlog.org#mailto:gdykes98@prlog.org#"/>
    <s v="603-174-7434"/>
    <s v="24 Orin Court"/>
    <x v="267"/>
    <x v="45"/>
    <n v="3804"/>
    <x v="49"/>
    <n v="5"/>
    <n v="455"/>
    <x v="5"/>
    <s v="DS"/>
    <n v="2275"/>
    <s v="Giusto Dykes"/>
    <x v="206"/>
    <x v="206"/>
  </r>
  <r>
    <n v="971"/>
    <x v="206"/>
    <s v="Debor"/>
    <s v="Agronski"/>
    <s v="dagronskiq9@surveymonkey.com#mailto:dagronskiq9@surveymonkey.com#"/>
    <s v="727-713-5831"/>
    <s v="79520 Mcbride Lane"/>
    <x v="154"/>
    <x v="2"/>
    <n v="33763"/>
    <x v="17"/>
    <n v="6"/>
    <n v="395"/>
    <x v="5"/>
    <s v="DS"/>
    <n v="2370"/>
    <s v="Debor Agronski"/>
    <x v="206"/>
    <x v="206"/>
  </r>
  <r>
    <n v="972"/>
    <x v="206"/>
    <s v="Brinna"/>
    <s v="Suddock"/>
    <s v="bsuddock1z@oaic.gov.au#mailto:bsuddock1z@oaic.gov.au#"/>
    <s v="619-530-2876"/>
    <s v="21294 Artisan Crossing"/>
    <x v="7"/>
    <x v="6"/>
    <n v="92191"/>
    <x v="26"/>
    <n v="5"/>
    <n v="23.99"/>
    <x v="0"/>
    <s v="EB"/>
    <n v="119.94999999999999"/>
    <s v="Brinna Suddock"/>
    <x v="206"/>
    <x v="206"/>
  </r>
  <r>
    <n v="973"/>
    <x v="207"/>
    <s v="Regine"/>
    <s v="Christoffe"/>
    <s v="rchristoffelw@so-net.ne.jp#mailto:rchristoffelw@so-net.ne.jp#"/>
    <s v="410-767-3566"/>
    <s v="42998 Eliot Plaza"/>
    <x v="189"/>
    <x v="20"/>
    <n v="21290"/>
    <x v="19"/>
    <n v="1"/>
    <n v="49.95"/>
    <x v="2"/>
    <s v="TV"/>
    <n v="49.95"/>
    <s v="Regine Christoffe"/>
    <x v="207"/>
    <x v="207"/>
  </r>
  <r>
    <n v="974"/>
    <x v="207"/>
    <s v="Jacki"/>
    <s v="Kleinzweig"/>
    <s v="jkleinzweigla@bluehost.com#mailto:jkleinzweigla@bluehost.com#"/>
    <s v="602-821-1270"/>
    <s v="87827 Forest Run Lane"/>
    <x v="268"/>
    <x v="37"/>
    <n v="85246"/>
    <x v="28"/>
    <n v="5"/>
    <n v="12"/>
    <x v="6"/>
    <s v="BP"/>
    <n v="60"/>
    <s v="Jacki Kleinzweig"/>
    <x v="207"/>
    <x v="207"/>
  </r>
  <r>
    <n v="975"/>
    <x v="208"/>
    <s v="Deane"/>
    <s v="Bromage"/>
    <s v="dbromagem4@tuttocitta.it#mailto:dbromagem4@tuttocitta.it#"/>
    <s v="206-302-6228"/>
    <s v="8565 Sugar Park"/>
    <x v="168"/>
    <x v="27"/>
    <n v="98008"/>
    <x v="12"/>
    <n v="4"/>
    <n v="214"/>
    <x v="4"/>
    <s v="RK"/>
    <n v="856"/>
    <s v="Deane Bromage"/>
    <x v="208"/>
    <x v="208"/>
  </r>
  <r>
    <n v="976"/>
    <x v="208"/>
    <s v="Robin"/>
    <s v="Scambler"/>
    <s v="rscamblernd@dedecms.com#mailto:rscamblernd@dedecms.com#"/>
    <s v="505-180-0482"/>
    <s v="7610 Ohio Avenue"/>
    <x v="56"/>
    <x v="24"/>
    <n v="87195"/>
    <x v="33"/>
    <n v="2"/>
    <n v="684"/>
    <x v="1"/>
    <s v="RS"/>
    <n v="1368"/>
    <s v="Robin Scambler"/>
    <x v="208"/>
    <x v="208"/>
  </r>
  <r>
    <n v="977"/>
    <x v="208"/>
    <s v="Zorah"/>
    <s v="Sarrell"/>
    <s v="zsarrell9r@jugem.jp#mailto:zsarrell9r@jugem.jp#"/>
    <s v="704-658-9753"/>
    <s v="148 Homewood Place"/>
    <x v="13"/>
    <x v="9"/>
    <n v="28289"/>
    <x v="5"/>
    <n v="5"/>
    <n v="16.75"/>
    <x v="0"/>
    <s v="EB"/>
    <n v="83.75"/>
    <s v="Zorah Sarrell"/>
    <x v="208"/>
    <x v="208"/>
  </r>
  <r>
    <n v="978"/>
    <x v="208"/>
    <s v="Sigmund"/>
    <s v="Bodycote"/>
    <s v="sbodycotekg@jalbum.net#mailto:sbodycotekg@jalbum.net#"/>
    <s v="405-646-5976"/>
    <s v="6911 Brown Center"/>
    <x v="26"/>
    <x v="15"/>
    <n v="73173"/>
    <x v="32"/>
    <n v="3"/>
    <n v="14.99"/>
    <x v="0"/>
    <s v="EB"/>
    <n v="44.97"/>
    <s v="Sigmund Bodycote"/>
    <x v="208"/>
    <x v="208"/>
  </r>
  <r>
    <n v="979"/>
    <x v="209"/>
    <s v="Hope"/>
    <s v="Trask"/>
    <s v="htrask5m@oaic.gov.au#mailto:htrask5m@oaic.gov.au#"/>
    <s v="602-833-9960"/>
    <s v="2470 Waxwing Place"/>
    <x v="126"/>
    <x v="37"/>
    <n v="85077"/>
    <x v="22"/>
    <n v="1"/>
    <n v="42.99"/>
    <x v="2"/>
    <s v="TV"/>
    <n v="42.99"/>
    <s v="Hope Trask"/>
    <x v="209"/>
    <x v="209"/>
  </r>
  <r>
    <n v="980"/>
    <x v="209"/>
    <s v="Vitoria"/>
    <s v="Kirkhouse"/>
    <s v="vkirkhousecy@squidoo.com#mailto:vkirkhousecy@squidoo.com#"/>
    <s v="318-849-9766"/>
    <s v="14526 Kingsford Terrace"/>
    <x v="69"/>
    <x v="31"/>
    <n v="2104"/>
    <x v="31"/>
    <n v="6"/>
    <n v="599"/>
    <x v="1"/>
    <s v="RS"/>
    <n v="3594"/>
    <s v="Vitoria Kirkhouse"/>
    <x v="209"/>
    <x v="209"/>
  </r>
  <r>
    <n v="981"/>
    <x v="209"/>
    <s v="Tina"/>
    <s v="Argontt"/>
    <s v="targonttna@indiegogo.com#mailto:targonttna@indiegogo.com#"/>
    <s v="202-759-9721"/>
    <s v="13628 Ohio Drive"/>
    <x v="9"/>
    <x v="7"/>
    <n v="20238"/>
    <x v="22"/>
    <n v="4"/>
    <n v="42.99"/>
    <x v="2"/>
    <s v="TV"/>
    <n v="171.96"/>
    <s v="Tina Argontt"/>
    <x v="209"/>
    <x v="209"/>
  </r>
  <r>
    <n v="982"/>
    <x v="209"/>
    <s v="Leland"/>
    <s v="Andrysek"/>
    <s v="landryseko1@time.com#mailto:landryseko1@time.com#"/>
    <s v="202-725-5379"/>
    <s v="54 Gale Plaza"/>
    <x v="9"/>
    <x v="7"/>
    <n v="20380"/>
    <x v="43"/>
    <n v="5"/>
    <n v="10.99"/>
    <x v="6"/>
    <s v="BP"/>
    <n v="54.95"/>
    <s v="Leland Andrysek"/>
    <x v="209"/>
    <x v="209"/>
  </r>
  <r>
    <n v="983"/>
    <x v="209"/>
    <s v="Andy"/>
    <s v="Woodruff"/>
    <s v="awoodruffo@techcrunch.com#mailto:awoodruffo@techcrunch.com#"/>
    <s v="315-377-2198"/>
    <s v="8278 Scott Terrace"/>
    <x v="38"/>
    <x v="13"/>
    <n v="14614"/>
    <x v="37"/>
    <n v="4"/>
    <n v="11.99"/>
    <x v="6"/>
    <s v="BP"/>
    <n v="47.96"/>
    <s v="Andy Woodruff"/>
    <x v="209"/>
    <x v="209"/>
  </r>
  <r>
    <n v="984"/>
    <x v="209"/>
    <s v="Danyette"/>
    <s v="Piatek"/>
    <s v="dpiatek2j@printfriendly.com#mailto:dpiatek2j@printfriendly.com#"/>
    <s v="585-504-4833"/>
    <s v="2512 Macpherson Drive"/>
    <x v="38"/>
    <x v="13"/>
    <n v="14609"/>
    <x v="22"/>
    <n v="3"/>
    <n v="42.99"/>
    <x v="2"/>
    <s v="TV"/>
    <n v="128.97"/>
    <s v="Danyette Piatek"/>
    <x v="209"/>
    <x v="209"/>
  </r>
  <r>
    <n v="985"/>
    <x v="209"/>
    <s v="Randie"/>
    <s v="Keeling"/>
    <s v="rkeeling3y@redcross.org#mailto:rkeeling3y@redcross.org#"/>
    <s v="386-590-8633"/>
    <s v="96026 Kings Crossing"/>
    <x v="180"/>
    <x v="2"/>
    <n v="32123"/>
    <x v="58"/>
    <n v="3"/>
    <n v="245"/>
    <x v="4"/>
    <s v="RK"/>
    <n v="735"/>
    <s v="Randie Keeling"/>
    <x v="209"/>
    <x v="209"/>
  </r>
  <r>
    <n v="986"/>
    <x v="210"/>
    <s v="Ruthanne"/>
    <s v="Vernon"/>
    <s v="rvernon5i@dion.ne.jp#mailto:rvernon5i@dion.ne.jp#"/>
    <s v="612-476-6728"/>
    <s v="56612 Fairfield Avenue"/>
    <x v="110"/>
    <x v="29"/>
    <n v="55436"/>
    <x v="35"/>
    <n v="5"/>
    <n v="167"/>
    <x v="3"/>
    <s v="DK"/>
    <n v="835"/>
    <s v="Ruthanne Vernon"/>
    <x v="210"/>
    <x v="210"/>
  </r>
  <r>
    <n v="987"/>
    <x v="210"/>
    <s v="Whitby"/>
    <s v="MacDowal"/>
    <s v="wmacdowalb6@themeforest.net#mailto:wmacdowalb6@themeforest.net#"/>
    <s v="619-410-8955"/>
    <s v="55 Twin Pines Parkway"/>
    <x v="7"/>
    <x v="6"/>
    <n v="92176"/>
    <x v="53"/>
    <n v="5"/>
    <n v="549"/>
    <x v="1"/>
    <s v="RS"/>
    <n v="2745"/>
    <s v="Whitby MacDowal"/>
    <x v="210"/>
    <x v="210"/>
  </r>
  <r>
    <n v="988"/>
    <x v="210"/>
    <s v="Bert"/>
    <s v="Girardi"/>
    <s v="bgirardipx@istockphoto.com#mailto:bgirardipx@istockphoto.com#"/>
    <s v="941-349-2749"/>
    <s v="62 Drewry Way"/>
    <x v="269"/>
    <x v="2"/>
    <n v="34135"/>
    <x v="43"/>
    <n v="2"/>
    <n v="10.99"/>
    <x v="6"/>
    <s v="BP"/>
    <n v="21.98"/>
    <s v="Bert Girardi"/>
    <x v="210"/>
    <x v="210"/>
  </r>
  <r>
    <n v="989"/>
    <x v="210"/>
    <s v="Buffy"/>
    <s v="Mourant"/>
    <s v="bmourant33@bluehost.com#mailto:bmourant33@bluehost.com#"/>
    <s v="812-979-6980"/>
    <s v="4387 Chive Plaza"/>
    <x v="68"/>
    <x v="30"/>
    <n v="47712"/>
    <x v="22"/>
    <n v="4"/>
    <n v="42.99"/>
    <x v="2"/>
    <s v="TV"/>
    <n v="171.96"/>
    <s v="Buffy Mourant"/>
    <x v="210"/>
    <x v="210"/>
  </r>
  <r>
    <n v="990"/>
    <x v="210"/>
    <s v="Vivianne"/>
    <s v="Nemchinov"/>
    <s v="vnemchinovq7@wiley.com#mailto:vnemchinovq7@wiley.com#"/>
    <s v="254-178-8385"/>
    <s v="82095 Sommers Drive"/>
    <x v="270"/>
    <x v="1"/>
    <n v="76505"/>
    <x v="9"/>
    <n v="4"/>
    <n v="54"/>
    <x v="3"/>
    <s v="DK"/>
    <n v="216"/>
    <s v="Vivianne Nemchinov"/>
    <x v="210"/>
    <x v="210"/>
  </r>
  <r>
    <n v="991"/>
    <x v="210"/>
    <s v="Duky"/>
    <s v="Theodoris"/>
    <s v="dtheodoris2s@drupal.org#mailto:dtheodoris2s@drupal.org#"/>
    <s v="518-417-5694"/>
    <s v="746 Kings Trail"/>
    <x v="18"/>
    <x v="13"/>
    <n v="12232"/>
    <x v="46"/>
    <n v="3"/>
    <n v="129.94999999999999"/>
    <x v="3"/>
    <s v="DK"/>
    <n v="389.84999999999997"/>
    <s v="Duky Theodoris"/>
    <x v="210"/>
    <x v="210"/>
  </r>
  <r>
    <n v="992"/>
    <x v="211"/>
    <s v="Vivian"/>
    <s v="Andretti"/>
    <s v="vandrettiro@exblog.jp#mailto:vandrettiro@exblog.jp#"/>
    <s v="610-899-2734"/>
    <s v="869 Mariners Cove Park"/>
    <x v="271"/>
    <x v="36"/>
    <n v="19605"/>
    <x v="59"/>
    <n v="2"/>
    <n v="49"/>
    <x v="2"/>
    <s v="TV"/>
    <n v="98"/>
    <s v="Vivian Andretti"/>
    <x v="211"/>
    <x v="211"/>
  </r>
  <r>
    <n v="993"/>
    <x v="211"/>
    <s v="Rafael"/>
    <s v="Richly"/>
    <s v="rrichlyg8@infoseek.co.jp#mailto:rrichlyg8@infoseek.co.jp#"/>
    <s v="305-373-8290"/>
    <s v="91 Kensington Center"/>
    <x v="257"/>
    <x v="2"/>
    <n v="33141"/>
    <x v="13"/>
    <n v="4"/>
    <n v="89.95"/>
    <x v="3"/>
    <s v="DK"/>
    <n v="359.8"/>
    <s v="Rafael Richly"/>
    <x v="211"/>
    <x v="211"/>
  </r>
  <r>
    <n v="994"/>
    <x v="211"/>
    <s v="Karia"/>
    <s v="Gladdolph"/>
    <s v="kgladdolphln@smugmug.com#mailto:kgladdolphln@smugmug.com#"/>
    <s v="217-525-9910"/>
    <s v="7666 Atwood Street"/>
    <x v="214"/>
    <x v="12"/>
    <n v="62525"/>
    <x v="58"/>
    <n v="3"/>
    <n v="245"/>
    <x v="4"/>
    <s v="RK"/>
    <n v="735"/>
    <s v="Karia Gladdolph"/>
    <x v="211"/>
    <x v="211"/>
  </r>
  <r>
    <n v="995"/>
    <x v="211"/>
    <s v="Roby"/>
    <s v="Gilbey"/>
    <s v="rgilbeyat@clickbank.net#mailto:rgilbeyat@clickbank.net#"/>
    <s v="434-150-9295"/>
    <s v="598 Kipling Trail"/>
    <x v="266"/>
    <x v="8"/>
    <n v="22111"/>
    <x v="48"/>
    <n v="5"/>
    <n v="699"/>
    <x v="1"/>
    <s v="RS"/>
    <n v="3495"/>
    <s v="Roby Gilbey"/>
    <x v="211"/>
    <x v="211"/>
  </r>
  <r>
    <n v="996"/>
    <x v="212"/>
    <s v="Jermaine"/>
    <s v="Brecknock"/>
    <s v="jbrecknockhr@youtube.com#mailto:jbrecknockhr@youtube.com#"/>
    <s v="718-306-6112"/>
    <s v="75 Monument Junction"/>
    <x v="99"/>
    <x v="13"/>
    <n v="11205"/>
    <x v="49"/>
    <n v="3"/>
    <n v="455"/>
    <x v="5"/>
    <s v="DS"/>
    <n v="1365"/>
    <s v="Jermaine Brecknock"/>
    <x v="212"/>
    <x v="212"/>
  </r>
  <r>
    <n v="997"/>
    <x v="212"/>
    <s v="Kathe"/>
    <s v="Duesbury"/>
    <s v="kduesbury8d@tripod.com#mailto:kduesbury8d@tripod.com#"/>
    <s v="206-953-7395"/>
    <s v="6021 Corry Place"/>
    <x v="213"/>
    <x v="27"/>
    <n v="98133"/>
    <x v="11"/>
    <n v="2"/>
    <n v="12"/>
    <x v="6"/>
    <s v="BP"/>
    <n v="24"/>
    <s v="Kathe Duesbury"/>
    <x v="212"/>
    <x v="212"/>
  </r>
  <r>
    <n v="998"/>
    <x v="213"/>
    <s v="Berk"/>
    <s v="Feenan"/>
    <s v="bfeenanej@hc360.com#mailto:bfeenanej@hc360.com#"/>
    <s v="318-901-6582"/>
    <s v="29 Arizona Drive"/>
    <x v="272"/>
    <x v="28"/>
    <n v="71161"/>
    <x v="28"/>
    <n v="4"/>
    <n v="12"/>
    <x v="6"/>
    <s v="BP"/>
    <n v="48"/>
    <s v="Berk Feenan"/>
    <x v="213"/>
    <x v="213"/>
  </r>
  <r>
    <n v="999"/>
    <x v="213"/>
    <s v="Derrek"/>
    <s v="Shalloo"/>
    <s v="dshalloo5i@redcross.org#mailto:dshalloo5i@redcross.org#"/>
    <s v="509-980-7050"/>
    <s v="98412 Stang Circle"/>
    <x v="273"/>
    <x v="27"/>
    <n v="98907"/>
    <x v="35"/>
    <n v="3"/>
    <n v="167"/>
    <x v="3"/>
    <s v="DK"/>
    <n v="501"/>
    <s v="Derrek Shalloo"/>
    <x v="213"/>
    <x v="213"/>
  </r>
  <r>
    <n v="1000"/>
    <x v="214"/>
    <s v="Far"/>
    <s v="Pow"/>
    <s v="fpow1y@mlb.com#mailto:fpow1y@mlb.com#"/>
    <s v="662-736-1064"/>
    <s v="44 Portage Place"/>
    <x v="29"/>
    <x v="0"/>
    <n v="39705"/>
    <x v="56"/>
    <n v="4"/>
    <n v="27.5"/>
    <x v="2"/>
    <s v="TV"/>
    <n v="110"/>
    <s v="Far Pow"/>
    <x v="214"/>
    <x v="214"/>
  </r>
  <r>
    <n v="1001"/>
    <x v="214"/>
    <s v="Stanton"/>
    <s v="Hasnip"/>
    <s v="shasnip86@qq.com#mailto:shasnip86@qq.com#"/>
    <s v="520-496-6400"/>
    <s v="8672 Bayside Road"/>
    <x v="128"/>
    <x v="37"/>
    <n v="85705"/>
    <x v="58"/>
    <n v="4"/>
    <n v="245"/>
    <x v="4"/>
    <s v="RK"/>
    <n v="980"/>
    <s v="Stanton Hasnip"/>
    <x v="214"/>
    <x v="214"/>
  </r>
  <r>
    <n v="1002"/>
    <x v="214"/>
    <s v="Scottie"/>
    <s v="Winear"/>
    <s v="swinear7e@reddit.com#mailto:swinear7e@reddit.com#"/>
    <s v="484-149-2786"/>
    <s v="64031 Division Terrace"/>
    <x v="242"/>
    <x v="36"/>
    <n v="19495"/>
    <x v="37"/>
    <n v="2"/>
    <n v="11.99"/>
    <x v="6"/>
    <s v="BP"/>
    <n v="23.98"/>
    <s v="Scottie Winear"/>
    <x v="214"/>
    <x v="214"/>
  </r>
  <r>
    <n v="1003"/>
    <x v="214"/>
    <s v="Benito"/>
    <s v="Chitty"/>
    <s v="bchittyft@admin.ch#mailto:bchittyft@admin.ch#"/>
    <s v="304-869-8443"/>
    <s v="13 Hanover Pass"/>
    <x v="197"/>
    <x v="25"/>
    <n v="25709"/>
    <x v="66"/>
    <n v="2"/>
    <n v="4.99"/>
    <x v="6"/>
    <s v="BP"/>
    <n v="9.98"/>
    <s v="Benito Chitty"/>
    <x v="214"/>
    <x v="214"/>
  </r>
  <r>
    <n v="1004"/>
    <x v="214"/>
    <s v="Dede"/>
    <s v="Templar"/>
    <s v="dtemplarnm@slideshare.net#mailto:dtemplarnm@slideshare.net#"/>
    <s v="973-322-1697"/>
    <s v="6139 Crownhardt Parkway"/>
    <x v="58"/>
    <x v="33"/>
    <n v="7112"/>
    <x v="12"/>
    <n v="4"/>
    <n v="214"/>
    <x v="4"/>
    <s v="RK"/>
    <n v="856"/>
    <s v="Dede Templar"/>
    <x v="214"/>
    <x v="214"/>
  </r>
  <r>
    <n v="1005"/>
    <x v="214"/>
    <s v="Stormy"/>
    <s v="Ibbs"/>
    <s v="sibbsid@furl.net#mailto:sibbsid@furl.net#"/>
    <s v="626-216-7870"/>
    <s v="3904 Elmside Junction"/>
    <x v="123"/>
    <x v="6"/>
    <n v="91103"/>
    <x v="64"/>
    <n v="3"/>
    <n v="8.99"/>
    <x v="6"/>
    <s v="BP"/>
    <n v="26.97"/>
    <s v="Stormy Ibbs"/>
    <x v="214"/>
    <x v="214"/>
  </r>
  <r>
    <n v="1006"/>
    <x v="214"/>
    <s v="Estel"/>
    <s v="Hamprecht"/>
    <s v="ehamprecht18@dot.gov#mailto:ehamprecht18@dot.gov#"/>
    <s v="615-131-6827"/>
    <s v="301 Blue Bill Park Lane"/>
    <x v="250"/>
    <x v="23"/>
    <n v="37210"/>
    <x v="46"/>
    <n v="3"/>
    <n v="129.94999999999999"/>
    <x v="3"/>
    <s v="DK"/>
    <n v="389.84999999999997"/>
    <s v="Estel Hamprecht"/>
    <x v="214"/>
    <x v="214"/>
  </r>
  <r>
    <n v="1007"/>
    <x v="214"/>
    <s v="Nissy"/>
    <s v="Guion"/>
    <s v="nguionk1@artisteer.com#mailto:nguionk1@artisteer.com#"/>
    <s v="916-383-8509"/>
    <s v="42 Longview Plaza"/>
    <x v="8"/>
    <x v="6"/>
    <n v="94250"/>
    <x v="38"/>
    <n v="4"/>
    <n v="14.99"/>
    <x v="0"/>
    <s v="EB"/>
    <n v="59.96"/>
    <s v="Nissy Guion"/>
    <x v="214"/>
    <x v="214"/>
  </r>
  <r>
    <n v="1008"/>
    <x v="214"/>
    <s v="Hillyer"/>
    <s v="Pead"/>
    <s v="hpeadq5@wikia.com#mailto:hpeadq5@wikia.com#"/>
    <s v="303-823-4082"/>
    <s v="6815 Calypso Lane"/>
    <x v="43"/>
    <x v="21"/>
    <n v="80279"/>
    <x v="39"/>
    <n v="5"/>
    <n v="499"/>
    <x v="5"/>
    <s v="DS"/>
    <n v="2495"/>
    <s v="Hillyer Pead"/>
    <x v="214"/>
    <x v="214"/>
  </r>
  <r>
    <n v="1009"/>
    <x v="215"/>
    <s v="Hyatt"/>
    <s v="Darwent"/>
    <s v="hdarwentx@csmonitor.com#mailto:hdarwentx@csmonitor.com#"/>
    <s v="571-368-9211"/>
    <s v="26542 Chinook Point"/>
    <x v="35"/>
    <x v="8"/>
    <n v="22244"/>
    <x v="5"/>
    <n v="6"/>
    <n v="16.75"/>
    <x v="0"/>
    <s v="EB"/>
    <n v="100.5"/>
    <s v="Hyatt Darwent"/>
    <x v="215"/>
    <x v="215"/>
  </r>
  <r>
    <n v="1010"/>
    <x v="215"/>
    <s v="Margery"/>
    <s v="Pourvoieur"/>
    <s v="mpourvoieure0@weibo.com#mailto:mpourvoieure0@weibo.com#"/>
    <s v="772-627-1160"/>
    <s v="98780 Oak Valley Circle"/>
    <x v="274"/>
    <x v="2"/>
    <n v="34949"/>
    <x v="3"/>
    <n v="5"/>
    <n v="69"/>
    <x v="3"/>
    <s v="DK"/>
    <n v="345"/>
    <s v="Margery Pourvoieur"/>
    <x v="215"/>
    <x v="215"/>
  </r>
  <r>
    <n v="1011"/>
    <x v="215"/>
    <s v="Rhody"/>
    <s v="Hankey"/>
    <s v="rhankey71@jigsy.com#mailto:rhankey71@jigsy.com#"/>
    <s v="314-947-2129"/>
    <s v="5086 Buhler Street"/>
    <x v="89"/>
    <x v="35"/>
    <n v="63180"/>
    <x v="4"/>
    <n v="4"/>
    <n v="19.5"/>
    <x v="0"/>
    <s v="EB"/>
    <n v="78"/>
    <s v="Rhody Hankey"/>
    <x v="215"/>
    <x v="215"/>
  </r>
  <r>
    <n v="1012"/>
    <x v="215"/>
    <s v="Purcell"/>
    <s v="Dubose"/>
    <s v="pduboself@photobucket.com#mailto:pduboself@photobucket.com#"/>
    <s v="712-790-2083"/>
    <s v="59 Mccormick Junction"/>
    <x v="49"/>
    <x v="4"/>
    <n v="51105"/>
    <x v="35"/>
    <n v="5"/>
    <n v="167"/>
    <x v="3"/>
    <s v="DK"/>
    <n v="835"/>
    <s v="Purcell Dubose"/>
    <x v="215"/>
    <x v="215"/>
  </r>
  <r>
    <n v="1013"/>
    <x v="215"/>
    <s v="Milty"/>
    <s v="Taree"/>
    <s v="mtareefc@google.com#mailto:mtareefc@google.com#"/>
    <s v="707-525-2518"/>
    <s v="13288 Paget Drive"/>
    <x v="190"/>
    <x v="6"/>
    <n v="94975"/>
    <x v="35"/>
    <n v="3"/>
    <n v="167"/>
    <x v="3"/>
    <s v="DK"/>
    <n v="501"/>
    <s v="Milty Taree"/>
    <x v="215"/>
    <x v="215"/>
  </r>
  <r>
    <n v="1014"/>
    <x v="216"/>
    <s v="Charmian"/>
    <s v="Vanderson"/>
    <s v="cvanderson92@vimeo.com#mailto:cvanderson92@vimeo.com#"/>
    <s v="773-275-5042"/>
    <s v="458 Gulseth Way"/>
    <x v="47"/>
    <x v="12"/>
    <n v="60641"/>
    <x v="8"/>
    <n v="4"/>
    <n v="250"/>
    <x v="5"/>
    <s v="DS"/>
    <n v="1000"/>
    <s v="Charmian Vanderson"/>
    <x v="216"/>
    <x v="216"/>
  </r>
  <r>
    <n v="1015"/>
    <x v="217"/>
    <s v="Bibby"/>
    <s v="Yerrington"/>
    <s v="byerringtonct@intel.com#mailto:byerringtonct@intel.com#"/>
    <s v="734-977-6632"/>
    <s v="97 Esch Park"/>
    <x v="249"/>
    <x v="40"/>
    <n v="48107"/>
    <x v="68"/>
    <n v="5"/>
    <n v="16.989999999999998"/>
    <x v="0"/>
    <s v="EB"/>
    <n v="84.949999999999989"/>
    <s v="Bibby Yerrington"/>
    <x v="217"/>
    <x v="217"/>
  </r>
  <r>
    <n v="1016"/>
    <x v="217"/>
    <s v="Rodi"/>
    <s v="Barff"/>
    <s v="rbarfflh@oracle.com#mailto:rbarfflh@oracle.com#"/>
    <s v="936-886-7550"/>
    <s v="527 Cambridge Avenue"/>
    <x v="6"/>
    <x v="1"/>
    <n v="77090"/>
    <x v="45"/>
    <n v="2"/>
    <n v="189"/>
    <x v="4"/>
    <s v="RK"/>
    <n v="378"/>
    <s v="Rodi Barff"/>
    <x v="217"/>
    <x v="217"/>
  </r>
  <r>
    <n v="1017"/>
    <x v="217"/>
    <s v="Vivi"/>
    <s v="Oels"/>
    <s v="voels7q@virginia.edu#mailto:voels7q@virginia.edu#"/>
    <s v="520-703-4730"/>
    <s v="426 Union Street"/>
    <x v="128"/>
    <x v="37"/>
    <n v="85732"/>
    <x v="31"/>
    <n v="1"/>
    <n v="599"/>
    <x v="1"/>
    <s v="RS"/>
    <n v="599"/>
    <s v="Vivi Oels"/>
    <x v="217"/>
    <x v="217"/>
  </r>
  <r>
    <n v="1018"/>
    <x v="217"/>
    <s v="Suki"/>
    <s v="Dixcee"/>
    <s v="sdixceekl@vkontakte.ru#mailto:sdixceekl@vkontakte.ru#"/>
    <s v="337-654-6362"/>
    <s v="2139 Buena Vista Hill"/>
    <x v="152"/>
    <x v="28"/>
    <n v="70593"/>
    <x v="32"/>
    <n v="4"/>
    <n v="14.99"/>
    <x v="0"/>
    <s v="EB"/>
    <n v="59.96"/>
    <s v="Suki Dixcee"/>
    <x v="217"/>
    <x v="217"/>
  </r>
  <r>
    <n v="1019"/>
    <x v="217"/>
    <s v="Ermin"/>
    <s v="Matlock"/>
    <s v="ematlockrn@xrea.com#mailto:ematlockrn@xrea.com#"/>
    <s v="202-900-7306"/>
    <s v="1680 Crownhardt Place"/>
    <x v="9"/>
    <x v="7"/>
    <n v="20299"/>
    <x v="55"/>
    <n v="2"/>
    <n v="119"/>
    <x v="3"/>
    <s v="DK"/>
    <n v="238"/>
    <s v="Ermin Matlock"/>
    <x v="217"/>
    <x v="217"/>
  </r>
  <r>
    <n v="1020"/>
    <x v="217"/>
    <s v="Lea"/>
    <s v="Poland"/>
    <s v="lpolandmi@goodreads.com#mailto:lpolandmi@goodreads.com#"/>
    <s v="859-400-3642"/>
    <s v="927 Dawn Crossing"/>
    <x v="175"/>
    <x v="44"/>
    <n v="40576"/>
    <x v="15"/>
    <n v="2"/>
    <n v="399"/>
    <x v="5"/>
    <s v="DS"/>
    <n v="798"/>
    <s v="Lea Poland"/>
    <x v="217"/>
    <x v="217"/>
  </r>
  <r>
    <n v="1021"/>
    <x v="218"/>
    <s v="Selia"/>
    <s v="Risdale"/>
    <s v="srisdale6s@purevolume.com#mailto:srisdale6s@purevolume.com#"/>
    <s v="801-464-6918"/>
    <s v="399 Katie Street"/>
    <x v="51"/>
    <x v="22"/>
    <n v="84145"/>
    <x v="52"/>
    <n v="4"/>
    <n v="24.95"/>
    <x v="0"/>
    <s v="EB"/>
    <n v="99.8"/>
    <s v="Selia Risdale"/>
    <x v="218"/>
    <x v="218"/>
  </r>
  <r>
    <n v="1022"/>
    <x v="218"/>
    <s v="Dianne"/>
    <s v="Keasy"/>
    <s v="dkeasymh@boston.com#mailto:dkeasymh@boston.com#"/>
    <s v="602-663-5223"/>
    <s v="6945 Almo Park"/>
    <x v="126"/>
    <x v="37"/>
    <n v="85053"/>
    <x v="53"/>
    <n v="2"/>
    <n v="549"/>
    <x v="1"/>
    <s v="RS"/>
    <n v="1098"/>
    <s v="Dianne Keasy"/>
    <x v="218"/>
    <x v="218"/>
  </r>
  <r>
    <n v="1023"/>
    <x v="218"/>
    <s v="Gennie"/>
    <s v="Kinge"/>
    <s v="gkingegn@pinterest.com#mailto:gkingegn@pinterest.com#"/>
    <s v="916-428-2995"/>
    <s v="4576 Florence Crossing"/>
    <x v="8"/>
    <x v="6"/>
    <n v="94280"/>
    <x v="1"/>
    <n v="5"/>
    <n v="883"/>
    <x v="1"/>
    <s v="RS"/>
    <n v="4415"/>
    <s v="Gennie Kinge"/>
    <x v="218"/>
    <x v="218"/>
  </r>
  <r>
    <n v="1024"/>
    <x v="218"/>
    <s v="Germaine"/>
    <s v="Farran"/>
    <s v="gfarranbs@hugedomains.com#mailto:gfarranbs@hugedomains.com#"/>
    <s v="208-317-2219"/>
    <s v="464 Killdeer Pass"/>
    <x v="140"/>
    <x v="32"/>
    <n v="83722"/>
    <x v="26"/>
    <n v="4"/>
    <n v="23.99"/>
    <x v="0"/>
    <s v="EB"/>
    <n v="95.96"/>
    <s v="Germaine Farran"/>
    <x v="218"/>
    <x v="218"/>
  </r>
  <r>
    <n v="1025"/>
    <x v="219"/>
    <s v="Sibyl"/>
    <s v="Ibbison"/>
    <s v="sibbisonls@smugmug.com#mailto:sibbisonls@smugmug.com#"/>
    <s v="309-222-6187"/>
    <s v="85 Claremont Avenue"/>
    <x v="109"/>
    <x v="12"/>
    <n v="61709"/>
    <x v="38"/>
    <n v="6"/>
    <n v="14.99"/>
    <x v="0"/>
    <s v="EB"/>
    <n v="89.94"/>
    <s v="Sibyl Ibbison"/>
    <x v="219"/>
    <x v="219"/>
  </r>
  <r>
    <n v="1026"/>
    <x v="219"/>
    <s v="Carlyn"/>
    <s v="Syce"/>
    <s v="csycea9@reuters.com#mailto:csycea9@reuters.com#"/>
    <s v="205-900-6485"/>
    <s v="4353 Mayer Park"/>
    <x v="5"/>
    <x v="5"/>
    <n v="35254"/>
    <x v="8"/>
    <n v="4"/>
    <n v="250"/>
    <x v="5"/>
    <s v="DS"/>
    <n v="1000"/>
    <s v="Carlyn Syce"/>
    <x v="219"/>
    <x v="219"/>
  </r>
  <r>
    <n v="1027"/>
    <x v="219"/>
    <s v="Ibby"/>
    <s v="Romer"/>
    <s v="iromer51@merriam-webster.com#mailto:iromer51@merriam-webster.com#"/>
    <s v="302-139-0261"/>
    <s v="79909 Buell Place"/>
    <x v="206"/>
    <x v="26"/>
    <n v="19897"/>
    <x v="61"/>
    <n v="5"/>
    <n v="8.99"/>
    <x v="6"/>
    <s v="BP"/>
    <n v="44.95"/>
    <s v="Ibby Romer"/>
    <x v="219"/>
    <x v="219"/>
  </r>
  <r>
    <n v="1028"/>
    <x v="219"/>
    <s v="Magdalena"/>
    <s v="Nurdin"/>
    <s v="mnurdinku@nydailynews.com#mailto:mnurdinku@nydailynews.com#"/>
    <s v="540-589-9892"/>
    <s v="7324 Merry Way"/>
    <x v="63"/>
    <x v="8"/>
    <n v="24009"/>
    <x v="14"/>
    <n v="4"/>
    <n v="899"/>
    <x v="1"/>
    <s v="RS"/>
    <n v="3596"/>
    <s v="Magdalena Nurdin"/>
    <x v="219"/>
    <x v="219"/>
  </r>
  <r>
    <n v="1029"/>
    <x v="219"/>
    <s v="Dionisio"/>
    <s v="Van Giffen"/>
    <s v="dvanqq@economist.com#mailto:dvanqq@economist.com#"/>
    <s v="954-512-5355"/>
    <s v="8471 Anthes Road"/>
    <x v="73"/>
    <x v="2"/>
    <n v="33330"/>
    <x v="5"/>
    <n v="2"/>
    <n v="16.75"/>
    <x v="0"/>
    <s v="EB"/>
    <n v="33.5"/>
    <s v="Dionisio Van Giffen"/>
    <x v="219"/>
    <x v="219"/>
  </r>
  <r>
    <n v="1030"/>
    <x v="220"/>
    <s v="Briant"/>
    <s v="Wybrow"/>
    <s v="bwybrowgy@multiply.com#mailto:bwybrowgy@multiply.com#"/>
    <s v="202-470-9823"/>
    <s v="7406 Carberry Trail"/>
    <x v="9"/>
    <x v="7"/>
    <n v="20226"/>
    <x v="14"/>
    <n v="2"/>
    <n v="899"/>
    <x v="1"/>
    <s v="RS"/>
    <n v="1798"/>
    <s v="Briant Wybrow"/>
    <x v="220"/>
    <x v="220"/>
  </r>
  <r>
    <n v="1031"/>
    <x v="220"/>
    <s v="Katleen"/>
    <s v="Rumford"/>
    <s v="krumford8a@wikia.com#mailto:krumford8a@wikia.com#"/>
    <s v="317-630-5960"/>
    <s v="78 Carey Junction"/>
    <x v="241"/>
    <x v="30"/>
    <n v="46239"/>
    <x v="1"/>
    <n v="3"/>
    <n v="883"/>
    <x v="1"/>
    <s v="RS"/>
    <n v="2649"/>
    <s v="Katleen Rumford"/>
    <x v="220"/>
    <x v="220"/>
  </r>
  <r>
    <n v="1032"/>
    <x v="220"/>
    <s v="Kathe"/>
    <s v="Duesbury"/>
    <s v="kduesbury8d@tripod.com#mailto:kduesbury8d@tripod.com#"/>
    <s v="206-953-7395"/>
    <s v="6021 Corry Place"/>
    <x v="213"/>
    <x v="27"/>
    <n v="98133"/>
    <x v="17"/>
    <n v="4"/>
    <n v="395"/>
    <x v="5"/>
    <s v="DS"/>
    <n v="1580"/>
    <s v="Kathe Duesbury"/>
    <x v="220"/>
    <x v="220"/>
  </r>
  <r>
    <n v="1033"/>
    <x v="220"/>
    <s v="Becka"/>
    <s v="Hegden"/>
    <s v="bhegden7x@scientificamerican.com#mailto:bhegden7x@scientificamerican.com#"/>
    <s v="302-710-8827"/>
    <s v="60 Sauthoff Terrace"/>
    <x v="58"/>
    <x v="26"/>
    <n v="19725"/>
    <x v="65"/>
    <n v="4"/>
    <n v="89"/>
    <x v="3"/>
    <s v="DK"/>
    <n v="356"/>
    <s v="Becka Hegden"/>
    <x v="220"/>
    <x v="220"/>
  </r>
  <r>
    <n v="1034"/>
    <x v="220"/>
    <s v="Stuart"/>
    <s v="Ruberti"/>
    <s v="sruberti9l@dion.ne.jp#mailto:sruberti9l@dion.ne.jp#"/>
    <s v="602-945-2112"/>
    <s v="5864 Nelson Hill"/>
    <x v="126"/>
    <x v="37"/>
    <n v="85020"/>
    <x v="43"/>
    <n v="4"/>
    <n v="10.99"/>
    <x v="6"/>
    <s v="BP"/>
    <n v="43.96"/>
    <s v="Stuart Ruberti"/>
    <x v="220"/>
    <x v="220"/>
  </r>
  <r>
    <n v="1035"/>
    <x v="221"/>
    <s v="Noam"/>
    <s v="Mariyushkin"/>
    <s v="nmariyushkinp6@instagram.com#mailto:nmariyushkinp6@instagram.com#"/>
    <s v="502-808-7843"/>
    <s v="68063 Talisman Way"/>
    <x v="193"/>
    <x v="44"/>
    <n v="40250"/>
    <x v="23"/>
    <n v="4"/>
    <n v="225"/>
    <x v="4"/>
    <s v="RK"/>
    <n v="900"/>
    <s v="Noam Mariyushkin"/>
    <x v="221"/>
    <x v="221"/>
  </r>
  <r>
    <n v="1036"/>
    <x v="221"/>
    <s v="Trista"/>
    <s v="Orsman"/>
    <s v="torsman16@quantcast.com#mailto:torsman16@quantcast.com#"/>
    <s v="765-730-7805"/>
    <s v="490 Grayhawk Road"/>
    <x v="88"/>
    <x v="30"/>
    <n v="47306"/>
    <x v="50"/>
    <n v="3"/>
    <n v="29.99"/>
    <x v="2"/>
    <s v="TV"/>
    <n v="89.97"/>
    <s v="Trista Orsman"/>
    <x v="221"/>
    <x v="221"/>
  </r>
  <r>
    <n v="1037"/>
    <x v="221"/>
    <s v="Rosita"/>
    <s v="Baswall"/>
    <s v="rbaswall9t@topsy.com#mailto:rbaswall9t@topsy.com#"/>
    <s v="718-552-1634"/>
    <s v="80410 Northfield Trail"/>
    <x v="275"/>
    <x v="13"/>
    <n v="10305"/>
    <x v="65"/>
    <n v="3"/>
    <n v="89"/>
    <x v="3"/>
    <s v="DK"/>
    <n v="267"/>
    <s v="Rosita Baswall"/>
    <x v="221"/>
    <x v="221"/>
  </r>
  <r>
    <n v="1038"/>
    <x v="221"/>
    <s v="Frank"/>
    <s v="Martini"/>
    <s v="fmartinil2@ucoz.ru#mailto:fmartinil2@ucoz.ru#"/>
    <s v="773-893-7290"/>
    <s v="102 Memorial Hill"/>
    <x v="47"/>
    <x v="12"/>
    <n v="60619"/>
    <x v="2"/>
    <n v="3"/>
    <n v="37.99"/>
    <x v="2"/>
    <s v="TV"/>
    <n v="113.97"/>
    <s v="Frank Martini"/>
    <x v="221"/>
    <x v="221"/>
  </r>
  <r>
    <n v="1039"/>
    <x v="221"/>
    <s v="Silvano"/>
    <s v="Instrell"/>
    <s v="sinstrell7v@newyorker.com#mailto:sinstrell7v@newyorker.com#"/>
    <s v="203-189-8203"/>
    <s v="6239 Russell Crossing"/>
    <x v="276"/>
    <x v="10"/>
    <n v="6859"/>
    <x v="46"/>
    <n v="2"/>
    <n v="129.94999999999999"/>
    <x v="3"/>
    <s v="DK"/>
    <n v="259.89999999999998"/>
    <s v="Silvano Instrell"/>
    <x v="221"/>
    <x v="221"/>
  </r>
  <r>
    <n v="1040"/>
    <x v="222"/>
    <s v="Clemence"/>
    <s v="McKinstry"/>
    <s v="cmckinstry3g@wired.com#mailto:cmckinstry3g@wired.com#"/>
    <s v="303-668-8990"/>
    <s v="90 Vahlen Way"/>
    <x v="43"/>
    <x v="21"/>
    <n v="80262"/>
    <x v="58"/>
    <n v="3"/>
    <n v="245"/>
    <x v="4"/>
    <s v="RK"/>
    <n v="735"/>
    <s v="Clemence McKinstry"/>
    <x v="222"/>
    <x v="222"/>
  </r>
  <r>
    <n v="1041"/>
    <x v="222"/>
    <s v="Laney"/>
    <s v="Olford"/>
    <s v="lolfordpj@marriott.com#mailto:lolfordpj@marriott.com#"/>
    <s v="702-748-8009"/>
    <s v="20 Mayfield Terrace"/>
    <x v="277"/>
    <x v="16"/>
    <n v="89036"/>
    <x v="21"/>
    <n v="4"/>
    <n v="14.99"/>
    <x v="0"/>
    <s v="EB"/>
    <n v="59.96"/>
    <s v="Laney Olford"/>
    <x v="222"/>
    <x v="222"/>
  </r>
  <r>
    <n v="1042"/>
    <x v="222"/>
    <s v="Rosita"/>
    <s v="Baswall"/>
    <s v="rbaswall9t@topsy.com#mailto:rbaswall9t@topsy.com#"/>
    <s v="718-552-1634"/>
    <s v="80410 Northfield Trail"/>
    <x v="275"/>
    <x v="13"/>
    <n v="10305"/>
    <x v="59"/>
    <n v="4"/>
    <n v="49"/>
    <x v="2"/>
    <s v="TV"/>
    <n v="196"/>
    <s v="Rosita Baswall"/>
    <x v="222"/>
    <x v="222"/>
  </r>
  <r>
    <n v="1043"/>
    <x v="222"/>
    <s v="Carly"/>
    <s v="Lots"/>
    <s v="clotse8@arizona.edu#mailto:clotse8@arizona.edu#"/>
    <s v="281-439-4866"/>
    <s v="36369 Donald Point"/>
    <x v="6"/>
    <x v="1"/>
    <n v="77035"/>
    <x v="41"/>
    <n v="4"/>
    <n v="58.95"/>
    <x v="3"/>
    <s v="DK"/>
    <n v="235.8"/>
    <s v="Carly Lots"/>
    <x v="222"/>
    <x v="222"/>
  </r>
  <r>
    <n v="1044"/>
    <x v="222"/>
    <s v="Flinn"/>
    <s v="Neate"/>
    <s v="fneate3a@tinyurl.com#mailto:fneate3a@tinyurl.com#"/>
    <s v="805-138-3674"/>
    <s v="75 Schurz Way"/>
    <x v="87"/>
    <x v="6"/>
    <n v="93305"/>
    <x v="15"/>
    <n v="5"/>
    <n v="399"/>
    <x v="5"/>
    <s v="DS"/>
    <n v="1995"/>
    <s v="Flinn Neate"/>
    <x v="222"/>
    <x v="222"/>
  </r>
  <r>
    <n v="1045"/>
    <x v="223"/>
    <s v="Ingamar"/>
    <s v="Johanning"/>
    <s v="ijohanningrq@t-online.de#mailto:ijohanningrq@t-online.de#"/>
    <s v="816-977-9115"/>
    <s v="71 Onsgard Way"/>
    <x v="112"/>
    <x v="19"/>
    <n v="66112"/>
    <x v="24"/>
    <n v="2"/>
    <n v="12.99"/>
    <x v="0"/>
    <s v="EB"/>
    <n v="25.98"/>
    <s v="Ingamar Johanning"/>
    <x v="223"/>
    <x v="223"/>
  </r>
  <r>
    <n v="1046"/>
    <x v="223"/>
    <s v="Godiva"/>
    <s v="Jirusek"/>
    <s v="gjirusekby@360.cn#mailto:gjirusekby@360.cn#"/>
    <s v="317-919-4191"/>
    <s v="251 Lien Parkway"/>
    <x v="241"/>
    <x v="30"/>
    <n v="46295"/>
    <x v="29"/>
    <n v="2"/>
    <n v="189"/>
    <x v="4"/>
    <s v="RK"/>
    <n v="378"/>
    <s v="Godiva Jirusek"/>
    <x v="223"/>
    <x v="223"/>
  </r>
  <r>
    <n v="1047"/>
    <x v="223"/>
    <s v="Tracy"/>
    <s v="Marians"/>
    <s v="tmariansc4@dmoz.org#mailto:tmariansc4@dmoz.org#"/>
    <s v="626-469-5165"/>
    <s v="96 Carey Drive"/>
    <x v="129"/>
    <x v="6"/>
    <n v="92883"/>
    <x v="68"/>
    <n v="2"/>
    <n v="16.989999999999998"/>
    <x v="0"/>
    <s v="EB"/>
    <n v="33.979999999999997"/>
    <s v="Tracy Marians"/>
    <x v="223"/>
    <x v="223"/>
  </r>
  <r>
    <n v="1048"/>
    <x v="224"/>
    <s v="Waring"/>
    <s v="Pickering"/>
    <s v="wpickeringii@google.com.hk#mailto:wpickeringii@google.com.hk#"/>
    <s v="318-973-7638"/>
    <s v="53 Waxwing Pass"/>
    <x v="223"/>
    <x v="28"/>
    <n v="71307"/>
    <x v="26"/>
    <n v="2"/>
    <n v="23.99"/>
    <x v="0"/>
    <s v="EB"/>
    <n v="47.98"/>
    <s v="Waring Pickering"/>
    <x v="224"/>
    <x v="224"/>
  </r>
  <r>
    <n v="1049"/>
    <x v="225"/>
    <s v="Jefferson"/>
    <s v="Aers"/>
    <s v="jaerso5@taobao.com#mailto:jaerso5@taobao.com#"/>
    <s v="775-467-6701"/>
    <s v="53 Ridgeway Pass"/>
    <x v="27"/>
    <x v="16"/>
    <n v="89510"/>
    <x v="56"/>
    <n v="1"/>
    <n v="27.5"/>
    <x v="2"/>
    <s v="TV"/>
    <n v="27.5"/>
    <s v="Jefferson Aers"/>
    <x v="225"/>
    <x v="225"/>
  </r>
  <r>
    <n v="1050"/>
    <x v="226"/>
    <s v="Matty"/>
    <s v="Monnoyer"/>
    <s v="mmonnoyercu@deviantart.com#mailto:mmonnoyercu@deviantart.com#"/>
    <s v="302-668-4455"/>
    <s v="465 Center Place"/>
    <x v="206"/>
    <x v="26"/>
    <n v="19886"/>
    <x v="62"/>
    <n v="5"/>
    <n v="17.5"/>
    <x v="0"/>
    <s v="EB"/>
    <n v="87.5"/>
    <s v="Matty Monnoyer"/>
    <x v="226"/>
    <x v="226"/>
  </r>
  <r>
    <n v="1051"/>
    <x v="226"/>
    <s v="Gabby"/>
    <s v="MacLennan"/>
    <s v="gmaclennan8b@businesswire.com#mailto:gmaclennan8b@businesswire.com#"/>
    <s v="570-318-3563"/>
    <s v="4060 Anthes Drive"/>
    <x v="278"/>
    <x v="36"/>
    <n v="18706"/>
    <x v="1"/>
    <n v="3"/>
    <n v="883"/>
    <x v="1"/>
    <s v="RS"/>
    <n v="2649"/>
    <s v="Gabby MacLennan"/>
    <x v="226"/>
    <x v="226"/>
  </r>
  <r>
    <n v="1052"/>
    <x v="226"/>
    <s v="Gabie"/>
    <s v="Enoch"/>
    <s v="genochef@networkadvertising.org#mailto:genochef@networkadvertising.org#"/>
    <s v="813-179-7771"/>
    <s v="48 Crowley Drive"/>
    <x v="96"/>
    <x v="2"/>
    <n v="33543"/>
    <x v="8"/>
    <n v="5"/>
    <n v="250"/>
    <x v="5"/>
    <s v="DS"/>
    <n v="1250"/>
    <s v="Gabie Enoch"/>
    <x v="226"/>
    <x v="226"/>
  </r>
  <r>
    <n v="1053"/>
    <x v="226"/>
    <s v="Hendrika"/>
    <s v="Charlo"/>
    <s v="hcharlor3@hao123.com#mailto:hcharlor3@hao123.com#"/>
    <s v="925-640-5798"/>
    <s v="25 Elka Drive"/>
    <x v="279"/>
    <x v="6"/>
    <n v="94522"/>
    <x v="56"/>
    <n v="2"/>
    <n v="27.5"/>
    <x v="2"/>
    <s v="TV"/>
    <n v="55"/>
    <s v="Hendrika Charlo"/>
    <x v="226"/>
    <x v="226"/>
  </r>
  <r>
    <n v="1054"/>
    <x v="226"/>
    <s v="Wynn"/>
    <s v="Thom"/>
    <s v="wthom74@guardian.co.uk#mailto:wthom74@guardian.co.uk#"/>
    <s v="425-546-1358"/>
    <s v="327 Milwaukee Drive"/>
    <x v="280"/>
    <x v="27"/>
    <n v="98042"/>
    <x v="6"/>
    <n v="4"/>
    <n v="189"/>
    <x v="4"/>
    <s v="RK"/>
    <n v="756"/>
    <s v="Wynn Thom"/>
    <x v="226"/>
    <x v="226"/>
  </r>
  <r>
    <n v="1055"/>
    <x v="226"/>
    <s v="Goldina"/>
    <s v="Baldacchi"/>
    <s v="gbaldacchiaj@prnewswire.com#mailto:gbaldacchiaj@prnewswire.com#"/>
    <s v="718-956-1357"/>
    <s v="36888 Esch Crossing"/>
    <x v="41"/>
    <x v="13"/>
    <n v="10474"/>
    <x v="12"/>
    <n v="3"/>
    <n v="214"/>
    <x v="4"/>
    <s v="RK"/>
    <n v="642"/>
    <s v="Goldina Baldacchi"/>
    <x v="226"/>
    <x v="226"/>
  </r>
  <r>
    <n v="1056"/>
    <x v="226"/>
    <s v="Herb"/>
    <s v="Antonetti"/>
    <s v="hantonetti31@wix.com#mailto:hantonetti31@wix.com#"/>
    <s v="423-196-2033"/>
    <s v="25515 Declaration Hill"/>
    <x v="55"/>
    <x v="23"/>
    <n v="37410"/>
    <x v="40"/>
    <n v="3"/>
    <n v="7.99"/>
    <x v="6"/>
    <s v="BP"/>
    <n v="23.97"/>
    <s v="Herb Antonetti"/>
    <x v="226"/>
    <x v="226"/>
  </r>
  <r>
    <n v="1057"/>
    <x v="227"/>
    <s v="Vernice"/>
    <s v="Elvidge"/>
    <s v="velvidgeid@thetimes.co.uk#mailto:velvidgeid@thetimes.co.uk#"/>
    <s v="713-385-2780"/>
    <s v="755 Kedzie Alley"/>
    <x v="6"/>
    <x v="1"/>
    <n v="77255"/>
    <x v="46"/>
    <n v="3"/>
    <n v="129.94999999999999"/>
    <x v="3"/>
    <s v="DK"/>
    <n v="389.84999999999997"/>
    <s v="Vernice Elvidge"/>
    <x v="227"/>
    <x v="227"/>
  </r>
  <r>
    <n v="1058"/>
    <x v="227"/>
    <s v="Monte"/>
    <s v="Scutter"/>
    <s v="mscutter9h@skype.com#mailto:mscutter9h@skype.com#"/>
    <s v="973-630-2665"/>
    <s v="841 Grover Way"/>
    <x v="58"/>
    <x v="33"/>
    <n v="7112"/>
    <x v="36"/>
    <n v="6"/>
    <n v="49"/>
    <x v="2"/>
    <s v="TV"/>
    <n v="294"/>
    <s v="Monte Scutter"/>
    <x v="227"/>
    <x v="227"/>
  </r>
  <r>
    <n v="1059"/>
    <x v="227"/>
    <s v="Thatcher"/>
    <s v="McQuillan"/>
    <s v="tmcquillanl3@nps.gov#mailto:tmcquillanl3@nps.gov#"/>
    <s v="561-672-3858"/>
    <s v="90760 Moland Avenue"/>
    <x v="182"/>
    <x v="2"/>
    <n v="33064"/>
    <x v="4"/>
    <n v="1"/>
    <n v="19.5"/>
    <x v="0"/>
    <s v="EB"/>
    <n v="19.5"/>
    <s v="Thatcher McQuillan"/>
    <x v="227"/>
    <x v="227"/>
  </r>
  <r>
    <n v="1060"/>
    <x v="227"/>
    <s v="Lianne"/>
    <s v="Chippindall"/>
    <s v="lchippindallnr@reddit.com#mailto:lchippindallnr@reddit.com#"/>
    <s v="202-970-3479"/>
    <s v="82218 Twin Pines Avenue"/>
    <x v="9"/>
    <x v="7"/>
    <n v="20220"/>
    <x v="30"/>
    <n v="4"/>
    <n v="19.989999999999998"/>
    <x v="0"/>
    <s v="EB"/>
    <n v="79.959999999999994"/>
    <s v="Lianne Chippindall"/>
    <x v="227"/>
    <x v="227"/>
  </r>
  <r>
    <n v="1061"/>
    <x v="228"/>
    <s v="Barde"/>
    <s v="Le feuvre"/>
    <s v="bleek@creativecommons.org#mailto:bleek@creativecommons.org#"/>
    <s v="901-392-3426"/>
    <s v="8857 Derek Lane"/>
    <x v="150"/>
    <x v="23"/>
    <n v="38131"/>
    <x v="48"/>
    <n v="6"/>
    <n v="699"/>
    <x v="1"/>
    <s v="RS"/>
    <n v="4194"/>
    <s v="Barde Le feuvre"/>
    <x v="228"/>
    <x v="228"/>
  </r>
  <r>
    <n v="1062"/>
    <x v="228"/>
    <s v="Gerard"/>
    <s v="Boutell"/>
    <s v="gboutell1p@yolasite.com#mailto:gboutell1p@yolasite.com#"/>
    <s v="339-146-4303"/>
    <s v="66408 Heath Avenue"/>
    <x v="243"/>
    <x v="31"/>
    <n v="1813"/>
    <x v="33"/>
    <n v="4"/>
    <n v="684"/>
    <x v="1"/>
    <s v="RS"/>
    <n v="2736"/>
    <s v="Gerard Boutell"/>
    <x v="228"/>
    <x v="228"/>
  </r>
  <r>
    <n v="1063"/>
    <x v="228"/>
    <s v="Billie"/>
    <s v="Barnewille"/>
    <s v="bbarnewille5a@ycombinator.com#mailto:bbarnewille5a@ycombinator.com#"/>
    <s v="859-960-0351"/>
    <s v="96 Hoepker Street"/>
    <x v="175"/>
    <x v="44"/>
    <n v="40546"/>
    <x v="64"/>
    <n v="4"/>
    <n v="8.99"/>
    <x v="6"/>
    <s v="BP"/>
    <n v="35.96"/>
    <s v="Billie Barnewille"/>
    <x v="228"/>
    <x v="228"/>
  </r>
  <r>
    <n v="1064"/>
    <x v="228"/>
    <s v="Nicola"/>
    <s v="Fulham"/>
    <s v="nfulham5t@fda.gov#mailto:nfulham5t@fda.gov#"/>
    <s v="415-407-2186"/>
    <s v="4309 Sloan Lane"/>
    <x v="71"/>
    <x v="6"/>
    <n v="94116"/>
    <x v="64"/>
    <n v="3"/>
    <n v="8.99"/>
    <x v="6"/>
    <s v="BP"/>
    <n v="26.97"/>
    <s v="Nicola Fulham"/>
    <x v="228"/>
    <x v="228"/>
  </r>
  <r>
    <n v="1065"/>
    <x v="228"/>
    <s v="Stormi"/>
    <s v="Forty"/>
    <s v="sforty6@fc2.com#mailto:sforty6@fc2.com#"/>
    <s v="508-161-2015"/>
    <s v="2469 Lyons Trail"/>
    <x v="281"/>
    <x v="31"/>
    <n v="1605"/>
    <x v="54"/>
    <n v="4"/>
    <n v="9.99"/>
    <x v="6"/>
    <s v="BP"/>
    <n v="39.96"/>
    <s v="Stormi Forty"/>
    <x v="228"/>
    <x v="228"/>
  </r>
  <r>
    <n v="1066"/>
    <x v="228"/>
    <s v="Care"/>
    <s v="Caccavella"/>
    <s v="ccaccavellaed@wordpress.org#mailto:ccaccavellaed@wordpress.org#"/>
    <s v="415-280-1606"/>
    <s v="2162 Comanche Place"/>
    <x v="71"/>
    <x v="6"/>
    <n v="94154"/>
    <x v="19"/>
    <n v="3"/>
    <n v="49.95"/>
    <x v="2"/>
    <s v="TV"/>
    <n v="149.85000000000002"/>
    <s v="Care Caccavella"/>
    <x v="228"/>
    <x v="228"/>
  </r>
  <r>
    <n v="1067"/>
    <x v="228"/>
    <s v="Jenda"/>
    <s v="Wiley"/>
    <s v="jwileyh2@wordpress.com#mailto:jwileyh2@wordpress.com#"/>
    <s v="304-351-3677"/>
    <s v="6498 East Parkway"/>
    <x v="197"/>
    <x v="25"/>
    <n v="25709"/>
    <x v="41"/>
    <n v="5"/>
    <n v="58.95"/>
    <x v="3"/>
    <s v="DK"/>
    <n v="294.75"/>
    <s v="Jenda Wiley"/>
    <x v="228"/>
    <x v="228"/>
  </r>
  <r>
    <n v="1068"/>
    <x v="228"/>
    <s v="Adel"/>
    <s v="Duberry"/>
    <s v="aduberryoq@hugedomains.com#mailto:aduberryoq@hugedomains.com#"/>
    <s v="609-890-5816"/>
    <s v="925 4th Way"/>
    <x v="155"/>
    <x v="33"/>
    <n v="8619"/>
    <x v="17"/>
    <n v="4"/>
    <n v="395"/>
    <x v="5"/>
    <s v="DS"/>
    <n v="1580"/>
    <s v="Adel Duberry"/>
    <x v="228"/>
    <x v="228"/>
  </r>
  <r>
    <n v="1069"/>
    <x v="229"/>
    <s v="Sheena"/>
    <s v="Steuhlmeyer"/>
    <s v="ssteuhlmeyer35@vimeo.com#mailto:ssteuhlmeyer35@vimeo.com#"/>
    <s v="505-724-7051"/>
    <s v="967 Lunder Avenue"/>
    <x v="56"/>
    <x v="24"/>
    <n v="87201"/>
    <x v="40"/>
    <n v="2"/>
    <n v="7.99"/>
    <x v="6"/>
    <s v="BP"/>
    <n v="15.98"/>
    <s v="Sheena Steuhlmeyer"/>
    <x v="229"/>
    <x v="229"/>
  </r>
  <r>
    <n v="1070"/>
    <x v="229"/>
    <s v="Cameron"/>
    <s v="Filipiak"/>
    <s v="cfilipiak68@nbcnews.com#mailto:cfilipiak68@nbcnews.com#"/>
    <s v="603-507-7462"/>
    <s v="3289 Fieldstone Terrace"/>
    <x v="267"/>
    <x v="45"/>
    <n v="3804"/>
    <x v="58"/>
    <n v="2"/>
    <n v="245"/>
    <x v="4"/>
    <s v="RK"/>
    <n v="490"/>
    <s v="Cameron Filipiak"/>
    <x v="229"/>
    <x v="229"/>
  </r>
  <r>
    <n v="1071"/>
    <x v="229"/>
    <s v="Ignacius"/>
    <s v="Belchem"/>
    <s v="ibelchem2@webmd.com#mailto:ibelchem2@webmd.com#"/>
    <s v="937-967-1110"/>
    <s v="7789 Bowman Trail"/>
    <x v="183"/>
    <x v="18"/>
    <n v="45408"/>
    <x v="66"/>
    <n v="5"/>
    <n v="4.99"/>
    <x v="6"/>
    <s v="BP"/>
    <n v="24.950000000000003"/>
    <s v="Ignacius Belchem"/>
    <x v="229"/>
    <x v="229"/>
  </r>
  <r>
    <n v="1072"/>
    <x v="230"/>
    <s v="Margery"/>
    <s v="Pourvoieur"/>
    <s v="mpourvoieure0@weibo.com#mailto:mpourvoieure0@weibo.com#"/>
    <s v="772-627-1160"/>
    <s v="98780 Oak Valley Circle"/>
    <x v="274"/>
    <x v="2"/>
    <n v="34949"/>
    <x v="50"/>
    <n v="3"/>
    <n v="29.99"/>
    <x v="2"/>
    <s v="TV"/>
    <n v="89.97"/>
    <s v="Margery Pourvoieur"/>
    <x v="230"/>
    <x v="230"/>
  </r>
  <r>
    <n v="1073"/>
    <x v="230"/>
    <s v="Jon"/>
    <s v="Pau"/>
    <s v="jpaug4@wordpress.org#mailto:jpaug4@wordpress.org#"/>
    <s v="305-498-2537"/>
    <s v="90 Eliot Circle"/>
    <x v="30"/>
    <x v="2"/>
    <n v="33190"/>
    <x v="53"/>
    <n v="4"/>
    <n v="549"/>
    <x v="1"/>
    <s v="RS"/>
    <n v="2196"/>
    <s v="Jon Pau"/>
    <x v="230"/>
    <x v="230"/>
  </r>
  <r>
    <n v="1074"/>
    <x v="230"/>
    <s v="Corny"/>
    <s v="Sowrah"/>
    <s v="csowrahah@opera.com#mailto:csowrahah@opera.com#"/>
    <s v="718-471-4276"/>
    <s v="92 Sunfield Park"/>
    <x v="41"/>
    <x v="13"/>
    <n v="10454"/>
    <x v="52"/>
    <n v="4"/>
    <n v="24.95"/>
    <x v="0"/>
    <s v="EB"/>
    <n v="99.8"/>
    <s v="Corny Sowrah"/>
    <x v="230"/>
    <x v="230"/>
  </r>
  <r>
    <n v="1075"/>
    <x v="230"/>
    <s v="Bastien"/>
    <s v="Di Boldi"/>
    <s v="bdi6g@aol.com#mailto:bdi6g@aol.com#"/>
    <s v="951-107-0693"/>
    <s v="8642 Sutteridge Drive"/>
    <x v="218"/>
    <x v="6"/>
    <n v="92410"/>
    <x v="20"/>
    <n v="4"/>
    <n v="20.95"/>
    <x v="0"/>
    <s v="EB"/>
    <n v="83.8"/>
    <s v="Bastien Di Boldi"/>
    <x v="230"/>
    <x v="230"/>
  </r>
  <r>
    <n v="1076"/>
    <x v="231"/>
    <s v="Tommie"/>
    <s v="Schultze"/>
    <s v="tschultzeq@thetimes.co.uk#mailto:tschultzeq@thetimes.co.uk#"/>
    <s v="260-929-0447"/>
    <s v="294 Anhalt Lane"/>
    <x v="116"/>
    <x v="30"/>
    <n v="46862"/>
    <x v="14"/>
    <n v="4"/>
    <n v="899"/>
    <x v="1"/>
    <s v="RS"/>
    <n v="3596"/>
    <s v="Tommie Schultze"/>
    <x v="231"/>
    <x v="231"/>
  </r>
  <r>
    <n v="1077"/>
    <x v="231"/>
    <s v="Andonis"/>
    <s v="Barszczewski"/>
    <s v="abarszczewski6m@github.io#mailto:abarszczewski6m@github.io#"/>
    <s v="203-370-8808"/>
    <s v="8707 Eliot Crossing"/>
    <x v="91"/>
    <x v="10"/>
    <n v="6105"/>
    <x v="18"/>
    <n v="4"/>
    <n v="16.989999999999998"/>
    <x v="0"/>
    <s v="EB"/>
    <n v="67.959999999999994"/>
    <s v="Andonis Barszczewski"/>
    <x v="231"/>
    <x v="231"/>
  </r>
  <r>
    <n v="1078"/>
    <x v="232"/>
    <s v="Dalenna"/>
    <s v="Oliver-Paull"/>
    <s v="doliverpaullmb@vinaora.com#mailto:doliverpaullmb@vinaora.com#"/>
    <s v="260-830-9859"/>
    <s v="78 Park Meadow Avenue"/>
    <x v="116"/>
    <x v="30"/>
    <n v="46896"/>
    <x v="9"/>
    <n v="2"/>
    <n v="54"/>
    <x v="3"/>
    <s v="DK"/>
    <n v="108"/>
    <s v="Dalenna Oliver-Paull"/>
    <x v="232"/>
    <x v="232"/>
  </r>
  <r>
    <n v="1079"/>
    <x v="232"/>
    <s v="Othilie"/>
    <s v="Cicullo"/>
    <s v="ocicullonm@dmoz.org#mailto:ocicullonm@dmoz.org#"/>
    <s v="260-886-4602"/>
    <s v="63 Burrows Parkway"/>
    <x v="116"/>
    <x v="30"/>
    <n v="46896"/>
    <x v="17"/>
    <n v="3"/>
    <n v="395"/>
    <x v="5"/>
    <s v="DS"/>
    <n v="1185"/>
    <s v="Othilie Cicullo"/>
    <x v="232"/>
    <x v="232"/>
  </r>
  <r>
    <n v="1080"/>
    <x v="232"/>
    <s v="Leslie"/>
    <s v="Probet"/>
    <s v="lprobeten@youtube.com#mailto:lprobeten@youtube.com#"/>
    <s v="509-781-2009"/>
    <s v="798 Dexter Terrace"/>
    <x v="59"/>
    <x v="27"/>
    <n v="99260"/>
    <x v="16"/>
    <n v="5"/>
    <n v="179"/>
    <x v="3"/>
    <s v="DK"/>
    <n v="895"/>
    <s v="Leslie Probet"/>
    <x v="232"/>
    <x v="232"/>
  </r>
  <r>
    <n v="1081"/>
    <x v="232"/>
    <s v="Lilith"/>
    <s v="Hughes"/>
    <s v="lhughes8y@qq.com#mailto:lhughes8y@qq.com#"/>
    <s v="602-833-7435"/>
    <s v="30 Surrey Trail"/>
    <x v="126"/>
    <x v="37"/>
    <n v="85045"/>
    <x v="1"/>
    <n v="1"/>
    <n v="883"/>
    <x v="1"/>
    <s v="RS"/>
    <n v="883"/>
    <s v="Lilith Hughes"/>
    <x v="232"/>
    <x v="232"/>
  </r>
  <r>
    <n v="1082"/>
    <x v="233"/>
    <s v="Alaster"/>
    <s v="Chesnay"/>
    <s v="achesnaymo@ebay.com#mailto:achesnaymo@ebay.com#"/>
    <s v="269-931-8671"/>
    <s v="83136 Northfield Avenue"/>
    <x v="282"/>
    <x v="40"/>
    <n v="49018"/>
    <x v="35"/>
    <n v="4"/>
    <n v="167"/>
    <x v="3"/>
    <s v="DK"/>
    <n v="668"/>
    <s v="Alaster Chesnay"/>
    <x v="233"/>
    <x v="233"/>
  </r>
  <r>
    <n v="1083"/>
    <x v="233"/>
    <s v="Heidie"/>
    <s v="Winyard"/>
    <s v="hwinyardc4@i2i.jp#mailto:hwinyardc4@i2i.jp#"/>
    <s v="989-456-9563"/>
    <s v="902 Texas Pass"/>
    <x v="137"/>
    <x v="40"/>
    <n v="48609"/>
    <x v="15"/>
    <n v="5"/>
    <n v="399"/>
    <x v="5"/>
    <s v="DS"/>
    <n v="1995"/>
    <s v="Heidie Winyard"/>
    <x v="233"/>
    <x v="233"/>
  </r>
  <r>
    <n v="1084"/>
    <x v="233"/>
    <s v="Winnie"/>
    <s v="Mizzen"/>
    <s v="wmizzenjm@go.com#mailto:wmizzenjm@go.com#"/>
    <s v="330-514-1664"/>
    <s v="60 Morningstar Lane"/>
    <x v="234"/>
    <x v="18"/>
    <n v="44505"/>
    <x v="68"/>
    <n v="3"/>
    <n v="16.989999999999998"/>
    <x v="0"/>
    <s v="EB"/>
    <n v="50.97"/>
    <s v="Winnie Mizzen"/>
    <x v="233"/>
    <x v="233"/>
  </r>
  <r>
    <n v="1085"/>
    <x v="233"/>
    <s v="Avrom"/>
    <s v="Fullagar"/>
    <s v="afullagarpv@tamu.edu#mailto:afullagarpv@tamu.edu#"/>
    <s v="847-127-1340"/>
    <s v="9560 Summer Ridge Crossing"/>
    <x v="217"/>
    <x v="12"/>
    <n v="60193"/>
    <x v="21"/>
    <n v="2"/>
    <n v="14.99"/>
    <x v="0"/>
    <s v="EB"/>
    <n v="29.98"/>
    <s v="Avrom Fullagar"/>
    <x v="233"/>
    <x v="233"/>
  </r>
  <r>
    <n v="1086"/>
    <x v="233"/>
    <s v="Harlan"/>
    <s v="Faulconer"/>
    <s v="hfaulconerbv@msu.edu#mailto:hfaulconerbv@msu.edu#"/>
    <s v="409-649-7964"/>
    <s v="8119 Commercial Hill"/>
    <x v="131"/>
    <x v="1"/>
    <n v="77554"/>
    <x v="0"/>
    <n v="4"/>
    <n v="23.99"/>
    <x v="0"/>
    <s v="EB"/>
    <n v="95.96"/>
    <s v="Harlan Faulconer"/>
    <x v="233"/>
    <x v="233"/>
  </r>
  <r>
    <n v="1087"/>
    <x v="233"/>
    <s v="Ransom"/>
    <s v="Arthars"/>
    <s v="rarthars3e@mysql.com#mailto:rarthars3e@mysql.com#"/>
    <s v="713-512-9253"/>
    <s v="43 Mayfield Avenue"/>
    <x v="283"/>
    <x v="1"/>
    <n v="77346"/>
    <x v="11"/>
    <n v="5"/>
    <n v="12"/>
    <x v="6"/>
    <s v="BP"/>
    <n v="60"/>
    <s v="Ransom Arthars"/>
    <x v="233"/>
    <x v="233"/>
  </r>
  <r>
    <n v="1088"/>
    <x v="233"/>
    <s v="Tessa"/>
    <s v="Charette"/>
    <s v="tcharette2c@google.com.br#mailto:tcharette2c@google.com.br#"/>
    <s v="330-632-5115"/>
    <s v="7289 Fuller Road"/>
    <x v="113"/>
    <x v="18"/>
    <n v="44321"/>
    <x v="21"/>
    <n v="5"/>
    <n v="14.99"/>
    <x v="0"/>
    <s v="EB"/>
    <n v="74.95"/>
    <s v="Tessa Charette"/>
    <x v="233"/>
    <x v="233"/>
  </r>
  <r>
    <n v="1089"/>
    <x v="234"/>
    <s v="Theda"/>
    <s v="Zimmerman"/>
    <s v="tzimmerman1p@multiply.com#mailto:tzimmerman1p@multiply.com#"/>
    <s v="859-659-2064"/>
    <s v="43885 Division Road"/>
    <x v="175"/>
    <x v="44"/>
    <n v="40546"/>
    <x v="62"/>
    <n v="2"/>
    <n v="17.5"/>
    <x v="0"/>
    <s v="EB"/>
    <n v="35"/>
    <s v="Theda Zimmerman"/>
    <x v="234"/>
    <x v="234"/>
  </r>
  <r>
    <n v="1090"/>
    <x v="235"/>
    <s v="Berkie"/>
    <s v="Jentges"/>
    <s v="bjentgese8@deliciousdays.com#mailto:bjentgese8@deliciousdays.com#"/>
    <s v="716-722-4068"/>
    <s v="85373 Del Sol Lane"/>
    <x v="237"/>
    <x v="13"/>
    <n v="14276"/>
    <x v="9"/>
    <n v="4"/>
    <n v="54"/>
    <x v="3"/>
    <s v="DK"/>
    <n v="216"/>
    <s v="Berkie Jentges"/>
    <x v="235"/>
    <x v="235"/>
  </r>
  <r>
    <n v="1091"/>
    <x v="235"/>
    <s v="Eddie"/>
    <s v="Kennaway"/>
    <s v="ekennaway61@gnu.org#mailto:ekennaway61@gnu.org#"/>
    <s v="786-420-2319"/>
    <s v="38089 Stephen Circle"/>
    <x v="30"/>
    <x v="2"/>
    <n v="33164"/>
    <x v="37"/>
    <n v="2"/>
    <n v="11.99"/>
    <x v="6"/>
    <s v="BP"/>
    <n v="23.98"/>
    <s v="Eddie Kennaway"/>
    <x v="235"/>
    <x v="235"/>
  </r>
  <r>
    <n v="1092"/>
    <x v="235"/>
    <s v="Velma"/>
    <s v="Haws"/>
    <s v="vhawsii@engadget.com#mailto:vhawsii@engadget.com#"/>
    <s v="916-354-0281"/>
    <s v="22479 Union Drive"/>
    <x v="8"/>
    <x v="6"/>
    <n v="94286"/>
    <x v="6"/>
    <n v="3"/>
    <n v="189"/>
    <x v="4"/>
    <s v="RK"/>
    <n v="567"/>
    <s v="Velma Haws"/>
    <x v="235"/>
    <x v="235"/>
  </r>
  <r>
    <n v="1093"/>
    <x v="235"/>
    <s v="Ronny"/>
    <s v="Joannet"/>
    <s v="rjoannet8r@prnewswire.com#mailto:rjoannet8r@prnewswire.com#"/>
    <s v="210-704-3087"/>
    <s v="53 Bunker Hill Avenue"/>
    <x v="61"/>
    <x v="1"/>
    <n v="78265"/>
    <x v="13"/>
    <n v="4"/>
    <n v="89.95"/>
    <x v="3"/>
    <s v="DK"/>
    <n v="359.8"/>
    <s v="Ronny Joannet"/>
    <x v="235"/>
    <x v="235"/>
  </r>
  <r>
    <n v="1094"/>
    <x v="235"/>
    <s v="Roland"/>
    <s v="Shiel"/>
    <s v="rshielcz@photobucket.com#mailto:rshielcz@photobucket.com#"/>
    <s v="212-166-6213"/>
    <s v="41535 Havey Parkway"/>
    <x v="99"/>
    <x v="13"/>
    <n v="11247"/>
    <x v="29"/>
    <n v="6"/>
    <n v="189"/>
    <x v="4"/>
    <s v="RK"/>
    <n v="1134"/>
    <s v="Roland Shiel"/>
    <x v="235"/>
    <x v="235"/>
  </r>
  <r>
    <n v="1095"/>
    <x v="235"/>
    <s v="Vernon"/>
    <s v="de Almeida"/>
    <s v="vde2y@sciencedirect.com#mailto:vde2y@sciencedirect.com#"/>
    <s v="215-340-0023"/>
    <s v="22 Atwood Terrace"/>
    <x v="93"/>
    <x v="36"/>
    <n v="19131"/>
    <x v="3"/>
    <n v="4"/>
    <n v="69"/>
    <x v="3"/>
    <s v="DK"/>
    <n v="276"/>
    <s v="Vernon de Almeida"/>
    <x v="235"/>
    <x v="235"/>
  </r>
  <r>
    <n v="1096"/>
    <x v="235"/>
    <s v="Fonzie"/>
    <s v="Casero"/>
    <s v="fcaseroes@cnet.com#mailto:fcaseroes@cnet.com#"/>
    <s v="309-854-3405"/>
    <s v="966 Lukken Parkway"/>
    <x v="115"/>
    <x v="12"/>
    <n v="61605"/>
    <x v="41"/>
    <n v="4"/>
    <n v="58.95"/>
    <x v="3"/>
    <s v="DK"/>
    <n v="235.8"/>
    <s v="Fonzie Casero"/>
    <x v="235"/>
    <x v="235"/>
  </r>
  <r>
    <n v="1097"/>
    <x v="235"/>
    <s v="Umberto"/>
    <s v="Lamboll"/>
    <s v="ulamboll9z@sciencedirect.com#mailto:ulamboll9z@sciencedirect.com#"/>
    <s v="559-628-8903"/>
    <s v="552 Rockefeller Park"/>
    <x v="53"/>
    <x v="6"/>
    <n v="93740"/>
    <x v="18"/>
    <n v="3"/>
    <n v="16.989999999999998"/>
    <x v="0"/>
    <s v="EB"/>
    <n v="50.97"/>
    <s v="Umberto Lamboll"/>
    <x v="235"/>
    <x v="235"/>
  </r>
  <r>
    <n v="1098"/>
    <x v="236"/>
    <s v="Bryna"/>
    <s v="Cumberpatch"/>
    <s v="bcumberpatchjr@auda.org.au#mailto:bcumberpatchjr@auda.org.au#"/>
    <s v="205-731-4813"/>
    <s v="6665 Marcy Street"/>
    <x v="5"/>
    <x v="5"/>
    <n v="35225"/>
    <x v="54"/>
    <n v="2"/>
    <n v="9.99"/>
    <x v="6"/>
    <s v="BP"/>
    <n v="19.98"/>
    <s v="Bryna Cumberpatch"/>
    <x v="236"/>
    <x v="236"/>
  </r>
  <r>
    <n v="1099"/>
    <x v="236"/>
    <s v="Brett"/>
    <s v="Blues"/>
    <s v="bbluesnx@scientificamerican.com#mailto:bbluesnx@scientificamerican.com#"/>
    <s v="417-853-1183"/>
    <s v="60 Michigan Drive"/>
    <x v="40"/>
    <x v="35"/>
    <n v="65805"/>
    <x v="51"/>
    <n v="5"/>
    <n v="29.99"/>
    <x v="2"/>
    <s v="TV"/>
    <n v="149.94999999999999"/>
    <s v="Brett Blues"/>
    <x v="236"/>
    <x v="236"/>
  </r>
  <r>
    <n v="1100"/>
    <x v="236"/>
    <s v="Carlie"/>
    <s v="Matthieson"/>
    <s v="cmatthiesonhg@oracle.com#mailto:cmatthiesonhg@oracle.com#"/>
    <s v="952-319-3377"/>
    <s v="42363 Autumn Leaf Pass"/>
    <x v="95"/>
    <x v="29"/>
    <n v="55564"/>
    <x v="55"/>
    <n v="4"/>
    <n v="119"/>
    <x v="3"/>
    <s v="DK"/>
    <n v="476"/>
    <s v="Carlie Matthieson"/>
    <x v="236"/>
    <x v="236"/>
  </r>
  <r>
    <n v="1101"/>
    <x v="236"/>
    <s v="Elna"/>
    <s v="De Angelo"/>
    <s v="edew@nba.com#mailto:edew@nba.com#"/>
    <s v="808-945-4067"/>
    <s v="78 Shasta Park"/>
    <x v="3"/>
    <x v="3"/>
    <n v="96820"/>
    <x v="40"/>
    <n v="4"/>
    <n v="7.99"/>
    <x v="6"/>
    <s v="BP"/>
    <n v="31.96"/>
    <s v="Elna De Angelo"/>
    <x v="236"/>
    <x v="236"/>
  </r>
  <r>
    <n v="1102"/>
    <x v="236"/>
    <s v="Brigham"/>
    <s v="Kemet"/>
    <s v="bkemet2w@nbcnews.com#mailto:bkemet2w@nbcnews.com#"/>
    <s v="312-524-4519"/>
    <s v="436 Pawling Parkway"/>
    <x v="47"/>
    <x v="12"/>
    <n v="60609"/>
    <x v="65"/>
    <n v="5"/>
    <n v="89"/>
    <x v="3"/>
    <s v="DK"/>
    <n v="445"/>
    <s v="Brigham Kemet"/>
    <x v="236"/>
    <x v="236"/>
  </r>
  <r>
    <n v="1103"/>
    <x v="237"/>
    <s v="Maud"/>
    <s v="Kattenhorn"/>
    <s v="mkattenhorn66@sfgate.com#mailto:mkattenhorn66@sfgate.com#"/>
    <s v="480-353-2073"/>
    <s v="70301 Anthes Lane"/>
    <x v="284"/>
    <x v="37"/>
    <n v="85219"/>
    <x v="47"/>
    <n v="5"/>
    <n v="450"/>
    <x v="5"/>
    <s v="DS"/>
    <n v="2250"/>
    <s v="Maud Kattenhorn"/>
    <x v="237"/>
    <x v="237"/>
  </r>
  <r>
    <n v="1104"/>
    <x v="237"/>
    <s v="Nickolai"/>
    <s v="Briton"/>
    <s v="nbritonax@miibeian.gov.cn#mailto:nbritonax@miibeian.gov.cn#"/>
    <s v="408-960-9140"/>
    <s v="993 Pepper Wood Pass"/>
    <x v="82"/>
    <x v="6"/>
    <n v="95155"/>
    <x v="6"/>
    <n v="3"/>
    <n v="189"/>
    <x v="4"/>
    <s v="RK"/>
    <n v="567"/>
    <s v="Nickolai Briton"/>
    <x v="237"/>
    <x v="237"/>
  </r>
  <r>
    <n v="1105"/>
    <x v="237"/>
    <s v="Reinwald"/>
    <s v="Alekseev"/>
    <s v="ralekseev5o@elpais.com#mailto:ralekseev5o@elpais.com#"/>
    <s v="253-458-4383"/>
    <s v="33 Butterfield Avenue"/>
    <x v="285"/>
    <x v="27"/>
    <n v="98516"/>
    <x v="24"/>
    <n v="4"/>
    <n v="12.99"/>
    <x v="0"/>
    <s v="EB"/>
    <n v="51.96"/>
    <s v="Reinwald Alekseev"/>
    <x v="237"/>
    <x v="237"/>
  </r>
  <r>
    <n v="1106"/>
    <x v="237"/>
    <s v="Dionne"/>
    <s v="Armytage"/>
    <s v="darmytagehc@mediafire.com#mailto:darmytagehc@mediafire.com#"/>
    <s v="909-648-9952"/>
    <s v="637 Maple Plaza"/>
    <x v="70"/>
    <x v="6"/>
    <n v="92505"/>
    <x v="5"/>
    <n v="6"/>
    <n v="16.75"/>
    <x v="0"/>
    <s v="EB"/>
    <n v="100.5"/>
    <s v="Dionne Armytage"/>
    <x v="237"/>
    <x v="237"/>
  </r>
  <r>
    <n v="1107"/>
    <x v="238"/>
    <s v="Lorilee"/>
    <s v="Horsley"/>
    <s v="lhorsley6m@geocities.com#mailto:lhorsley6m@geocities.com#"/>
    <s v="682-528-2406"/>
    <s v="1255 Waywood Center"/>
    <x v="122"/>
    <x v="1"/>
    <n v="76198"/>
    <x v="23"/>
    <n v="2"/>
    <n v="225"/>
    <x v="4"/>
    <s v="RK"/>
    <n v="450"/>
    <s v="Lorilee Horsley"/>
    <x v="238"/>
    <x v="238"/>
  </r>
  <r>
    <n v="1108"/>
    <x v="238"/>
    <s v="Grady"/>
    <s v="Shand"/>
    <s v="gshandq@un.org#mailto:gshandq@un.org#"/>
    <s v="727-968-5991"/>
    <s v="1859 Petterle Circle"/>
    <x v="2"/>
    <x v="2"/>
    <n v="33715"/>
    <x v="15"/>
    <n v="2"/>
    <n v="399"/>
    <x v="5"/>
    <s v="DS"/>
    <n v="798"/>
    <s v="Grady Shand"/>
    <x v="238"/>
    <x v="238"/>
  </r>
  <r>
    <n v="1109"/>
    <x v="238"/>
    <s v="Isidor"/>
    <s v="Asman"/>
    <s v="iasman6a@wired.com#mailto:iasman6a@wired.com#"/>
    <s v="626-899-0980"/>
    <s v="5544 Cherokee Terrace"/>
    <x v="123"/>
    <x v="6"/>
    <n v="91125"/>
    <x v="63"/>
    <n v="3"/>
    <n v="36.99"/>
    <x v="2"/>
    <s v="TV"/>
    <n v="110.97"/>
    <s v="Isidor Asman"/>
    <x v="238"/>
    <x v="238"/>
  </r>
  <r>
    <n v="1110"/>
    <x v="238"/>
    <s v="Elora"/>
    <s v="Ponde"/>
    <s v="epondei9@1688.com#mailto:epondei9@1688.com#"/>
    <s v="516-770-7460"/>
    <s v="306 Burning Wood Pass"/>
    <x v="210"/>
    <x v="13"/>
    <n v="11054"/>
    <x v="2"/>
    <n v="3"/>
    <n v="37.99"/>
    <x v="2"/>
    <s v="TV"/>
    <n v="113.97"/>
    <s v="Elora Ponde"/>
    <x v="238"/>
    <x v="238"/>
  </r>
  <r>
    <n v="1111"/>
    <x v="238"/>
    <s v="Swen"/>
    <s v="Godsell"/>
    <s v="sgodsell65@aol.com#mailto:sgodsell65@aol.com#"/>
    <s v="704-375-4110"/>
    <s v="70676 Huxley Crossing"/>
    <x v="13"/>
    <x v="9"/>
    <n v="28220"/>
    <x v="15"/>
    <n v="3"/>
    <n v="399"/>
    <x v="5"/>
    <s v="DS"/>
    <n v="1197"/>
    <s v="Swen Godsell"/>
    <x v="238"/>
    <x v="238"/>
  </r>
  <r>
    <n v="1112"/>
    <x v="239"/>
    <s v="Gabie"/>
    <s v="Enoch"/>
    <s v="genochef@networkadvertising.org#mailto:genochef@networkadvertising.org#"/>
    <s v="813-179-7771"/>
    <s v="48 Crowley Drive"/>
    <x v="96"/>
    <x v="2"/>
    <n v="33543"/>
    <x v="14"/>
    <n v="6"/>
    <n v="899"/>
    <x v="1"/>
    <s v="RS"/>
    <n v="5394"/>
    <s v="Gabie Enoch"/>
    <x v="239"/>
    <x v="239"/>
  </r>
  <r>
    <n v="1113"/>
    <x v="239"/>
    <s v="Patricia"/>
    <s v="Sherrott"/>
    <s v="psherrottp2@e-recht24.de#mailto:psherrottp2@e-recht24.de#"/>
    <s v="302-391-3666"/>
    <s v="8329 Sundown Alley"/>
    <x v="58"/>
    <x v="26"/>
    <n v="19714"/>
    <x v="31"/>
    <n v="3"/>
    <n v="599"/>
    <x v="1"/>
    <s v="RS"/>
    <n v="1797"/>
    <s v="Patricia Sherrott"/>
    <x v="239"/>
    <x v="239"/>
  </r>
  <r>
    <n v="1114"/>
    <x v="239"/>
    <s v="Kimberley"/>
    <s v="Lye"/>
    <s v="klyer8@fotki.com#mailto:klyer8@fotki.com#"/>
    <s v="315-853-9271"/>
    <s v="801 Buhler Court"/>
    <x v="25"/>
    <x v="13"/>
    <n v="13205"/>
    <x v="20"/>
    <n v="1"/>
    <n v="20.95"/>
    <x v="0"/>
    <s v="EB"/>
    <n v="20.95"/>
    <s v="Kimberley Lye"/>
    <x v="239"/>
    <x v="239"/>
  </r>
  <r>
    <n v="1115"/>
    <x v="239"/>
    <s v="Hartwell"/>
    <s v="Docwra"/>
    <s v="hdocwradl@discuz.net#mailto:hdocwradl@discuz.net#"/>
    <s v="303-385-4005"/>
    <s v="8844 Cascade Terrace"/>
    <x v="43"/>
    <x v="21"/>
    <n v="80243"/>
    <x v="49"/>
    <n v="3"/>
    <n v="455"/>
    <x v="5"/>
    <s v="DS"/>
    <n v="1365"/>
    <s v="Hartwell Docwra"/>
    <x v="239"/>
    <x v="239"/>
  </r>
  <r>
    <n v="1116"/>
    <x v="240"/>
    <s v="Viviyan"/>
    <s v="De Micoli"/>
    <s v="vdej0@live.com#mailto:vdej0@live.com#"/>
    <s v="915-511-3097"/>
    <s v="91 Johnson Center"/>
    <x v="37"/>
    <x v="1"/>
    <n v="79994"/>
    <x v="58"/>
    <n v="2"/>
    <n v="245"/>
    <x v="4"/>
    <s v="RK"/>
    <n v="490"/>
    <s v="Viviyan De Micoli"/>
    <x v="240"/>
    <x v="240"/>
  </r>
  <r>
    <n v="1117"/>
    <x v="240"/>
    <s v="Bev"/>
    <s v="Megainey"/>
    <s v="bmegaineyhk@blogtalkradio.com#mailto:bmegaineyhk@blogtalkradio.com#"/>
    <s v="978-932-7070"/>
    <s v="16 School Trail"/>
    <x v="69"/>
    <x v="31"/>
    <n v="2283"/>
    <x v="40"/>
    <n v="6"/>
    <n v="7.99"/>
    <x v="6"/>
    <s v="BP"/>
    <n v="47.94"/>
    <s v="Bev Megainey"/>
    <x v="240"/>
    <x v="240"/>
  </r>
  <r>
    <n v="1118"/>
    <x v="240"/>
    <s v="Morgen"/>
    <s v="Meneer"/>
    <s v="mmeneerkx@symantec.com#mailto:mmeneerkx@symantec.com#"/>
    <s v="386-984-9215"/>
    <s v="19 Arkansas Lane"/>
    <x v="180"/>
    <x v="2"/>
    <n v="32128"/>
    <x v="20"/>
    <n v="1"/>
    <n v="20.95"/>
    <x v="0"/>
    <s v="EB"/>
    <n v="20.95"/>
    <s v="Morgen Meneer"/>
    <x v="240"/>
    <x v="240"/>
  </r>
  <r>
    <n v="1119"/>
    <x v="240"/>
    <s v="Lily"/>
    <s v="O'Reilly"/>
    <s v="loreillyk9@noaa.gov#mailto:loreillyk9@noaa.gov#"/>
    <s v="407-745-9384"/>
    <s v="97318 Onsgard Way"/>
    <x v="247"/>
    <x v="2"/>
    <n v="33884"/>
    <x v="48"/>
    <n v="5"/>
    <n v="699"/>
    <x v="1"/>
    <s v="RS"/>
    <n v="3495"/>
    <s v="Lily O'Reilly"/>
    <x v="240"/>
    <x v="240"/>
  </r>
  <r>
    <n v="1120"/>
    <x v="241"/>
    <s v="Mason"/>
    <s v="Caddan"/>
    <s v="mcaddan7a@tinyurl.com#mailto:mcaddan7a@tinyurl.com#"/>
    <s v="770-960-6820"/>
    <s v="26 Steensland Way"/>
    <x v="214"/>
    <x v="14"/>
    <n v="30089"/>
    <x v="35"/>
    <n v="3"/>
    <n v="167"/>
    <x v="3"/>
    <s v="DK"/>
    <n v="501"/>
    <s v="Mason Caddan"/>
    <x v="241"/>
    <x v="241"/>
  </r>
  <r>
    <n v="1121"/>
    <x v="241"/>
    <s v="Marielle"/>
    <s v="Gasquoine"/>
    <s v="mgasquoinei8@yale.edu#mailto:mgasquoinei8@yale.edu#"/>
    <s v="281-283-3995"/>
    <s v="1967 Aberg Parkway"/>
    <x v="286"/>
    <x v="1"/>
    <n v="77386"/>
    <x v="38"/>
    <n v="2"/>
    <n v="14.99"/>
    <x v="0"/>
    <s v="EB"/>
    <n v="29.98"/>
    <s v="Marielle Gasquoine"/>
    <x v="241"/>
    <x v="241"/>
  </r>
  <r>
    <n v="1122"/>
    <x v="242"/>
    <s v="Amberly"/>
    <s v="Corney"/>
    <s v="acorneyoq@uol.com.br#mailto:acorneyoq@uol.com.br#"/>
    <s v="803-129-5432"/>
    <s v="47 Veith Junction"/>
    <x v="125"/>
    <x v="38"/>
    <n v="29225"/>
    <x v="41"/>
    <n v="4"/>
    <n v="58.95"/>
    <x v="3"/>
    <s v="DK"/>
    <n v="235.8"/>
    <s v="Amberly Corney"/>
    <x v="242"/>
    <x v="242"/>
  </r>
  <r>
    <n v="1123"/>
    <x v="242"/>
    <s v="Alfie"/>
    <s v="Dinse"/>
    <s v="adinsec8@cam.ac.uk#mailto:adinsec8@cam.ac.uk#"/>
    <s v="805-373-6557"/>
    <s v="76 7th Avenue"/>
    <x v="160"/>
    <x v="6"/>
    <n v="93094"/>
    <x v="57"/>
    <n v="2"/>
    <n v="34.99"/>
    <x v="2"/>
    <s v="TV"/>
    <n v="69.98"/>
    <s v="Alfie Dinse"/>
    <x v="242"/>
    <x v="242"/>
  </r>
  <r>
    <n v="1124"/>
    <x v="243"/>
    <s v="Quincey"/>
    <s v="Gowland"/>
    <s v="qgowlanddn@jalbum.net#mailto:qgowlanddn@jalbum.net#"/>
    <s v="479-642-9878"/>
    <s v="434 Everett Circle"/>
    <x v="263"/>
    <x v="39"/>
    <n v="72905"/>
    <x v="64"/>
    <n v="4"/>
    <n v="8.99"/>
    <x v="6"/>
    <s v="BP"/>
    <n v="35.96"/>
    <s v="Quincey Gowland"/>
    <x v="243"/>
    <x v="243"/>
  </r>
  <r>
    <n v="1125"/>
    <x v="243"/>
    <s v="Alina"/>
    <s v="Lockley"/>
    <s v="alockleyn8@behance.net#mailto:alockleyn8@behance.net#"/>
    <s v="937-977-4017"/>
    <s v="5190 Prairieview Crossing"/>
    <x v="183"/>
    <x v="18"/>
    <n v="45408"/>
    <x v="8"/>
    <n v="3"/>
    <n v="250"/>
    <x v="5"/>
    <s v="DS"/>
    <n v="750"/>
    <s v="Alina Lockley"/>
    <x v="243"/>
    <x v="243"/>
  </r>
  <r>
    <n v="1126"/>
    <x v="243"/>
    <s v="Davy"/>
    <s v="Dunsmore"/>
    <s v="ddunsmorehu@deliciousdays.com#mailto:ddunsmorehu@deliciousdays.com#"/>
    <s v="865-498-2284"/>
    <s v="585 Forster Lane"/>
    <x v="98"/>
    <x v="23"/>
    <n v="37939"/>
    <x v="24"/>
    <n v="3"/>
    <n v="12.99"/>
    <x v="0"/>
    <s v="EB"/>
    <n v="38.97"/>
    <s v="Davy Dunsmore"/>
    <x v="243"/>
    <x v="243"/>
  </r>
  <r>
    <n v="1127"/>
    <x v="243"/>
    <s v="Cher"/>
    <s v="Poole"/>
    <s v="cpoole8a@europa.eu#mailto:cpoole8a@europa.eu#"/>
    <s v="443-834-2340"/>
    <s v="64 Superior Avenue"/>
    <x v="189"/>
    <x v="20"/>
    <n v="21211"/>
    <x v="13"/>
    <n v="6"/>
    <n v="89.95"/>
    <x v="3"/>
    <s v="DK"/>
    <n v="539.70000000000005"/>
    <s v="Cher Poole"/>
    <x v="243"/>
    <x v="243"/>
  </r>
  <r>
    <n v="1128"/>
    <x v="243"/>
    <s v="Siffre"/>
    <s v="Hellcat"/>
    <s v="shellcatj9@economist.com#mailto:shellcatj9@economist.com#"/>
    <s v="559-122-7163"/>
    <s v="5667 Troy Way"/>
    <x v="53"/>
    <x v="6"/>
    <n v="93704"/>
    <x v="30"/>
    <n v="2"/>
    <n v="19.989999999999998"/>
    <x v="0"/>
    <s v="EB"/>
    <n v="39.979999999999997"/>
    <s v="Siffre Hellcat"/>
    <x v="243"/>
    <x v="243"/>
  </r>
  <r>
    <n v="1129"/>
    <x v="243"/>
    <s v="Geri"/>
    <s v="Haddock"/>
    <s v="ghaddock54@live.com#mailto:ghaddock54@live.com#"/>
    <s v="501-406-6693"/>
    <s v="1842 Gale Place"/>
    <x v="287"/>
    <x v="39"/>
    <n v="72199"/>
    <x v="30"/>
    <n v="5"/>
    <n v="19.989999999999998"/>
    <x v="0"/>
    <s v="EB"/>
    <n v="99.949999999999989"/>
    <s v="Geri Haddock"/>
    <x v="243"/>
    <x v="243"/>
  </r>
  <r>
    <n v="1130"/>
    <x v="243"/>
    <s v="Astrix"/>
    <s v="Fanning"/>
    <s v="afanning12@dmoz.org#mailto:afanning12@dmoz.org#"/>
    <s v="817-897-1530"/>
    <s v="22 Garrison Hill"/>
    <x v="35"/>
    <x v="1"/>
    <n v="76004"/>
    <x v="30"/>
    <n v="3"/>
    <n v="19.989999999999998"/>
    <x v="0"/>
    <s v="EB"/>
    <n v="59.97"/>
    <s v="Astrix Fanning"/>
    <x v="243"/>
    <x v="243"/>
  </r>
  <r>
    <n v="1131"/>
    <x v="243"/>
    <s v="Glynis"/>
    <s v="Laguerre"/>
    <s v="glaguerrej6@ftc.gov#mailto:glaguerrej6@ftc.gov#"/>
    <s v="336-838-2525"/>
    <s v="492 Arrowood Street"/>
    <x v="169"/>
    <x v="9"/>
    <n v="27150"/>
    <x v="54"/>
    <n v="3"/>
    <n v="9.99"/>
    <x v="6"/>
    <s v="BP"/>
    <n v="29.97"/>
    <s v="Glynis Laguerre"/>
    <x v="243"/>
    <x v="243"/>
  </r>
  <r>
    <n v="1132"/>
    <x v="243"/>
    <s v="Nicola"/>
    <s v="Hullbrook"/>
    <s v="nhullbrooklj@accuweather.com#mailto:nhullbrooklj@accuweather.com#"/>
    <s v="714-646-3179"/>
    <s v="129 Bartillon Court"/>
    <x v="60"/>
    <x v="6"/>
    <n v="92717"/>
    <x v="42"/>
    <n v="5"/>
    <n v="24.99"/>
    <x v="0"/>
    <s v="EB"/>
    <n v="124.94999999999999"/>
    <s v="Nicola Hullbrook"/>
    <x v="243"/>
    <x v="243"/>
  </r>
  <r>
    <n v="1133"/>
    <x v="243"/>
    <s v="Kienan"/>
    <s v="Agiolfinger"/>
    <s v="kagiolfingeri2@reverbnation.com#mailto:kagiolfingeri2@reverbnation.com#"/>
    <s v="303-821-2331"/>
    <s v="1043 Goodland Road"/>
    <x v="77"/>
    <x v="21"/>
    <n v="80161"/>
    <x v="53"/>
    <n v="3"/>
    <n v="549"/>
    <x v="1"/>
    <s v="RS"/>
    <n v="1647"/>
    <s v="Kienan Agiolfinger"/>
    <x v="243"/>
    <x v="243"/>
  </r>
  <r>
    <n v="1134"/>
    <x v="243"/>
    <s v="Ravid"/>
    <s v="Scoines"/>
    <s v="rscoinesk6@blogspot.com#mailto:rscoinesk6@blogspot.com#"/>
    <s v="608-267-9606"/>
    <s v="773 Atwood Trail"/>
    <x v="97"/>
    <x v="11"/>
    <n v="53779"/>
    <x v="14"/>
    <n v="3"/>
    <n v="899"/>
    <x v="1"/>
    <s v="RS"/>
    <n v="2697"/>
    <s v="Ravid Scoines"/>
    <x v="243"/>
    <x v="243"/>
  </r>
  <r>
    <n v="1135"/>
    <x v="244"/>
    <s v="Hermie"/>
    <s v="Totterdill"/>
    <s v="htotterdillky@wordpress.org#mailto:htotterdillky@wordpress.org#"/>
    <s v="817-604-2258"/>
    <s v="64 Valley Edge Court"/>
    <x v="122"/>
    <x v="1"/>
    <n v="76121"/>
    <x v="40"/>
    <n v="6"/>
    <n v="7.99"/>
    <x v="6"/>
    <s v="BP"/>
    <n v="47.94"/>
    <s v="Hermie Totterdill"/>
    <x v="244"/>
    <x v="244"/>
  </r>
  <r>
    <n v="1136"/>
    <x v="244"/>
    <s v="Morgan"/>
    <s v="Manske"/>
    <s v="mmanske7c@amazonaws.com#mailto:mmanske7c@amazonaws.com#"/>
    <s v="508-205-2127"/>
    <s v="265 Surrey Park"/>
    <x v="288"/>
    <x v="31"/>
    <n v="2305"/>
    <x v="28"/>
    <n v="3"/>
    <n v="12"/>
    <x v="6"/>
    <s v="BP"/>
    <n v="36"/>
    <s v="Morgan Manske"/>
    <x v="244"/>
    <x v="244"/>
  </r>
  <r>
    <n v="1137"/>
    <x v="244"/>
    <s v="Ajay"/>
    <s v="Hardy"/>
    <s v="ahardym@soup.io#mailto:ahardym@soup.io#"/>
    <s v="608-191-8536"/>
    <s v="1632 Northland Lane"/>
    <x v="97"/>
    <x v="11"/>
    <n v="53716"/>
    <x v="59"/>
    <n v="3"/>
    <n v="49"/>
    <x v="2"/>
    <s v="TV"/>
    <n v="147"/>
    <s v="Ajay Hardy"/>
    <x v="244"/>
    <x v="244"/>
  </r>
  <r>
    <n v="1138"/>
    <x v="244"/>
    <s v="Alina"/>
    <s v="Lockley"/>
    <s v="alockleyn8@behance.net#mailto:alockleyn8@behance.net#"/>
    <s v="937-977-4017"/>
    <s v="5190 Prairieview Crossing"/>
    <x v="183"/>
    <x v="18"/>
    <n v="45408"/>
    <x v="53"/>
    <n v="4"/>
    <n v="549"/>
    <x v="1"/>
    <s v="RS"/>
    <n v="2196"/>
    <s v="Alina Lockley"/>
    <x v="244"/>
    <x v="244"/>
  </r>
  <r>
    <n v="1139"/>
    <x v="244"/>
    <s v="Robin"/>
    <s v="Scambler"/>
    <s v="rscamblernd@dedecms.com#mailto:rscamblernd@dedecms.com#"/>
    <s v="505-180-0482"/>
    <s v="7610 Ohio Avenue"/>
    <x v="56"/>
    <x v="24"/>
    <n v="87195"/>
    <x v="25"/>
    <n v="4"/>
    <n v="250"/>
    <x v="5"/>
    <s v="DS"/>
    <n v="1000"/>
    <s v="Robin Scambler"/>
    <x v="244"/>
    <x v="244"/>
  </r>
  <r>
    <n v="1140"/>
    <x v="244"/>
    <s v="Aurea"/>
    <s v="Bluschke"/>
    <s v="abluschkegz@narod.ru#mailto:abluschkegz@narod.ru#"/>
    <s v="408-265-6034"/>
    <s v="508 Graedel Plaza"/>
    <x v="82"/>
    <x v="6"/>
    <n v="95123"/>
    <x v="23"/>
    <n v="1"/>
    <n v="225"/>
    <x v="4"/>
    <s v="RK"/>
    <n v="225"/>
    <s v="Aurea Bluschke"/>
    <x v="244"/>
    <x v="244"/>
  </r>
  <r>
    <n v="1141"/>
    <x v="244"/>
    <s v="Betsy"/>
    <s v="Buncombe"/>
    <s v="bbuncombeqn@goodreads.com#mailto:bbuncombeqn@goodreads.com#"/>
    <s v="205-757-8485"/>
    <s v="30136 Fairview Hill"/>
    <x v="5"/>
    <x v="5"/>
    <n v="35244"/>
    <x v="31"/>
    <n v="4"/>
    <n v="599"/>
    <x v="1"/>
    <s v="RS"/>
    <n v="2396"/>
    <s v="Betsy Buncombe"/>
    <x v="244"/>
    <x v="244"/>
  </r>
  <r>
    <n v="1142"/>
    <x v="245"/>
    <s v="Ring"/>
    <s v="Potticary"/>
    <s v="rpotticaryni@tinyurl.com#mailto:rpotticaryni@tinyurl.com#"/>
    <s v="386-305-8707"/>
    <s v="91722 Dryden Park"/>
    <x v="180"/>
    <x v="2"/>
    <n v="32128"/>
    <x v="50"/>
    <n v="2"/>
    <n v="29.99"/>
    <x v="2"/>
    <s v="TV"/>
    <n v="59.98"/>
    <s v="Ring Potticary"/>
    <x v="245"/>
    <x v="245"/>
  </r>
  <r>
    <n v="1143"/>
    <x v="245"/>
    <s v="Kary"/>
    <s v="Pedro"/>
    <s v="kpedro46@blog.com#mailto:kpedro46@blog.com#"/>
    <s v="214-162-0767"/>
    <s v="665 Glacier Hill Avenue"/>
    <x v="42"/>
    <x v="1"/>
    <n v="75323"/>
    <x v="39"/>
    <n v="6"/>
    <n v="499"/>
    <x v="5"/>
    <s v="DS"/>
    <n v="2994"/>
    <s v="Kary Pedro"/>
    <x v="245"/>
    <x v="245"/>
  </r>
  <r>
    <n v="1144"/>
    <x v="245"/>
    <s v="Markos"/>
    <s v="Ede"/>
    <s v="mede1c@diigo.com#mailto:mede1c@diigo.com#"/>
    <s v="323-784-1145"/>
    <s v="74716 Mosinee Lane"/>
    <x v="289"/>
    <x v="6"/>
    <n v="91606"/>
    <x v="50"/>
    <n v="5"/>
    <n v="29.99"/>
    <x v="2"/>
    <s v="TV"/>
    <n v="149.94999999999999"/>
    <s v="Markos Ede"/>
    <x v="245"/>
    <x v="245"/>
  </r>
  <r>
    <n v="1145"/>
    <x v="246"/>
    <s v="Daron"/>
    <s v="McGrorty"/>
    <s v="dmcgrortyin@google.co.jp#mailto:dmcgrortyin@google.co.jp#"/>
    <s v="908-904-6394"/>
    <s v="530 Lakewood Junction"/>
    <x v="146"/>
    <x v="33"/>
    <n v="7208"/>
    <x v="31"/>
    <n v="5"/>
    <n v="599"/>
    <x v="1"/>
    <s v="RS"/>
    <n v="2995"/>
    <s v="Daron McGrorty"/>
    <x v="246"/>
    <x v="246"/>
  </r>
  <r>
    <n v="1146"/>
    <x v="246"/>
    <s v="Johnathan"/>
    <s v="Ramsbotham"/>
    <s v="jramsbothamly@pagesperso-orange.fr#mailto:jramsbothamly@pagesperso-orange.fr#"/>
    <s v="785-829-9822"/>
    <s v="793 Hanson Alley"/>
    <x v="85"/>
    <x v="19"/>
    <n v="66699"/>
    <x v="22"/>
    <n v="2"/>
    <n v="42.99"/>
    <x v="2"/>
    <s v="TV"/>
    <n v="85.98"/>
    <s v="Johnathan Ramsbotham"/>
    <x v="246"/>
    <x v="246"/>
  </r>
  <r>
    <n v="1147"/>
    <x v="246"/>
    <s v="Raf"/>
    <s v="Cokayne"/>
    <s v="rcokayneh6@sciencedaily.com#mailto:rcokayneh6@sciencedaily.com#"/>
    <s v="651-758-4753"/>
    <s v="61 Monterey Crossing"/>
    <x v="67"/>
    <x v="29"/>
    <n v="55166"/>
    <x v="46"/>
    <n v="1"/>
    <n v="129.94999999999999"/>
    <x v="3"/>
    <s v="DK"/>
    <n v="129.94999999999999"/>
    <s v="Raf Cokayne"/>
    <x v="246"/>
    <x v="246"/>
  </r>
  <r>
    <n v="1148"/>
    <x v="246"/>
    <s v="Pattin"/>
    <s v="Wallman"/>
    <s v="pwallmanam@booking.com#mailto:pwallmanam@booking.com#"/>
    <s v="203-658-1399"/>
    <s v="318 Anzinger Street"/>
    <x v="14"/>
    <x v="10"/>
    <n v="6905"/>
    <x v="29"/>
    <n v="5"/>
    <n v="189"/>
    <x v="4"/>
    <s v="RK"/>
    <n v="945"/>
    <s v="Pattin Wallman"/>
    <x v="246"/>
    <x v="246"/>
  </r>
  <r>
    <n v="1149"/>
    <x v="246"/>
    <s v="Bealle"/>
    <s v="Ferrolli"/>
    <s v="bferrolli8c@cbsnews.com#mailto:bferrolli8c@cbsnews.com#"/>
    <s v="843-111-2279"/>
    <s v="1704 Cascade Terrace"/>
    <x v="57"/>
    <x v="38"/>
    <n v="29424"/>
    <x v="24"/>
    <n v="2"/>
    <n v="12.99"/>
    <x v="0"/>
    <s v="EB"/>
    <n v="25.98"/>
    <s v="Bealle Ferrolli"/>
    <x v="246"/>
    <x v="246"/>
  </r>
  <r>
    <n v="1150"/>
    <x v="246"/>
    <s v="Mart"/>
    <s v="Bettis"/>
    <s v="mbettis6i@sciencedirect.com#mailto:mbettis6i@sciencedirect.com#"/>
    <s v="316-415-9293"/>
    <s v="32 Corry Terrace"/>
    <x v="78"/>
    <x v="19"/>
    <n v="67220"/>
    <x v="28"/>
    <n v="4"/>
    <n v="12"/>
    <x v="6"/>
    <s v="BP"/>
    <n v="48"/>
    <s v="Mart Bettis"/>
    <x v="246"/>
    <x v="246"/>
  </r>
  <r>
    <n v="1151"/>
    <x v="246"/>
    <s v="Welch"/>
    <s v="Boncore"/>
    <s v="wboncorenr@so-net.ne.jp#mailto:wboncorenr@so-net.ne.jp#"/>
    <s v="302-891-9870"/>
    <s v="695 Roth Place"/>
    <x v="206"/>
    <x v="26"/>
    <n v="19892"/>
    <x v="5"/>
    <n v="5"/>
    <n v="16.75"/>
    <x v="0"/>
    <s v="EB"/>
    <n v="83.75"/>
    <s v="Welch Boncore"/>
    <x v="246"/>
    <x v="246"/>
  </r>
  <r>
    <n v="1152"/>
    <x v="246"/>
    <s v="Marco"/>
    <s v="Fernley"/>
    <s v="mfernleyah@fastcompany.com#mailto:mfernleyah@fastcompany.com#"/>
    <s v="205-426-6515"/>
    <s v="285 Lunder Place"/>
    <x v="5"/>
    <x v="5"/>
    <n v="35290"/>
    <x v="47"/>
    <n v="6"/>
    <n v="450"/>
    <x v="5"/>
    <s v="DS"/>
    <n v="2700"/>
    <s v="Marco Fernley"/>
    <x v="246"/>
    <x v="246"/>
  </r>
  <r>
    <n v="1153"/>
    <x v="246"/>
    <s v="Gracie"/>
    <s v="Moens"/>
    <s v="gmoensqa@gnu.org#mailto:gmoensqa@gnu.org#"/>
    <s v="480-258-2950"/>
    <s v="8477 Farmco Point"/>
    <x v="101"/>
    <x v="37"/>
    <n v="85271"/>
    <x v="62"/>
    <n v="2"/>
    <n v="17.5"/>
    <x v="0"/>
    <s v="EB"/>
    <n v="35"/>
    <s v="Gracie Moens"/>
    <x v="246"/>
    <x v="246"/>
  </r>
  <r>
    <n v="1154"/>
    <x v="247"/>
    <s v="Yvette"/>
    <s v="Mayze"/>
    <s v="ymayzebv@gravatar.com#mailto:ymayzebv@gravatar.com#"/>
    <s v="410-627-0514"/>
    <s v="5445 Sullivan Park"/>
    <x v="212"/>
    <x v="20"/>
    <n v="21684"/>
    <x v="9"/>
    <n v="2"/>
    <n v="54"/>
    <x v="3"/>
    <s v="DK"/>
    <n v="108"/>
    <s v="Yvette Mayze"/>
    <x v="247"/>
    <x v="247"/>
  </r>
  <r>
    <n v="1155"/>
    <x v="247"/>
    <s v="Helli"/>
    <s v="Bamlet"/>
    <s v="hbamletr9@google.nl#mailto:hbamletr9@google.nl#"/>
    <s v="712-962-2122"/>
    <s v="90 Dorton Road"/>
    <x v="49"/>
    <x v="4"/>
    <n v="51105"/>
    <x v="46"/>
    <n v="3"/>
    <n v="129.94999999999999"/>
    <x v="3"/>
    <s v="DK"/>
    <n v="389.84999999999997"/>
    <s v="Helli Bamlet"/>
    <x v="247"/>
    <x v="247"/>
  </r>
  <r>
    <n v="1156"/>
    <x v="247"/>
    <s v="Noam"/>
    <s v="Mariyushkin"/>
    <s v="nmariyushkinp6@instagram.com#mailto:nmariyushkinp6@instagram.com#"/>
    <s v="502-808-7843"/>
    <s v="68063 Talisman Way"/>
    <x v="193"/>
    <x v="44"/>
    <n v="40250"/>
    <x v="56"/>
    <n v="3"/>
    <n v="27.5"/>
    <x v="2"/>
    <s v="TV"/>
    <n v="82.5"/>
    <s v="Noam Mariyushkin"/>
    <x v="247"/>
    <x v="247"/>
  </r>
  <r>
    <n v="1157"/>
    <x v="247"/>
    <s v="Chrissie"/>
    <s v="Gothliff"/>
    <s v="cgothlifffm@jalbum.net#mailto:cgothlifffm@jalbum.net#"/>
    <s v="404-385-2460"/>
    <s v="2972 Ludington Point"/>
    <x v="22"/>
    <x v="14"/>
    <n v="30386"/>
    <x v="54"/>
    <n v="4"/>
    <n v="9.99"/>
    <x v="6"/>
    <s v="BP"/>
    <n v="39.96"/>
    <s v="Chrissie Gothliff"/>
    <x v="247"/>
    <x v="247"/>
  </r>
  <r>
    <n v="1158"/>
    <x v="247"/>
    <s v="Riccardo"/>
    <s v="McMurtyr"/>
    <s v="rmcmurtyray@dot.gov#mailto:rmcmurtyray@dot.gov#"/>
    <s v="518-555-9659"/>
    <s v="39 Kenwood Circle"/>
    <x v="18"/>
    <x v="13"/>
    <n v="12210"/>
    <x v="21"/>
    <n v="1"/>
    <n v="14.99"/>
    <x v="0"/>
    <s v="EB"/>
    <n v="14.99"/>
    <s v="Riccardo McMurtyr"/>
    <x v="247"/>
    <x v="247"/>
  </r>
  <r>
    <n v="1159"/>
    <x v="248"/>
    <s v="Chelsy"/>
    <s v="Collop"/>
    <s v="ccollopoi@delicious.com#mailto:ccollopoi@delicious.com#"/>
    <s v="412-943-7336"/>
    <s v="680 Bluestem Trail"/>
    <x v="207"/>
    <x v="36"/>
    <n v="15274"/>
    <x v="37"/>
    <n v="2"/>
    <n v="11.99"/>
    <x v="6"/>
    <s v="BP"/>
    <n v="23.98"/>
    <s v="Chelsy Collop"/>
    <x v="248"/>
    <x v="248"/>
  </r>
  <r>
    <n v="1160"/>
    <x v="248"/>
    <s v="Tracy"/>
    <s v="Lynock"/>
    <s v="tlynock21@wunderground.com#mailto:tlynock21@wunderground.com#"/>
    <s v="916-277-7331"/>
    <s v="34657 Hintze Parkway"/>
    <x v="156"/>
    <x v="6"/>
    <n v="95973"/>
    <x v="14"/>
    <n v="3"/>
    <n v="899"/>
    <x v="1"/>
    <s v="RS"/>
    <n v="2697"/>
    <s v="Tracy Lynock"/>
    <x v="248"/>
    <x v="248"/>
  </r>
  <r>
    <n v="1161"/>
    <x v="249"/>
    <s v="Babara"/>
    <s v="Abrahamsson"/>
    <s v="babrahamssonje@twitter.com#mailto:babrahamssonje@twitter.com#"/>
    <s v="267-258-0401"/>
    <s v="1732 Pearson Court"/>
    <x v="93"/>
    <x v="36"/>
    <n v="19104"/>
    <x v="31"/>
    <n v="3"/>
    <n v="599"/>
    <x v="1"/>
    <s v="RS"/>
    <n v="1797"/>
    <s v="Babara Abrahamsson"/>
    <x v="249"/>
    <x v="249"/>
  </r>
  <r>
    <n v="1162"/>
    <x v="249"/>
    <s v="Angy"/>
    <s v="Millions"/>
    <s v="amillionspa@hc360.com#mailto:amillionspa@hc360.com#"/>
    <s v="585-907-0841"/>
    <s v="28 Paget Parkway"/>
    <x v="38"/>
    <x v="13"/>
    <n v="14619"/>
    <x v="42"/>
    <n v="4"/>
    <n v="24.99"/>
    <x v="0"/>
    <s v="EB"/>
    <n v="99.96"/>
    <s v="Angy Millions"/>
    <x v="249"/>
    <x v="249"/>
  </r>
  <r>
    <n v="1163"/>
    <x v="249"/>
    <s v="Urbain"/>
    <s v="Tourry"/>
    <s v="utourrylr@delicious.com#mailto:utourrylr@delicious.com#"/>
    <s v="254-171-4580"/>
    <s v="90249 Melody Court"/>
    <x v="290"/>
    <x v="1"/>
    <n v="76705"/>
    <x v="20"/>
    <n v="2"/>
    <n v="20.95"/>
    <x v="0"/>
    <s v="EB"/>
    <n v="41.9"/>
    <s v="Urbain Tourry"/>
    <x v="249"/>
    <x v="249"/>
  </r>
  <r>
    <n v="1164"/>
    <x v="250"/>
    <s v="Timmy"/>
    <s v="Toulch"/>
    <s v="ttoulchi5@ehow.com#mailto:ttoulchi5@ehow.com#"/>
    <s v="602-174-5282"/>
    <s v="1237 Leroy Avenue"/>
    <x v="126"/>
    <x v="37"/>
    <n v="85030"/>
    <x v="67"/>
    <n v="3"/>
    <n v="32.950000000000003"/>
    <x v="2"/>
    <s v="TV"/>
    <n v="98.850000000000009"/>
    <s v="Timmy Toulch"/>
    <x v="250"/>
    <x v="250"/>
  </r>
  <r>
    <n v="1165"/>
    <x v="250"/>
    <s v="Cyrus"/>
    <s v="Ranking"/>
    <s v="crankingmd@shareasale.com#mailto:crankingmd@shareasale.com#"/>
    <s v="916-748-6202"/>
    <s v="58 Goodland Drive"/>
    <x v="8"/>
    <x v="6"/>
    <n v="94230"/>
    <x v="57"/>
    <n v="3"/>
    <n v="34.99"/>
    <x v="2"/>
    <s v="TV"/>
    <n v="104.97"/>
    <s v="Cyrus Ranking"/>
    <x v="250"/>
    <x v="250"/>
  </r>
  <r>
    <n v="1166"/>
    <x v="250"/>
    <s v="Stephenie"/>
    <s v="O' Liddy"/>
    <s v="sobu@squarespace.com#mailto:sobu@squarespace.com#"/>
    <s v="602-885-2988"/>
    <s v="232 Walton Lane"/>
    <x v="126"/>
    <x v="37"/>
    <n v="85040"/>
    <x v="61"/>
    <n v="4"/>
    <n v="8.99"/>
    <x v="6"/>
    <s v="BP"/>
    <n v="35.96"/>
    <s v="Stephenie O' Liddy"/>
    <x v="250"/>
    <x v="250"/>
  </r>
  <r>
    <n v="1167"/>
    <x v="251"/>
    <s v="Lise"/>
    <s v="Jacklin"/>
    <s v="ljacklinci@hatena.ne.jp#mailto:ljacklinci@hatena.ne.jp#"/>
    <s v="619-375-2080"/>
    <s v="333 Rowland Plaza"/>
    <x v="7"/>
    <x v="6"/>
    <n v="92186"/>
    <x v="29"/>
    <n v="3"/>
    <n v="189"/>
    <x v="4"/>
    <s v="RK"/>
    <n v="567"/>
    <s v="Lise Jacklin"/>
    <x v="251"/>
    <x v="251"/>
  </r>
  <r>
    <n v="1168"/>
    <x v="251"/>
    <s v="Ashton"/>
    <s v="Mansion"/>
    <s v="amansion85@china.com.cn#mailto:amansion85@china.com.cn#"/>
    <s v="510-593-1754"/>
    <s v="8303 Golf Course Alley"/>
    <x v="8"/>
    <x v="6"/>
    <n v="95823"/>
    <x v="32"/>
    <n v="5"/>
    <n v="14.99"/>
    <x v="0"/>
    <s v="EB"/>
    <n v="74.95"/>
    <s v="Ashton Mansion"/>
    <x v="251"/>
    <x v="251"/>
  </r>
  <r>
    <n v="1169"/>
    <x v="251"/>
    <s v="Yevette"/>
    <s v="Harris"/>
    <s v="yharrisck@google.co.jp#mailto:yharrisck@google.co.jp#"/>
    <s v="502-903-9670"/>
    <s v="653 Superior Crossing"/>
    <x v="193"/>
    <x v="44"/>
    <n v="40287"/>
    <x v="18"/>
    <n v="2"/>
    <n v="16.989999999999998"/>
    <x v="0"/>
    <s v="EB"/>
    <n v="33.979999999999997"/>
    <s v="Yevette Harris"/>
    <x v="251"/>
    <x v="251"/>
  </r>
  <r>
    <n v="1170"/>
    <x v="251"/>
    <s v="Hetti"/>
    <s v="Capponer"/>
    <s v="hcapponer8k@deviantart.com#mailto:hcapponer8k@deviantart.com#"/>
    <s v="213-437-5475"/>
    <s v="64 Harper Avenue"/>
    <x v="45"/>
    <x v="6"/>
    <n v="90055"/>
    <x v="61"/>
    <n v="5"/>
    <n v="8.99"/>
    <x v="6"/>
    <s v="BP"/>
    <n v="44.95"/>
    <s v="Hetti Capponer"/>
    <x v="251"/>
    <x v="251"/>
  </r>
  <r>
    <n v="1171"/>
    <x v="251"/>
    <s v="Yuri"/>
    <s v="Dudley"/>
    <s v="ydudley9o@salon.com#mailto:ydudley9o@salon.com#"/>
    <s v="202-813-4251"/>
    <s v="45 Susan Place"/>
    <x v="9"/>
    <x v="7"/>
    <n v="20268"/>
    <x v="27"/>
    <n v="2"/>
    <n v="24.95"/>
    <x v="0"/>
    <s v="EB"/>
    <n v="49.9"/>
    <s v="Yuri Dudley"/>
    <x v="251"/>
    <x v="251"/>
  </r>
  <r>
    <n v="1172"/>
    <x v="251"/>
    <s v="Lewie"/>
    <s v="Roback"/>
    <s v="lrobacknn@newyorker.com#mailto:lrobacknn@newyorker.com#"/>
    <s v="608-222-2920"/>
    <s v="458 Vernon Place"/>
    <x v="97"/>
    <x v="11"/>
    <n v="53710"/>
    <x v="30"/>
    <n v="3"/>
    <n v="19.989999999999998"/>
    <x v="0"/>
    <s v="EB"/>
    <n v="59.97"/>
    <s v="Lewie Roback"/>
    <x v="251"/>
    <x v="251"/>
  </r>
  <r>
    <n v="1173"/>
    <x v="251"/>
    <s v="Ernestus"/>
    <s v="Sandbrook"/>
    <s v="esandbrook9v@dagondesign.com#mailto:esandbrook9v@dagondesign.com#"/>
    <s v="510-371-1633"/>
    <s v="6672 Basil Road"/>
    <x v="291"/>
    <x v="6"/>
    <n v="94544"/>
    <x v="22"/>
    <n v="2"/>
    <n v="42.99"/>
    <x v="2"/>
    <s v="TV"/>
    <n v="85.98"/>
    <s v="Ernestus Sandbrook"/>
    <x v="251"/>
    <x v="251"/>
  </r>
  <r>
    <n v="1174"/>
    <x v="251"/>
    <s v="Audrie"/>
    <s v="Nuschke"/>
    <s v="anuschke5l@devhub.com#mailto:anuschke5l@devhub.com#"/>
    <s v="585-401-7814"/>
    <s v="85 Westend Point"/>
    <x v="38"/>
    <x v="13"/>
    <n v="14619"/>
    <x v="7"/>
    <n v="4"/>
    <n v="44.95"/>
    <x v="2"/>
    <s v="TV"/>
    <n v="179.8"/>
    <s v="Audrie Nuschke"/>
    <x v="251"/>
    <x v="251"/>
  </r>
  <r>
    <n v="1175"/>
    <x v="251"/>
    <s v="Whitby"/>
    <s v="MacDowal"/>
    <s v="wmacdowalb6@themeforest.net#mailto:wmacdowalb6@themeforest.net#"/>
    <s v="619-410-8955"/>
    <s v="55 Twin Pines Parkway"/>
    <x v="7"/>
    <x v="6"/>
    <n v="92176"/>
    <x v="16"/>
    <n v="4"/>
    <n v="179"/>
    <x v="3"/>
    <s v="DK"/>
    <n v="716"/>
    <s v="Whitby MacDowal"/>
    <x v="251"/>
    <x v="251"/>
  </r>
  <r>
    <n v="1176"/>
    <x v="252"/>
    <s v="Berk"/>
    <s v="Feenan"/>
    <s v="bfeenanej@hc360.com#mailto:bfeenanej@hc360.com#"/>
    <s v="318-901-6582"/>
    <s v="29 Arizona Drive"/>
    <x v="272"/>
    <x v="28"/>
    <n v="71161"/>
    <x v="16"/>
    <n v="2"/>
    <n v="179"/>
    <x v="3"/>
    <s v="DK"/>
    <n v="358"/>
    <s v="Berk Feenan"/>
    <x v="252"/>
    <x v="252"/>
  </r>
  <r>
    <n v="1177"/>
    <x v="252"/>
    <s v="Becka"/>
    <s v="Hegden"/>
    <s v="bhegden7x@scientificamerican.com#mailto:bhegden7x@scientificamerican.com#"/>
    <s v="302-710-8827"/>
    <s v="60 Sauthoff Terrace"/>
    <x v="58"/>
    <x v="26"/>
    <n v="19725"/>
    <x v="1"/>
    <n v="5"/>
    <n v="883"/>
    <x v="1"/>
    <s v="RS"/>
    <n v="4415"/>
    <s v="Becka Hegden"/>
    <x v="252"/>
    <x v="252"/>
  </r>
  <r>
    <n v="1178"/>
    <x v="252"/>
    <s v="Brnaba"/>
    <s v="Vasilechko"/>
    <s v="bvasilechkon8@unblog.fr#mailto:bvasilechkon8@unblog.fr#"/>
    <s v="816-391-5666"/>
    <s v="71 Melody Park"/>
    <x v="112"/>
    <x v="35"/>
    <n v="64136"/>
    <x v="22"/>
    <n v="4"/>
    <n v="42.99"/>
    <x v="2"/>
    <s v="TV"/>
    <n v="171.96"/>
    <s v="Brnaba Vasilechko"/>
    <x v="252"/>
    <x v="252"/>
  </r>
  <r>
    <n v="1179"/>
    <x v="252"/>
    <s v="Sharleen"/>
    <s v="Ricciardo"/>
    <s v="sricciardo57@creativecommons.org#mailto:sricciardo57@creativecommons.org#"/>
    <s v="325-170-7863"/>
    <s v="871 Cody Circle"/>
    <x v="94"/>
    <x v="1"/>
    <n v="76905"/>
    <x v="23"/>
    <n v="4"/>
    <n v="225"/>
    <x v="4"/>
    <s v="RK"/>
    <n v="900"/>
    <s v="Sharleen Ricciardo"/>
    <x v="252"/>
    <x v="252"/>
  </r>
  <r>
    <n v="1180"/>
    <x v="252"/>
    <s v="Daven"/>
    <s v="Tondeur"/>
    <s v="dtondeura@baidu.com#mailto:dtondeura@baidu.com#"/>
    <s v="903-501-4121"/>
    <s v="37 South Parkway"/>
    <x v="292"/>
    <x v="1"/>
    <n v="75605"/>
    <x v="67"/>
    <n v="5"/>
    <n v="32.950000000000003"/>
    <x v="2"/>
    <s v="TV"/>
    <n v="164.75"/>
    <s v="Daven Tondeur"/>
    <x v="252"/>
    <x v="252"/>
  </r>
  <r>
    <n v="1181"/>
    <x v="252"/>
    <s v="Amitie"/>
    <s v="Alyokhin"/>
    <s v="aalyokhinho@imageshack.us#mailto:aalyokhinho@imageshack.us#"/>
    <s v="215-968-5092"/>
    <s v="86840 Mayfield Trail"/>
    <x v="93"/>
    <x v="36"/>
    <n v="19160"/>
    <x v="41"/>
    <n v="5"/>
    <n v="58.95"/>
    <x v="3"/>
    <s v="DK"/>
    <n v="294.75"/>
    <s v="Amitie Alyokhin"/>
    <x v="252"/>
    <x v="252"/>
  </r>
  <r>
    <n v="1182"/>
    <x v="253"/>
    <s v="Margaretta"/>
    <s v="Gales"/>
    <s v="mgales3v@123-reg.co.uk#mailto:mgales3v@123-reg.co.uk#"/>
    <s v="626-430-8051"/>
    <s v="13515 Scoville Center"/>
    <x v="251"/>
    <x v="6"/>
    <n v="91841"/>
    <x v="14"/>
    <n v="4"/>
    <n v="899"/>
    <x v="1"/>
    <s v="RS"/>
    <n v="3596"/>
    <s v="Margaretta Gales"/>
    <x v="253"/>
    <x v="253"/>
  </r>
  <r>
    <n v="1183"/>
    <x v="253"/>
    <s v="Courtnay"/>
    <s v="Cassell"/>
    <s v="ccassellq3@japanpost.jp#mailto:ccassellq3@japanpost.jp#"/>
    <s v="781-658-7114"/>
    <s v="802 Oriole Avenue"/>
    <x v="293"/>
    <x v="31"/>
    <n v="2142"/>
    <x v="24"/>
    <n v="2"/>
    <n v="12.99"/>
    <x v="0"/>
    <s v="EB"/>
    <n v="25.98"/>
    <s v="Courtnay Cassell"/>
    <x v="253"/>
    <x v="253"/>
  </r>
  <r>
    <n v="1184"/>
    <x v="253"/>
    <s v="Myriam"/>
    <s v="Ravenscroftt"/>
    <s v="mravenscrofttap@vinaora.com#mailto:mravenscrofttap@vinaora.com#"/>
    <s v="402-701-2282"/>
    <s v="91864 Warner Way"/>
    <x v="133"/>
    <x v="17"/>
    <n v="68110"/>
    <x v="57"/>
    <n v="3"/>
    <n v="34.99"/>
    <x v="2"/>
    <s v="TV"/>
    <n v="104.97"/>
    <s v="Myriam Ravenscroftt"/>
    <x v="253"/>
    <x v="253"/>
  </r>
  <r>
    <n v="1185"/>
    <x v="254"/>
    <s v="Carmine"/>
    <s v="Cruz"/>
    <s v="ccruzcn@ca.gov#mailto:ccruzcn@ca.gov#"/>
    <s v="415-232-2349"/>
    <s v="6334 Hazelcrest Crossing"/>
    <x v="71"/>
    <x v="6"/>
    <n v="94132"/>
    <x v="31"/>
    <n v="5"/>
    <n v="599"/>
    <x v="1"/>
    <s v="RS"/>
    <n v="2995"/>
    <s v="Carmine Cruz"/>
    <x v="254"/>
    <x v="254"/>
  </r>
  <r>
    <n v="1186"/>
    <x v="254"/>
    <s v="Jayson"/>
    <s v="By"/>
    <s v="jby72@ow.ly#mailto:jby72@ow.ly#"/>
    <s v="518-744-9979"/>
    <s v="4511 Lighthouse Bay Plaza"/>
    <x v="18"/>
    <x v="13"/>
    <n v="12237"/>
    <x v="53"/>
    <n v="6"/>
    <n v="549"/>
    <x v="1"/>
    <s v="RS"/>
    <n v="3294"/>
    <s v="Jayson By"/>
    <x v="254"/>
    <x v="254"/>
  </r>
  <r>
    <n v="1187"/>
    <x v="254"/>
    <s v="Sibby"/>
    <s v="Fishe"/>
    <s v="sfishepe@163.com#mailto:sfishepe@163.com#"/>
    <s v="646-291-0029"/>
    <s v="12881 Northwestern Street"/>
    <x v="105"/>
    <x v="13"/>
    <n v="10060"/>
    <x v="5"/>
    <n v="3"/>
    <n v="16.75"/>
    <x v="0"/>
    <s v="EB"/>
    <n v="50.25"/>
    <s v="Sibby Fishe"/>
    <x v="254"/>
    <x v="254"/>
  </r>
  <r>
    <n v="1188"/>
    <x v="254"/>
    <s v="Merci"/>
    <s v="Anning"/>
    <s v="manningh7@nifty.com#mailto:manningh7@nifty.com#"/>
    <s v="302-243-6591"/>
    <s v="53420 Basil Point"/>
    <x v="206"/>
    <x v="26"/>
    <n v="19897"/>
    <x v="30"/>
    <n v="2"/>
    <n v="19.989999999999998"/>
    <x v="0"/>
    <s v="EB"/>
    <n v="39.979999999999997"/>
    <s v="Merci Anning"/>
    <x v="254"/>
    <x v="254"/>
  </r>
  <r>
    <n v="1189"/>
    <x v="255"/>
    <s v="Angel"/>
    <s v="Ainscow"/>
    <s v="aainscow1y@fastcompany.com#mailto:aainscow1y@fastcompany.com#"/>
    <s v="425-634-2972"/>
    <s v="25668 Hovde Crossing"/>
    <x v="213"/>
    <x v="27"/>
    <n v="98140"/>
    <x v="35"/>
    <n v="2"/>
    <n v="167"/>
    <x v="3"/>
    <s v="DK"/>
    <n v="334"/>
    <s v="Angel Ainscow"/>
    <x v="255"/>
    <x v="255"/>
  </r>
  <r>
    <n v="1190"/>
    <x v="255"/>
    <s v="Nanny"/>
    <s v="Olsson"/>
    <s v="nolsson50@hc360.com#mailto:nolsson50@hc360.com#"/>
    <s v="702-671-1145"/>
    <s v="613 Sage Way"/>
    <x v="121"/>
    <x v="16"/>
    <n v="89130"/>
    <x v="32"/>
    <n v="5"/>
    <n v="14.99"/>
    <x v="0"/>
    <s v="EB"/>
    <n v="74.95"/>
    <s v="Nanny Olsson"/>
    <x v="255"/>
    <x v="255"/>
  </r>
  <r>
    <n v="1191"/>
    <x v="255"/>
    <s v="Mimi"/>
    <s v="Tomasik"/>
    <s v="mtomasik9i@shareasale.com#mailto:mtomasik9i@shareasale.com#"/>
    <s v="325-852-7266"/>
    <s v="30211 1st Drive"/>
    <x v="124"/>
    <x v="1"/>
    <n v="79699"/>
    <x v="2"/>
    <n v="5"/>
    <n v="37.99"/>
    <x v="2"/>
    <s v="TV"/>
    <n v="189.95000000000002"/>
    <s v="Mimi Tomasik"/>
    <x v="255"/>
    <x v="255"/>
  </r>
  <r>
    <n v="1192"/>
    <x v="255"/>
    <s v="Staci"/>
    <s v="Zollner"/>
    <s v="szollner5m@skype.com#mailto:szollner5m@skype.com#"/>
    <s v="619-789-1594"/>
    <s v="23281 Southridge Alley"/>
    <x v="7"/>
    <x v="6"/>
    <n v="92105"/>
    <x v="2"/>
    <n v="2"/>
    <n v="37.99"/>
    <x v="2"/>
    <s v="TV"/>
    <n v="75.98"/>
    <s v="Staci Zollner"/>
    <x v="255"/>
    <x v="255"/>
  </r>
  <r>
    <n v="1193"/>
    <x v="255"/>
    <s v="Whitby"/>
    <s v="Hearse"/>
    <s v="whearseno@liveinternet.ru#mailto:whearseno@liveinternet.ru#"/>
    <s v="386-736-9111"/>
    <s v="59559 Rieder Road"/>
    <x v="180"/>
    <x v="2"/>
    <n v="32128"/>
    <x v="42"/>
    <n v="5"/>
    <n v="24.99"/>
    <x v="0"/>
    <s v="EB"/>
    <n v="124.94999999999999"/>
    <s v="Whitby Hearse"/>
    <x v="255"/>
    <x v="255"/>
  </r>
  <r>
    <n v="1194"/>
    <x v="255"/>
    <s v="Bee"/>
    <s v="Bockh"/>
    <s v="bbockhc0@jimdo.com#mailto:bbockhc0@jimdo.com#"/>
    <s v="818-466-4284"/>
    <s v="26267 Esker Circle"/>
    <x v="12"/>
    <x v="6"/>
    <n v="90510"/>
    <x v="8"/>
    <n v="5"/>
    <n v="250"/>
    <x v="5"/>
    <s v="DS"/>
    <n v="1250"/>
    <s v="Bee Bockh"/>
    <x v="255"/>
    <x v="255"/>
  </r>
  <r>
    <n v="1195"/>
    <x v="255"/>
    <s v="Godfry"/>
    <s v="Macenzy"/>
    <s v="gmacenzy8g@constantcontact.com#mailto:gmacenzy8g@constantcontact.com#"/>
    <s v="217-620-3248"/>
    <s v="61 Luster Avenue"/>
    <x v="40"/>
    <x v="12"/>
    <n v="62711"/>
    <x v="68"/>
    <n v="6"/>
    <n v="16.989999999999998"/>
    <x v="0"/>
    <s v="EB"/>
    <n v="101.94"/>
    <s v="Godfry Macenzy"/>
    <x v="255"/>
    <x v="255"/>
  </r>
  <r>
    <n v="1196"/>
    <x v="256"/>
    <s v="Audrie"/>
    <s v="Nuschke"/>
    <s v="anuschke5l@devhub.com#mailto:anuschke5l@devhub.com#"/>
    <s v="585-401-7814"/>
    <s v="85 Westend Point"/>
    <x v="38"/>
    <x v="13"/>
    <n v="14619"/>
    <x v="31"/>
    <n v="4"/>
    <n v="599"/>
    <x v="1"/>
    <s v="RS"/>
    <n v="2396"/>
    <s v="Audrie Nuschke"/>
    <x v="256"/>
    <x v="256"/>
  </r>
  <r>
    <n v="1197"/>
    <x v="256"/>
    <s v="Rosita"/>
    <s v="Baswall"/>
    <s v="rbaswall9t@topsy.com#mailto:rbaswall9t@topsy.com#"/>
    <s v="718-552-1634"/>
    <s v="80410 Northfield Trail"/>
    <x v="275"/>
    <x v="13"/>
    <n v="10305"/>
    <x v="60"/>
    <n v="3"/>
    <n v="13.99"/>
    <x v="0"/>
    <s v="EB"/>
    <n v="41.97"/>
    <s v="Rosita Baswall"/>
    <x v="256"/>
    <x v="256"/>
  </r>
  <r>
    <n v="1198"/>
    <x v="256"/>
    <s v="Diahann"/>
    <s v="Harcourt"/>
    <s v="dharcourthv@is.gd#mailto:dharcourthv@is.gd#"/>
    <s v="316-555-5313"/>
    <s v="2901 Sunnyside Trail"/>
    <x v="78"/>
    <x v="19"/>
    <n v="67260"/>
    <x v="30"/>
    <n v="3"/>
    <n v="19.989999999999998"/>
    <x v="0"/>
    <s v="EB"/>
    <n v="59.97"/>
    <s v="Diahann Harcourt"/>
    <x v="256"/>
    <x v="256"/>
  </r>
  <r>
    <n v="1199"/>
    <x v="256"/>
    <s v="Ernestus"/>
    <s v="Sandbrook"/>
    <s v="esandbrook9v@dagondesign.com#mailto:esandbrook9v@dagondesign.com#"/>
    <s v="510-371-1633"/>
    <s v="6672 Basil Road"/>
    <x v="291"/>
    <x v="6"/>
    <n v="94544"/>
    <x v="37"/>
    <n v="4"/>
    <n v="11.99"/>
    <x v="6"/>
    <s v="BP"/>
    <n v="47.96"/>
    <s v="Ernestus Sandbrook"/>
    <x v="256"/>
    <x v="256"/>
  </r>
  <r>
    <n v="1200"/>
    <x v="257"/>
    <s v="Ailee"/>
    <s v="Chantrell"/>
    <s v="achantrell7i@pagesperso-orange.fr#mailto:achantrell7i@pagesperso-orange.fr#"/>
    <s v="402-408-1057"/>
    <s v="4717 Buena Vista Junction"/>
    <x v="28"/>
    <x v="17"/>
    <n v="68531"/>
    <x v="41"/>
    <n v="5"/>
    <n v="58.95"/>
    <x v="3"/>
    <s v="DK"/>
    <n v="294.75"/>
    <s v="Ailee Chantrell"/>
    <x v="257"/>
    <x v="257"/>
  </r>
  <r>
    <n v="1201"/>
    <x v="257"/>
    <s v="Charmion"/>
    <s v="Le Gassick"/>
    <s v="clecm@miibeian.gov.cn#mailto:clecm@miibeian.gov.cn#"/>
    <s v="318-709-1564"/>
    <s v="245 Hovde Trail"/>
    <x v="272"/>
    <x v="28"/>
    <n v="71137"/>
    <x v="67"/>
    <n v="4"/>
    <n v="32.950000000000003"/>
    <x v="2"/>
    <s v="TV"/>
    <n v="131.80000000000001"/>
    <s v="Charmion Le Gassick"/>
    <x v="257"/>
    <x v="257"/>
  </r>
  <r>
    <n v="1202"/>
    <x v="257"/>
    <s v="Magdalen"/>
    <s v="Downing"/>
    <s v="mdowningi@creativecommons.org#mailto:mdowningi@creativecommons.org#"/>
    <s v="602-272-4053"/>
    <s v="287 Brown Plaza"/>
    <x v="126"/>
    <x v="37"/>
    <n v="85083"/>
    <x v="64"/>
    <n v="5"/>
    <n v="8.99"/>
    <x v="6"/>
    <s v="BP"/>
    <n v="44.95"/>
    <s v="Magdalen Downing"/>
    <x v="257"/>
    <x v="257"/>
  </r>
  <r>
    <n v="1203"/>
    <x v="258"/>
    <s v="Dorella"/>
    <s v="Saxton"/>
    <s v="dsaxton96@cornell.edu#mailto:dsaxton96@cornell.edu#"/>
    <s v="404-165-3184"/>
    <s v="48 Prairieview Crossing"/>
    <x v="202"/>
    <x v="14"/>
    <n v="30096"/>
    <x v="55"/>
    <n v="4"/>
    <n v="119"/>
    <x v="3"/>
    <s v="DK"/>
    <n v="476"/>
    <s v="Dorella Saxton"/>
    <x v="258"/>
    <x v="258"/>
  </r>
  <r>
    <n v="1204"/>
    <x v="258"/>
    <s v="Kaycee"/>
    <s v="Marshfield"/>
    <s v="kmarshfieldcs@jiathis.com#mailto:kmarshfieldcs@jiathis.com#"/>
    <s v="563-329-5171"/>
    <s v="6048 Crescent Oaks Avenue"/>
    <x v="50"/>
    <x v="4"/>
    <n v="52804"/>
    <x v="7"/>
    <n v="2"/>
    <n v="44.95"/>
    <x v="2"/>
    <s v="TV"/>
    <n v="89.9"/>
    <s v="Kaycee Marshfield"/>
    <x v="258"/>
    <x v="258"/>
  </r>
  <r>
    <n v="1205"/>
    <x v="258"/>
    <s v="Tadd"/>
    <s v="Ind"/>
    <s v="tindoo@globo.com#mailto:tindoo@globo.com#"/>
    <s v="850-249-4444"/>
    <s v="596 Mccormick Way"/>
    <x v="31"/>
    <x v="2"/>
    <n v="32505"/>
    <x v="42"/>
    <n v="3"/>
    <n v="24.99"/>
    <x v="0"/>
    <s v="EB"/>
    <n v="74.97"/>
    <s v="Tadd Ind"/>
    <x v="258"/>
    <x v="258"/>
  </r>
  <r>
    <n v="1206"/>
    <x v="258"/>
    <s v="Sara"/>
    <s v="Gruszka"/>
    <s v="sgruszkanv@yellowpages.com#mailto:sgruszkanv@yellowpages.com#"/>
    <s v="773-719-5988"/>
    <s v="80942 Crest Line Crossing"/>
    <x v="47"/>
    <x v="12"/>
    <n v="60646"/>
    <x v="66"/>
    <n v="5"/>
    <n v="4.99"/>
    <x v="6"/>
    <s v="BP"/>
    <n v="24.950000000000003"/>
    <s v="Sara Gruszka"/>
    <x v="258"/>
    <x v="258"/>
  </r>
  <r>
    <n v="1207"/>
    <x v="258"/>
    <s v="Norris"/>
    <s v="Maven"/>
    <s v="nmaven3o@go.com#mailto:nmaven3o@go.com#"/>
    <s v="941-794-7947"/>
    <s v="142 Scoville Park"/>
    <x v="16"/>
    <x v="2"/>
    <n v="34276"/>
    <x v="36"/>
    <n v="3"/>
    <n v="49"/>
    <x v="2"/>
    <s v="TV"/>
    <n v="147"/>
    <s v="Norris Maven"/>
    <x v="258"/>
    <x v="258"/>
  </r>
  <r>
    <n v="1208"/>
    <x v="258"/>
    <s v="Ezequiel"/>
    <s v="Blakeden"/>
    <s v="eblakedenhc@imgur.com#mailto:eblakedenhc@imgur.com#"/>
    <s v="502-452-5341"/>
    <s v="24 Stone Corner Circle"/>
    <x v="193"/>
    <x v="44"/>
    <n v="40287"/>
    <x v="37"/>
    <n v="2"/>
    <n v="11.99"/>
    <x v="6"/>
    <s v="BP"/>
    <n v="23.98"/>
    <s v="Ezequiel Blakeden"/>
    <x v="258"/>
    <x v="258"/>
  </r>
  <r>
    <n v="1209"/>
    <x v="258"/>
    <s v="Munmro"/>
    <s v="McConnell"/>
    <s v="mmcconnell2h@ning.com#mailto:mmcconnell2h@ning.com#"/>
    <s v="520-791-7119"/>
    <s v="25 Maywood Point"/>
    <x v="225"/>
    <x v="37"/>
    <n v="86305"/>
    <x v="41"/>
    <n v="4"/>
    <n v="58.95"/>
    <x v="3"/>
    <s v="DK"/>
    <n v="235.8"/>
    <s v="Munmro McConnell"/>
    <x v="258"/>
    <x v="258"/>
  </r>
  <r>
    <n v="1210"/>
    <x v="259"/>
    <s v="Lucita"/>
    <s v="Lesper"/>
    <s v="llespercx@com.com#mailto:llespercx@com.com#"/>
    <s v="515-193-2721"/>
    <s v="393 Holmberg Center"/>
    <x v="4"/>
    <x v="4"/>
    <n v="50315"/>
    <x v="48"/>
    <n v="2"/>
    <n v="699"/>
    <x v="1"/>
    <s v="RS"/>
    <n v="1398"/>
    <s v="Lucita Lesper"/>
    <x v="259"/>
    <x v="259"/>
  </r>
  <r>
    <n v="1211"/>
    <x v="259"/>
    <s v="Maritsa"/>
    <s v="MacCaughan"/>
    <s v="mmaccaughanak@plala.or.jp#mailto:mmaccaughanak@plala.or.jp#"/>
    <s v="608-506-0124"/>
    <s v="1378 Corry Point"/>
    <x v="97"/>
    <x v="11"/>
    <n v="53726"/>
    <x v="22"/>
    <n v="6"/>
    <n v="42.99"/>
    <x v="2"/>
    <s v="TV"/>
    <n v="257.94"/>
    <s v="Maritsa MacCaughan"/>
    <x v="259"/>
    <x v="259"/>
  </r>
  <r>
    <n v="1212"/>
    <x v="259"/>
    <s v="Rhoda"/>
    <s v="Bagge"/>
    <s v="rbagge56@ucla.edu#mailto:rbagge56@ucla.edu#"/>
    <s v="651-770-1961"/>
    <s v="63 Summer Ridge Trail"/>
    <x v="67"/>
    <x v="29"/>
    <n v="55166"/>
    <x v="46"/>
    <n v="5"/>
    <n v="129.94999999999999"/>
    <x v="3"/>
    <s v="DK"/>
    <n v="649.75"/>
    <s v="Rhoda Bagge"/>
    <x v="259"/>
    <x v="259"/>
  </r>
  <r>
    <n v="1213"/>
    <x v="259"/>
    <s v="Doe"/>
    <s v="O'Luby"/>
    <s v="doluby5t@pcworld.com#mailto:doluby5t@pcworld.com#"/>
    <s v="907-578-9972"/>
    <s v="3035 Sunfield Trail"/>
    <x v="104"/>
    <x v="34"/>
    <n v="99790"/>
    <x v="12"/>
    <n v="2"/>
    <n v="214"/>
    <x v="4"/>
    <s v="RK"/>
    <n v="428"/>
    <s v="Doe O'Luby"/>
    <x v="259"/>
    <x v="259"/>
  </r>
  <r>
    <n v="1214"/>
    <x v="259"/>
    <s v="Lise"/>
    <s v="Jacklin"/>
    <s v="ljacklinci@hatena.ne.jp#mailto:ljacklinci@hatena.ne.jp#"/>
    <s v="619-375-2080"/>
    <s v="333 Rowland Plaza"/>
    <x v="7"/>
    <x v="6"/>
    <n v="92186"/>
    <x v="57"/>
    <n v="2"/>
    <n v="34.99"/>
    <x v="2"/>
    <s v="TV"/>
    <n v="69.98"/>
    <s v="Lise Jacklin"/>
    <x v="259"/>
    <x v="259"/>
  </r>
  <r>
    <n v="1215"/>
    <x v="259"/>
    <s v="Kirsti"/>
    <s v="Clericoates"/>
    <s v="kclericoatesko@engadget.com#mailto:kclericoatesko@engadget.com#"/>
    <s v="330-745-7299"/>
    <s v="43690 Continental Center"/>
    <x v="234"/>
    <x v="18"/>
    <n v="44505"/>
    <x v="5"/>
    <n v="5"/>
    <n v="16.75"/>
    <x v="0"/>
    <s v="EB"/>
    <n v="83.75"/>
    <s v="Kirsti Clericoates"/>
    <x v="259"/>
    <x v="259"/>
  </r>
  <r>
    <n v="1216"/>
    <x v="259"/>
    <s v="Robinia"/>
    <s v="Balog"/>
    <s v="rbalogiw@arstechnica.com#mailto:rbalogiw@arstechnica.com#"/>
    <s v="205-133-6098"/>
    <s v="565 Fairfield Terrace"/>
    <x v="5"/>
    <x v="5"/>
    <n v="35220"/>
    <x v="22"/>
    <n v="4"/>
    <n v="42.99"/>
    <x v="2"/>
    <s v="TV"/>
    <n v="171.96"/>
    <s v="Robinia Balog"/>
    <x v="259"/>
    <x v="259"/>
  </r>
  <r>
    <n v="1217"/>
    <x v="260"/>
    <s v="Zora"/>
    <s v="Rossetti"/>
    <s v="zrossettii7@wordpress.org#mailto:zrossettii7@wordpress.org#"/>
    <s v="202-832-5341"/>
    <s v="83 Maywood Point"/>
    <x v="9"/>
    <x v="7"/>
    <n v="20566"/>
    <x v="52"/>
    <n v="4"/>
    <n v="24.95"/>
    <x v="0"/>
    <s v="EB"/>
    <n v="99.8"/>
    <s v="Zora Rossetti"/>
    <x v="260"/>
    <x v="260"/>
  </r>
  <r>
    <n v="1218"/>
    <x v="260"/>
    <s v="Sibelle"/>
    <s v="Vassie"/>
    <s v="svassie59@cam.ac.uk#mailto:svassie59@cam.ac.uk#"/>
    <s v="408-645-0310"/>
    <s v="40 Alpine Way"/>
    <x v="82"/>
    <x v="6"/>
    <n v="95118"/>
    <x v="54"/>
    <n v="5"/>
    <n v="9.99"/>
    <x v="6"/>
    <s v="BP"/>
    <n v="49.95"/>
    <s v="Sibelle Vassie"/>
    <x v="260"/>
    <x v="260"/>
  </r>
  <r>
    <n v="1219"/>
    <x v="260"/>
    <s v="Phaidra"/>
    <s v="Ingerson"/>
    <s v="pingerson9f@webmd.com#mailto:pingerson9f@webmd.com#"/>
    <s v="520-216-8240"/>
    <s v="968 Green Ridge Road"/>
    <x v="128"/>
    <x v="37"/>
    <n v="85748"/>
    <x v="52"/>
    <n v="4"/>
    <n v="24.95"/>
    <x v="0"/>
    <s v="EB"/>
    <n v="99.8"/>
    <s v="Phaidra Ingerson"/>
    <x v="260"/>
    <x v="260"/>
  </r>
  <r>
    <n v="1220"/>
    <x v="260"/>
    <s v="Red"/>
    <s v="Winning"/>
    <s v="rwinning5s@buzzfeed.com#mailto:rwinning5s@buzzfeed.com#"/>
    <s v="217-566-2153"/>
    <s v="6504 Fair Oaks Hill"/>
    <x v="40"/>
    <x v="12"/>
    <n v="62794"/>
    <x v="0"/>
    <n v="4"/>
    <n v="23.99"/>
    <x v="0"/>
    <s v="EB"/>
    <n v="95.96"/>
    <s v="Red Winning"/>
    <x v="260"/>
    <x v="260"/>
  </r>
  <r>
    <n v="1221"/>
    <x v="260"/>
    <s v="Adel"/>
    <s v="Duberry"/>
    <s v="aduberryoq@hugedomains.com#mailto:aduberryoq@hugedomains.com#"/>
    <s v="609-890-5816"/>
    <s v="925 4th Way"/>
    <x v="155"/>
    <x v="33"/>
    <n v="8619"/>
    <x v="48"/>
    <n v="4"/>
    <n v="699"/>
    <x v="1"/>
    <s v="RS"/>
    <n v="2796"/>
    <s v="Adel Duberry"/>
    <x v="260"/>
    <x v="260"/>
  </r>
  <r>
    <n v="1222"/>
    <x v="260"/>
    <s v="Gabriel"/>
    <s v="Gallaher"/>
    <s v="ggallaherhm@newsvine.com#mailto:ggallaherhm@newsvine.com#"/>
    <s v="602-754-4213"/>
    <s v="22 Karstens Terrace"/>
    <x v="126"/>
    <x v="37"/>
    <n v="85053"/>
    <x v="53"/>
    <n v="4"/>
    <n v="549"/>
    <x v="1"/>
    <s v="RS"/>
    <n v="2196"/>
    <s v="Gabriel Gallaher"/>
    <x v="260"/>
    <x v="260"/>
  </r>
  <r>
    <n v="1223"/>
    <x v="261"/>
    <s v="Jeanine"/>
    <s v="Merit"/>
    <s v="jmeritib@sphinn.com#mailto:jmeritib@sphinn.com#"/>
    <s v="608-370-2421"/>
    <s v="171 Iowa Parkway"/>
    <x v="97"/>
    <x v="11"/>
    <n v="53726"/>
    <x v="8"/>
    <n v="2"/>
    <n v="250"/>
    <x v="5"/>
    <s v="DS"/>
    <n v="500"/>
    <s v="Jeanine Merit"/>
    <x v="261"/>
    <x v="261"/>
  </r>
  <r>
    <n v="1224"/>
    <x v="261"/>
    <s v="Kennie"/>
    <s v="Kington"/>
    <s v="kkington20@barnesandnoble.com#mailto:kkington20@barnesandnoble.com#"/>
    <s v="214-964-2586"/>
    <s v="82774 Lakewood Gardens Way"/>
    <x v="42"/>
    <x v="1"/>
    <n v="75241"/>
    <x v="28"/>
    <n v="5"/>
    <n v="12"/>
    <x v="6"/>
    <s v="BP"/>
    <n v="60"/>
    <s v="Kennie Kington"/>
    <x v="261"/>
    <x v="261"/>
  </r>
  <r>
    <n v="1225"/>
    <x v="261"/>
    <s v="Elna"/>
    <s v="De Angelo"/>
    <s v="edew@nba.com#mailto:edew@nba.com#"/>
    <s v="808-945-4067"/>
    <s v="78 Shasta Park"/>
    <x v="3"/>
    <x v="3"/>
    <n v="96820"/>
    <x v="24"/>
    <n v="2"/>
    <n v="12.99"/>
    <x v="0"/>
    <s v="EB"/>
    <n v="25.98"/>
    <s v="Elna De Angelo"/>
    <x v="261"/>
    <x v="261"/>
  </r>
  <r>
    <n v="1226"/>
    <x v="261"/>
    <s v="Jock"/>
    <s v="Spurett"/>
    <s v="jspurettt@exblog.jp#mailto:jspurettt@exblog.jp#"/>
    <s v="706-970-2520"/>
    <s v="54 Continental Hill"/>
    <x v="29"/>
    <x v="14"/>
    <n v="31904"/>
    <x v="56"/>
    <n v="2"/>
    <n v="27.5"/>
    <x v="2"/>
    <s v="TV"/>
    <n v="55"/>
    <s v="Jock Spurett"/>
    <x v="261"/>
    <x v="261"/>
  </r>
  <r>
    <n v="1227"/>
    <x v="261"/>
    <s v="Shell"/>
    <s v="Huyghe"/>
    <s v="shuyghe11@redcross.org#mailto:shuyghe11@redcross.org#"/>
    <s v="228-248-7197"/>
    <s v="93576 Talisman Center"/>
    <x v="294"/>
    <x v="0"/>
    <n v="39534"/>
    <x v="0"/>
    <n v="3"/>
    <n v="23.99"/>
    <x v="0"/>
    <s v="EB"/>
    <n v="71.97"/>
    <s v="Shell Huyghe"/>
    <x v="261"/>
    <x v="261"/>
  </r>
  <r>
    <n v="1228"/>
    <x v="261"/>
    <s v="Orelee"/>
    <s v="Leeves"/>
    <s v="oleevesmc@naver.com#mailto:oleevesmc@naver.com#"/>
    <s v="501-928-9385"/>
    <s v="1490 Stone Corner Point"/>
    <x v="136"/>
    <x v="39"/>
    <n v="72204"/>
    <x v="20"/>
    <n v="2"/>
    <n v="20.95"/>
    <x v="0"/>
    <s v="EB"/>
    <n v="41.9"/>
    <s v="Orelee Leeves"/>
    <x v="261"/>
    <x v="261"/>
  </r>
  <r>
    <n v="1229"/>
    <x v="261"/>
    <s v="Konstanze"/>
    <s v="Hearse"/>
    <s v="khearsepd@jugem.jp#mailto:khearsepd@jugem.jp#"/>
    <s v="330-562-6385"/>
    <s v="6796 3rd Drive"/>
    <x v="234"/>
    <x v="18"/>
    <n v="44511"/>
    <x v="30"/>
    <n v="1"/>
    <n v="19.989999999999998"/>
    <x v="0"/>
    <s v="EB"/>
    <n v="19.989999999999998"/>
    <s v="Konstanze Hearse"/>
    <x v="261"/>
    <x v="261"/>
  </r>
  <r>
    <n v="1230"/>
    <x v="262"/>
    <s v="Tannie"/>
    <s v="Warlock"/>
    <s v="twarlock1x@geocities.com#mailto:twarlock1x@geocities.com#"/>
    <s v="330-458-1327"/>
    <s v="525 Little Fleur Terrace"/>
    <x v="234"/>
    <x v="18"/>
    <n v="44505"/>
    <x v="36"/>
    <n v="5"/>
    <n v="49"/>
    <x v="2"/>
    <s v="TV"/>
    <n v="245"/>
    <s v="Tannie Warlock"/>
    <x v="262"/>
    <x v="262"/>
  </r>
  <r>
    <n v="1231"/>
    <x v="263"/>
    <s v="Gale"/>
    <s v="Gallen"/>
    <s v="ggallene1@moonfruit.com#mailto:ggallene1@moonfruit.com#"/>
    <s v="830-241-0916"/>
    <s v="672 Thierer Trail"/>
    <x v="61"/>
    <x v="1"/>
    <n v="78255"/>
    <x v="42"/>
    <n v="2"/>
    <n v="24.99"/>
    <x v="0"/>
    <s v="EB"/>
    <n v="49.98"/>
    <s v="Gale Gallen"/>
    <x v="263"/>
    <x v="263"/>
  </r>
  <r>
    <n v="1232"/>
    <x v="263"/>
    <s v="Quincy"/>
    <s v="Gors"/>
    <s v="qgorsc3@wikipedia.org#mailto:qgorsc3@wikipedia.org#"/>
    <s v="302-330-6339"/>
    <s v="81035 Coolidge Way"/>
    <x v="206"/>
    <x v="26"/>
    <n v="19897"/>
    <x v="0"/>
    <n v="5"/>
    <n v="23.99"/>
    <x v="0"/>
    <s v="EB"/>
    <n v="119.94999999999999"/>
    <s v="Quincy Gors"/>
    <x v="263"/>
    <x v="263"/>
  </r>
  <r>
    <n v="1233"/>
    <x v="264"/>
    <s v="Chrysler"/>
    <s v="Chadwick"/>
    <s v="cchadwickg2@craigslist.org#mailto:cchadwickg2@craigslist.org#"/>
    <s v="661-262-2696"/>
    <s v="4171 Vidon Lane"/>
    <x v="87"/>
    <x v="6"/>
    <n v="93399"/>
    <x v="1"/>
    <n v="6"/>
    <n v="883"/>
    <x v="1"/>
    <s v="RS"/>
    <n v="5298"/>
    <s v="Chrysler Chadwick"/>
    <x v="264"/>
    <x v="264"/>
  </r>
  <r>
    <n v="1234"/>
    <x v="264"/>
    <s v="Urbain"/>
    <s v="Tourry"/>
    <s v="utourrylr@delicious.com#mailto:utourrylr@delicious.com#"/>
    <s v="254-171-4580"/>
    <s v="90249 Melody Court"/>
    <x v="290"/>
    <x v="1"/>
    <n v="76705"/>
    <x v="41"/>
    <n v="6"/>
    <n v="58.95"/>
    <x v="3"/>
    <s v="DK"/>
    <n v="353.70000000000005"/>
    <s v="Urbain Tourry"/>
    <x v="264"/>
    <x v="264"/>
  </r>
  <r>
    <n v="1235"/>
    <x v="264"/>
    <s v="Pattin"/>
    <s v="Wallman"/>
    <s v="pwallmanam@booking.com#mailto:pwallmanam@booking.com#"/>
    <s v="203-658-1399"/>
    <s v="318 Anzinger Street"/>
    <x v="14"/>
    <x v="10"/>
    <n v="6905"/>
    <x v="37"/>
    <n v="5"/>
    <n v="11.99"/>
    <x v="6"/>
    <s v="BP"/>
    <n v="59.95"/>
    <s v="Pattin Wallman"/>
    <x v="264"/>
    <x v="264"/>
  </r>
  <r>
    <n v="1236"/>
    <x v="264"/>
    <s v="Roi"/>
    <s v="Marchand"/>
    <s v="rmarchandhj@google.ru#mailto:rmarchandhj@google.ru#"/>
    <s v="970-826-7483"/>
    <s v="46653 Lunder Circle"/>
    <x v="54"/>
    <x v="21"/>
    <n v="80638"/>
    <x v="12"/>
    <n v="4"/>
    <n v="214"/>
    <x v="4"/>
    <s v="RK"/>
    <n v="856"/>
    <s v="Roi Marchand"/>
    <x v="264"/>
    <x v="264"/>
  </r>
  <r>
    <n v="1237"/>
    <x v="264"/>
    <s v="Karim"/>
    <s v="Coen"/>
    <s v="kcoen29@loc.gov#mailto:kcoen29@loc.gov#"/>
    <s v="912-210-1194"/>
    <s v="6922 Golf View Junction"/>
    <x v="48"/>
    <x v="14"/>
    <n v="31405"/>
    <x v="51"/>
    <n v="2"/>
    <n v="29.99"/>
    <x v="2"/>
    <s v="TV"/>
    <n v="59.98"/>
    <s v="Karim Coen"/>
    <x v="264"/>
    <x v="264"/>
  </r>
  <r>
    <n v="1238"/>
    <x v="264"/>
    <s v="Germaine"/>
    <s v="Farran"/>
    <s v="gfarranbs@hugedomains.com#mailto:gfarranbs@hugedomains.com#"/>
    <s v="208-317-2219"/>
    <s v="464 Killdeer Pass"/>
    <x v="140"/>
    <x v="32"/>
    <n v="83722"/>
    <x v="63"/>
    <n v="5"/>
    <n v="36.99"/>
    <x v="2"/>
    <s v="TV"/>
    <n v="184.95000000000002"/>
    <s v="Germaine Farran"/>
    <x v="264"/>
    <x v="264"/>
  </r>
  <r>
    <n v="1239"/>
    <x v="264"/>
    <s v="Brittney"/>
    <s v="Whiteman"/>
    <s v="bwhitemanpf@dailymail.co.uk#mailto:bwhitemanpf@dailymail.co.uk#"/>
    <s v="509-388-3211"/>
    <s v="64 Iowa Pass"/>
    <x v="59"/>
    <x v="27"/>
    <n v="99205"/>
    <x v="10"/>
    <n v="5"/>
    <n v="15.5"/>
    <x v="0"/>
    <s v="EB"/>
    <n v="77.5"/>
    <s v="Brittney Whiteman"/>
    <x v="264"/>
    <x v="264"/>
  </r>
  <r>
    <n v="1240"/>
    <x v="264"/>
    <s v="Neil"/>
    <s v="Pitsall"/>
    <s v="npitsalloa@baidu.com#mailto:npitsalloa@baidu.com#"/>
    <s v="772-401-1034"/>
    <s v="812 Londonderry Junction"/>
    <x v="295"/>
    <x v="2"/>
    <n v="34985"/>
    <x v="37"/>
    <n v="3"/>
    <n v="11.99"/>
    <x v="6"/>
    <s v="BP"/>
    <n v="35.97"/>
    <s v="Neil Pitsall"/>
    <x v="264"/>
    <x v="264"/>
  </r>
  <r>
    <n v="1241"/>
    <x v="264"/>
    <s v="Cobbie"/>
    <s v="Tunny"/>
    <s v="ctunnyhk@nytimes.com#mailto:ctunnyhk@nytimes.com#"/>
    <s v="202-209-1121"/>
    <s v="2690 Grayhawk Way"/>
    <x v="9"/>
    <x v="7"/>
    <n v="20591"/>
    <x v="28"/>
    <n v="6"/>
    <n v="12"/>
    <x v="6"/>
    <s v="BP"/>
    <n v="72"/>
    <s v="Cobbie Tunny"/>
    <x v="264"/>
    <x v="264"/>
  </r>
  <r>
    <n v="1242"/>
    <x v="264"/>
    <s v="Leif"/>
    <s v="Bleakley"/>
    <s v="lbleakley86@w3.org#mailto:lbleakley86@w3.org#"/>
    <s v="314-621-3413"/>
    <s v="68562 Eastwood Pass"/>
    <x v="89"/>
    <x v="35"/>
    <n v="63126"/>
    <x v="41"/>
    <n v="4"/>
    <n v="58.95"/>
    <x v="3"/>
    <s v="DK"/>
    <n v="235.8"/>
    <s v="Leif Bleakley"/>
    <x v="264"/>
    <x v="264"/>
  </r>
  <r>
    <n v="1243"/>
    <x v="265"/>
    <s v="Randolph"/>
    <s v="Seson"/>
    <s v="rseson7w@google.it#mailto:rseson7w@google.it#"/>
    <s v="636-849-9769"/>
    <s v="58 Farmco Point"/>
    <x v="89"/>
    <x v="35"/>
    <n v="63131"/>
    <x v="23"/>
    <n v="1"/>
    <n v="225"/>
    <x v="4"/>
    <s v="RK"/>
    <n v="225"/>
    <s v="Randolph Seson"/>
    <x v="265"/>
    <x v="265"/>
  </r>
  <r>
    <n v="1244"/>
    <x v="265"/>
    <s v="Henrieta"/>
    <s v="Cubberley"/>
    <s v="hcubberley92@devhub.com#mailto:hcubberley92@devhub.com#"/>
    <s v="303-793-0781"/>
    <s v="90 Ludington Circle"/>
    <x v="134"/>
    <x v="21"/>
    <n v="80045"/>
    <x v="64"/>
    <n v="5"/>
    <n v="8.99"/>
    <x v="6"/>
    <s v="BP"/>
    <n v="44.95"/>
    <s v="Henrieta Cubberley"/>
    <x v="265"/>
    <x v="265"/>
  </r>
  <r>
    <n v="1245"/>
    <x v="265"/>
    <s v="Anitra"/>
    <s v="Colenutt"/>
    <s v="acolenuttmu@ask.com#mailto:acolenuttmu@ask.com#"/>
    <s v="216-591-0512"/>
    <s v="72 Springs Terrace"/>
    <x v="296"/>
    <x v="18"/>
    <n v="44118"/>
    <x v="51"/>
    <n v="3"/>
    <n v="29.99"/>
    <x v="2"/>
    <s v="TV"/>
    <n v="89.97"/>
    <s v="Anitra Colenutt"/>
    <x v="265"/>
    <x v="265"/>
  </r>
  <r>
    <n v="1246"/>
    <x v="265"/>
    <s v="Persis"/>
    <s v="Christer"/>
    <s v="pchristerhx@businesswire.com#mailto:pchristerhx@businesswire.com#"/>
    <s v="325-341-0824"/>
    <s v="15687 Del Sol Court"/>
    <x v="124"/>
    <x v="1"/>
    <n v="79605"/>
    <x v="48"/>
    <n v="3"/>
    <n v="699"/>
    <x v="1"/>
    <s v="RS"/>
    <n v="2097"/>
    <s v="Persis Christer"/>
    <x v="265"/>
    <x v="265"/>
  </r>
  <r>
    <n v="1247"/>
    <x v="265"/>
    <s v="Gabriel"/>
    <s v="Polini"/>
    <s v="gpolinidr@howstuffworks.com#mailto:gpolinidr@howstuffworks.com#"/>
    <s v="972-141-8548"/>
    <s v="8562 Waxwing Alley"/>
    <x v="139"/>
    <x v="1"/>
    <n v="75044"/>
    <x v="11"/>
    <n v="3"/>
    <n v="12"/>
    <x v="6"/>
    <s v="BP"/>
    <n v="36"/>
    <s v="Gabriel Polini"/>
    <x v="265"/>
    <x v="265"/>
  </r>
  <r>
    <n v="1248"/>
    <x v="265"/>
    <s v="Em"/>
    <s v="Heatherington"/>
    <s v="eheatherington2p@google.fr#mailto:eheatherington2p@google.fr#"/>
    <s v="402-204-9922"/>
    <s v="25448 Truax Alley"/>
    <x v="133"/>
    <x v="17"/>
    <n v="68134"/>
    <x v="34"/>
    <n v="2"/>
    <n v="28.99"/>
    <x v="2"/>
    <s v="TV"/>
    <n v="57.98"/>
    <s v="Em Heatherington"/>
    <x v="265"/>
    <x v="265"/>
  </r>
  <r>
    <n v="1249"/>
    <x v="266"/>
    <s v="Marty"/>
    <s v="Tokley"/>
    <s v="mtokley66@topsy.com#mailto:mtokley66@topsy.com#"/>
    <s v="410-659-2397"/>
    <s v="9650 Nevada Road"/>
    <x v="189"/>
    <x v="20"/>
    <n v="21265"/>
    <x v="14"/>
    <n v="2"/>
    <n v="899"/>
    <x v="1"/>
    <s v="RS"/>
    <n v="1798"/>
    <s v="Marty Tokley"/>
    <x v="266"/>
    <x v="266"/>
  </r>
  <r>
    <n v="1250"/>
    <x v="266"/>
    <s v="Maryl"/>
    <s v="Mathet"/>
    <s v="mmathetj1@cargocollective.com#mailto:mmathetj1@cargocollective.com#"/>
    <s v="704-292-9160"/>
    <s v="86184 Gerald Place"/>
    <x v="13"/>
    <x v="9"/>
    <n v="28289"/>
    <x v="21"/>
    <n v="5"/>
    <n v="14.99"/>
    <x v="0"/>
    <s v="EB"/>
    <n v="74.95"/>
    <s v="Maryl Mathet"/>
    <x v="266"/>
    <x v="266"/>
  </r>
  <r>
    <n v="1251"/>
    <x v="266"/>
    <s v="Sabra"/>
    <s v="Battell"/>
    <s v="sbattellj4@soundcloud.com#mailto:sbattellj4@soundcloud.com#"/>
    <s v="210-304-4439"/>
    <s v="8522 Mcbride Circle"/>
    <x v="61"/>
    <x v="1"/>
    <n v="78235"/>
    <x v="67"/>
    <n v="2"/>
    <n v="32.950000000000003"/>
    <x v="2"/>
    <s v="TV"/>
    <n v="65.900000000000006"/>
    <s v="Sabra Battell"/>
    <x v="266"/>
    <x v="266"/>
  </r>
  <r>
    <n v="1252"/>
    <x v="267"/>
    <s v="Olav"/>
    <s v="Wisbey"/>
    <s v="owisbeyr9@microsoft.com#mailto:owisbeyr9@microsoft.com#"/>
    <s v="309-910-6377"/>
    <s v="32 Anniversary Alley"/>
    <x v="199"/>
    <x v="12"/>
    <n v="60158"/>
    <x v="23"/>
    <n v="6"/>
    <n v="225"/>
    <x v="4"/>
    <s v="RK"/>
    <n v="1350"/>
    <s v="Olav Wisbey"/>
    <x v="267"/>
    <x v="267"/>
  </r>
  <r>
    <n v="1253"/>
    <x v="267"/>
    <s v="Dorian"/>
    <s v="Hakey"/>
    <s v="dhakey77@businessinsider.com#mailto:dhakey77@businessinsider.com#"/>
    <s v="757-336-1891"/>
    <s v="8990 Hintze Road"/>
    <x v="92"/>
    <x v="8"/>
    <n v="23509"/>
    <x v="18"/>
    <n v="1"/>
    <n v="16.989999999999998"/>
    <x v="0"/>
    <s v="EB"/>
    <n v="16.989999999999998"/>
    <s v="Dorian Hakey"/>
    <x v="267"/>
    <x v="267"/>
  </r>
  <r>
    <n v="1254"/>
    <x v="267"/>
    <s v="Winfield"/>
    <s v="Uren"/>
    <s v="wurenec@uiuc.edu#mailto:wurenec@uiuc.edu#"/>
    <s v="937-746-9437"/>
    <s v="33517 Mockingbird Alley"/>
    <x v="183"/>
    <x v="18"/>
    <n v="45490"/>
    <x v="44"/>
    <n v="3"/>
    <n v="19.5"/>
    <x v="0"/>
    <s v="EB"/>
    <n v="58.5"/>
    <s v="Winfield Uren"/>
    <x v="267"/>
    <x v="267"/>
  </r>
  <r>
    <n v="1255"/>
    <x v="267"/>
    <s v="Idalia"/>
    <s v="Arnowitz"/>
    <s v="iarnowitzn6@bloomberg.com#mailto:iarnowitzn6@bloomberg.com#"/>
    <s v="303-664-6664"/>
    <s v="37582 Alpine Parkway"/>
    <x v="43"/>
    <x v="21"/>
    <n v="80291"/>
    <x v="59"/>
    <n v="4"/>
    <n v="49"/>
    <x v="2"/>
    <s v="TV"/>
    <n v="196"/>
    <s v="Idalia Arnowitz"/>
    <x v="267"/>
    <x v="267"/>
  </r>
  <r>
    <n v="1256"/>
    <x v="267"/>
    <s v="Armin"/>
    <s v="Measen"/>
    <s v="ameasenbt@hubpages.com#mailto:ameasenbt@hubpages.com#"/>
    <s v="862-394-4120"/>
    <s v="934 Shasta Terrace"/>
    <x v="58"/>
    <x v="33"/>
    <n v="7195"/>
    <x v="32"/>
    <n v="4"/>
    <n v="14.99"/>
    <x v="0"/>
    <s v="EB"/>
    <n v="59.96"/>
    <s v="Armin Measen"/>
    <x v="267"/>
    <x v="267"/>
  </r>
  <r>
    <n v="1257"/>
    <x v="267"/>
    <s v="Sallyann"/>
    <s v="Revington"/>
    <s v="srevington5b@de.vu#mailto:srevington5b@de.vu#"/>
    <s v="205-266-7499"/>
    <s v="291 Farmco Plaza"/>
    <x v="222"/>
    <x v="5"/>
    <n v="35487"/>
    <x v="63"/>
    <n v="4"/>
    <n v="36.99"/>
    <x v="2"/>
    <s v="TV"/>
    <n v="147.96"/>
    <s v="Sallyann Revington"/>
    <x v="267"/>
    <x v="267"/>
  </r>
  <r>
    <n v="1258"/>
    <x v="268"/>
    <s v="Fiorenze"/>
    <s v="Uebel"/>
    <s v="fuebeli@army.mil#mailto:fuebeli@army.mil#"/>
    <s v="419-405-2775"/>
    <s v="244 Ohio Street"/>
    <x v="36"/>
    <x v="18"/>
    <n v="45807"/>
    <x v="3"/>
    <n v="3"/>
    <n v="69"/>
    <x v="3"/>
    <s v="DK"/>
    <n v="207"/>
    <s v="Fiorenze Uebel"/>
    <x v="268"/>
    <x v="268"/>
  </r>
  <r>
    <n v="1259"/>
    <x v="268"/>
    <s v="Emelina"/>
    <s v="Nestle"/>
    <s v="enestle3o@mac.com#mailto:enestle3o@mac.com#"/>
    <s v="212-140-2024"/>
    <s v="79830 Prairieview Terrace"/>
    <x v="204"/>
    <x v="13"/>
    <n v="11431"/>
    <x v="3"/>
    <n v="3"/>
    <n v="69"/>
    <x v="3"/>
    <s v="DK"/>
    <n v="207"/>
    <s v="Emelina Nestle"/>
    <x v="268"/>
    <x v="268"/>
  </r>
  <r>
    <n v="1260"/>
    <x v="268"/>
    <s v="Marco"/>
    <s v="Fernley"/>
    <s v="mfernleyah@fastcompany.com#mailto:mfernleyah@fastcompany.com#"/>
    <s v="205-426-6515"/>
    <s v="285 Lunder Place"/>
    <x v="5"/>
    <x v="5"/>
    <n v="35290"/>
    <x v="67"/>
    <n v="5"/>
    <n v="32.950000000000003"/>
    <x v="2"/>
    <s v="TV"/>
    <n v="164.75"/>
    <s v="Marco Fernley"/>
    <x v="268"/>
    <x v="268"/>
  </r>
  <r>
    <n v="1261"/>
    <x v="268"/>
    <s v="Mair"/>
    <s v="Mallabar"/>
    <s v="mmallabarc5@buzzfeed.com#mailto:mmallabarc5@buzzfeed.com#"/>
    <s v="612-620-4583"/>
    <s v="26142 Eliot Center"/>
    <x v="67"/>
    <x v="29"/>
    <n v="55108"/>
    <x v="53"/>
    <n v="4"/>
    <n v="549"/>
    <x v="1"/>
    <s v="RS"/>
    <n v="2196"/>
    <s v="Mair Mallabar"/>
    <x v="268"/>
    <x v="268"/>
  </r>
  <r>
    <n v="1262"/>
    <x v="268"/>
    <s v="Des"/>
    <s v="Scrace"/>
    <s v="dscracehm@google.ru#mailto:dscracehm@google.ru#"/>
    <s v="979-530-8909"/>
    <s v="78 Gina Place"/>
    <x v="6"/>
    <x v="1"/>
    <n v="77040"/>
    <x v="2"/>
    <n v="2"/>
    <n v="37.99"/>
    <x v="2"/>
    <s v="TV"/>
    <n v="75.98"/>
    <s v="Des Scrace"/>
    <x v="268"/>
    <x v="268"/>
  </r>
  <r>
    <n v="1263"/>
    <x v="269"/>
    <s v="Gratiana"/>
    <s v="Atwood"/>
    <s v="gatwood6i@stanford.edu#mailto:gatwood6i@stanford.edu#"/>
    <s v="414-624-7175"/>
    <s v="31 Stephen Trail"/>
    <x v="166"/>
    <x v="11"/>
    <n v="53234"/>
    <x v="62"/>
    <n v="5"/>
    <n v="17.5"/>
    <x v="0"/>
    <s v="EB"/>
    <n v="87.5"/>
    <s v="Gratiana Atwood"/>
    <x v="269"/>
    <x v="269"/>
  </r>
  <r>
    <n v="1264"/>
    <x v="269"/>
    <s v="Kelley"/>
    <s v="Essame"/>
    <s v="kessamehc@github.com#mailto:kessamehc@github.com#"/>
    <s v="469-675-2233"/>
    <s v="296 Canary Court"/>
    <x v="42"/>
    <x v="1"/>
    <n v="75241"/>
    <x v="55"/>
    <n v="2"/>
    <n v="119"/>
    <x v="3"/>
    <s v="DK"/>
    <n v="238"/>
    <s v="Kelley Essame"/>
    <x v="269"/>
    <x v="269"/>
  </r>
  <r>
    <n v="1265"/>
    <x v="269"/>
    <s v="Henrieta"/>
    <s v="Cubberley"/>
    <s v="hcubberley92@devhub.com#mailto:hcubberley92@devhub.com#"/>
    <s v="303-793-0781"/>
    <s v="90 Ludington Circle"/>
    <x v="134"/>
    <x v="21"/>
    <n v="80045"/>
    <x v="51"/>
    <n v="3"/>
    <n v="29.99"/>
    <x v="2"/>
    <s v="TV"/>
    <n v="89.97"/>
    <s v="Henrieta Cubberley"/>
    <x v="269"/>
    <x v="269"/>
  </r>
  <r>
    <n v="1266"/>
    <x v="270"/>
    <s v="Eugenia"/>
    <s v="Casale"/>
    <s v="ecasaleql@nhs.uk#mailto:ecasaleql@nhs.uk#"/>
    <s v="504-459-0702"/>
    <s v="847 North Parkway"/>
    <x v="64"/>
    <x v="28"/>
    <n v="70179"/>
    <x v="49"/>
    <n v="3"/>
    <n v="455"/>
    <x v="5"/>
    <s v="DS"/>
    <n v="1365"/>
    <s v="Eugenia Casale"/>
    <x v="270"/>
    <x v="270"/>
  </r>
  <r>
    <n v="1267"/>
    <x v="270"/>
    <s v="Miltie"/>
    <s v="Menlove"/>
    <s v="mmenlovelb@sbwire.com#mailto:mmenlovelb@sbwire.com#"/>
    <s v="559-325-0924"/>
    <s v="6792 International Lane"/>
    <x v="53"/>
    <x v="6"/>
    <n v="93786"/>
    <x v="67"/>
    <n v="4"/>
    <n v="32.950000000000003"/>
    <x v="2"/>
    <s v="TV"/>
    <n v="131.80000000000001"/>
    <s v="Miltie Menlove"/>
    <x v="270"/>
    <x v="270"/>
  </r>
  <r>
    <n v="1268"/>
    <x v="270"/>
    <s v="Hendrika"/>
    <s v="Charlo"/>
    <s v="hcharlor3@hao123.com#mailto:hcharlor3@hao123.com#"/>
    <s v="925-640-5798"/>
    <s v="25 Elka Drive"/>
    <x v="279"/>
    <x v="6"/>
    <n v="94522"/>
    <x v="56"/>
    <n v="3"/>
    <n v="27.5"/>
    <x v="2"/>
    <s v="TV"/>
    <n v="82.5"/>
    <s v="Hendrika Charlo"/>
    <x v="270"/>
    <x v="270"/>
  </r>
  <r>
    <n v="1269"/>
    <x v="270"/>
    <s v="Vernon"/>
    <s v="de Almeida"/>
    <s v="vde2y@sciencedirect.com#mailto:vde2y@sciencedirect.com#"/>
    <s v="215-340-0023"/>
    <s v="22 Atwood Terrace"/>
    <x v="93"/>
    <x v="36"/>
    <n v="19131"/>
    <x v="32"/>
    <n v="1"/>
    <n v="14.99"/>
    <x v="0"/>
    <s v="EB"/>
    <n v="14.99"/>
    <s v="Vernon de Almeida"/>
    <x v="270"/>
    <x v="270"/>
  </r>
  <r>
    <n v="1270"/>
    <x v="270"/>
    <s v="Chaunce"/>
    <s v="Pardi"/>
    <s v="cpardidp@wordpress.com#mailto:cpardidp@wordpress.com#"/>
    <s v="605-320-8491"/>
    <s v="81853 Lighthouse Bay Road"/>
    <x v="203"/>
    <x v="46"/>
    <n v="57193"/>
    <x v="45"/>
    <n v="3"/>
    <n v="189"/>
    <x v="4"/>
    <s v="RK"/>
    <n v="567"/>
    <s v="Chaunce Pardi"/>
    <x v="270"/>
    <x v="270"/>
  </r>
  <r>
    <n v="1271"/>
    <x v="270"/>
    <s v="Richie"/>
    <s v="Domoney"/>
    <s v="rdomoney10@washingtonpost.com#mailto:rdomoney10@washingtonpost.com#"/>
    <s v="919-366-1962"/>
    <s v="38 Maple Avenue"/>
    <x v="297"/>
    <x v="9"/>
    <n v="27605"/>
    <x v="2"/>
    <n v="2"/>
    <n v="37.99"/>
    <x v="2"/>
    <s v="TV"/>
    <n v="75.98"/>
    <s v="Richie Domoney"/>
    <x v="270"/>
    <x v="270"/>
  </r>
  <r>
    <n v="1272"/>
    <x v="271"/>
    <s v="Ricky"/>
    <s v="Hutchin"/>
    <s v="rhutchin7y@springer.com#mailto:rhutchin7y@springer.com#"/>
    <s v="202-123-8111"/>
    <s v="5759 Independence Drive"/>
    <x v="9"/>
    <x v="7"/>
    <n v="20436"/>
    <x v="20"/>
    <n v="4"/>
    <n v="20.95"/>
    <x v="0"/>
    <s v="EB"/>
    <n v="83.8"/>
    <s v="Ricky Hutchin"/>
    <x v="271"/>
    <x v="271"/>
  </r>
  <r>
    <n v="1273"/>
    <x v="271"/>
    <s v="Boyce"/>
    <s v="Sorton"/>
    <s v="bsortongk@amazon.de#mailto:bsortongk@amazon.de#"/>
    <s v="701-832-6745"/>
    <s v="750 Utah Plaza"/>
    <x v="130"/>
    <x v="41"/>
    <n v="58505"/>
    <x v="39"/>
    <n v="4"/>
    <n v="499"/>
    <x v="5"/>
    <s v="DS"/>
    <n v="1996"/>
    <s v="Boyce Sorton"/>
    <x v="271"/>
    <x v="271"/>
  </r>
  <r>
    <n v="1274"/>
    <x v="271"/>
    <s v="Gabrielle"/>
    <s v="Willans"/>
    <s v="gwillansih@yahoo.com#mailto:gwillansih@yahoo.com#"/>
    <s v="503-181-7765"/>
    <s v="49 Kingsford Road"/>
    <x v="298"/>
    <x v="42"/>
    <n v="97075"/>
    <x v="4"/>
    <n v="3"/>
    <n v="19.5"/>
    <x v="0"/>
    <s v="EB"/>
    <n v="58.5"/>
    <s v="Gabrielle Willans"/>
    <x v="271"/>
    <x v="271"/>
  </r>
  <r>
    <n v="1275"/>
    <x v="271"/>
    <s v="Junie"/>
    <s v="Linnard"/>
    <s v="jlinnard3f@plala.or.jp#mailto:jlinnard3f@plala.or.jp#"/>
    <s v="615-376-5871"/>
    <s v="3312 Lakewood Terrace"/>
    <x v="250"/>
    <x v="23"/>
    <n v="37228"/>
    <x v="4"/>
    <n v="2"/>
    <n v="19.5"/>
    <x v="0"/>
    <s v="EB"/>
    <n v="39"/>
    <s v="Junie Linnard"/>
    <x v="271"/>
    <x v="271"/>
  </r>
  <r>
    <n v="1276"/>
    <x v="271"/>
    <s v="Brinna"/>
    <s v="Abramovitz"/>
    <s v="babramovitzep@about.com#mailto:babramovitzep@about.com#"/>
    <s v="605-977-4274"/>
    <s v="732 Killdeer Way"/>
    <x v="203"/>
    <x v="46"/>
    <n v="57110"/>
    <x v="22"/>
    <n v="6"/>
    <n v="42.99"/>
    <x v="2"/>
    <s v="TV"/>
    <n v="257.94"/>
    <s v="Brinna Abramovitz"/>
    <x v="271"/>
    <x v="271"/>
  </r>
  <r>
    <n v="1277"/>
    <x v="272"/>
    <s v="Gabe"/>
    <s v="Craise"/>
    <s v="gcraiseo1@weibo.com#mailto:gcraiseo1@weibo.com#"/>
    <s v="507-762-9532"/>
    <s v="47 Brickson Park Court"/>
    <x v="38"/>
    <x v="29"/>
    <n v="55905"/>
    <x v="65"/>
    <n v="4"/>
    <n v="89"/>
    <x v="3"/>
    <s v="DK"/>
    <n v="356"/>
    <s v="Gabe Craise"/>
    <x v="272"/>
    <x v="272"/>
  </r>
  <r>
    <n v="1278"/>
    <x v="272"/>
    <s v="Marjie"/>
    <s v="Bodesson"/>
    <s v="mbodessondq@admin.ch#mailto:mbodessondq@admin.ch#"/>
    <s v="585-185-5026"/>
    <s v="52209 Manley Parkway"/>
    <x v="38"/>
    <x v="13"/>
    <n v="14683"/>
    <x v="41"/>
    <n v="4"/>
    <n v="58.95"/>
    <x v="3"/>
    <s v="DK"/>
    <n v="235.8"/>
    <s v="Marjie Bodesson"/>
    <x v="272"/>
    <x v="272"/>
  </r>
  <r>
    <n v="1279"/>
    <x v="272"/>
    <s v="Darb"/>
    <s v="Meaddowcroft"/>
    <s v="dmeaddowcrofth8@meetup.com#mailto:dmeaddowcrofth8@meetup.com#"/>
    <s v="253-131-5435"/>
    <s v="60 Doe Crossing Road"/>
    <x v="106"/>
    <x v="27"/>
    <n v="98442"/>
    <x v="62"/>
    <n v="4"/>
    <n v="17.5"/>
    <x v="0"/>
    <s v="EB"/>
    <n v="70"/>
    <s v="Darb Meaddowcroft"/>
    <x v="272"/>
    <x v="272"/>
  </r>
  <r>
    <n v="1280"/>
    <x v="272"/>
    <s v="Carly"/>
    <s v="Neno"/>
    <s v="cnenolz@mediafire.com#mailto:cnenolz@mediafire.com#"/>
    <s v="630-944-0993"/>
    <s v="61016 Daystar Place"/>
    <x v="134"/>
    <x v="12"/>
    <n v="60505"/>
    <x v="45"/>
    <n v="2"/>
    <n v="189"/>
    <x v="4"/>
    <s v="RK"/>
    <n v="378"/>
    <s v="Carly Neno"/>
    <x v="272"/>
    <x v="272"/>
  </r>
  <r>
    <n v="1281"/>
    <x v="272"/>
    <s v="Arvy"/>
    <s v="Farris"/>
    <s v="afarris5j@mediafire.com#mailto:afarris5j@mediafire.com#"/>
    <s v="650-945-7231"/>
    <s v="9547 Butternut Street"/>
    <x v="82"/>
    <x v="6"/>
    <n v="95113"/>
    <x v="23"/>
    <n v="3"/>
    <n v="225"/>
    <x v="4"/>
    <s v="RK"/>
    <n v="675"/>
    <s v="Arvy Farris"/>
    <x v="272"/>
    <x v="272"/>
  </r>
  <r>
    <n v="1282"/>
    <x v="272"/>
    <s v="Patricio"/>
    <s v="Coils"/>
    <s v="pcoilsrg@cam.ac.uk#mailto:pcoilsrg@cam.ac.uk#"/>
    <s v="816-590-3012"/>
    <s v="492 Bowman Junction"/>
    <x v="33"/>
    <x v="19"/>
    <n v="66205"/>
    <x v="12"/>
    <n v="3"/>
    <n v="214"/>
    <x v="4"/>
    <s v="RK"/>
    <n v="642"/>
    <s v="Patricio Coils"/>
    <x v="272"/>
    <x v="272"/>
  </r>
  <r>
    <n v="1283"/>
    <x v="272"/>
    <s v="Yvette"/>
    <s v="Mayze"/>
    <s v="ymayzebv@gravatar.com#mailto:ymayzebv@gravatar.com#"/>
    <s v="410-627-0514"/>
    <s v="5445 Sullivan Park"/>
    <x v="212"/>
    <x v="20"/>
    <n v="21684"/>
    <x v="26"/>
    <n v="3"/>
    <n v="23.99"/>
    <x v="0"/>
    <s v="EB"/>
    <n v="71.97"/>
    <s v="Yvette Mayze"/>
    <x v="272"/>
    <x v="272"/>
  </r>
  <r>
    <n v="1284"/>
    <x v="273"/>
    <s v="Ibby"/>
    <s v="Romer"/>
    <s v="iromer51@merriam-webster.com#mailto:iromer51@merriam-webster.com#"/>
    <s v="302-139-0261"/>
    <s v="79909 Buell Place"/>
    <x v="206"/>
    <x v="26"/>
    <n v="19897"/>
    <x v="58"/>
    <n v="4"/>
    <n v="245"/>
    <x v="4"/>
    <s v="RK"/>
    <n v="980"/>
    <s v="Ibby Romer"/>
    <x v="273"/>
    <x v="273"/>
  </r>
  <r>
    <n v="1285"/>
    <x v="273"/>
    <s v="Nissy"/>
    <s v="Guion"/>
    <s v="nguionk1@artisteer.com#mailto:nguionk1@artisteer.com#"/>
    <s v="916-383-8509"/>
    <s v="42 Longview Plaza"/>
    <x v="8"/>
    <x v="6"/>
    <n v="94250"/>
    <x v="55"/>
    <n v="3"/>
    <n v="119"/>
    <x v="3"/>
    <s v="DK"/>
    <n v="357"/>
    <s v="Nissy Guion"/>
    <x v="273"/>
    <x v="273"/>
  </r>
  <r>
    <n v="1286"/>
    <x v="273"/>
    <s v="Fran"/>
    <s v="Barnsdale"/>
    <s v="fbarnsdaleea@stanford.edu#mailto:fbarnsdaleea@stanford.edu#"/>
    <s v="808-413-3948"/>
    <s v="285 Spenser Circle"/>
    <x v="3"/>
    <x v="3"/>
    <n v="96805"/>
    <x v="5"/>
    <n v="2"/>
    <n v="16.75"/>
    <x v="0"/>
    <s v="EB"/>
    <n v="33.5"/>
    <s v="Fran Barnsdale"/>
    <x v="273"/>
    <x v="273"/>
  </r>
  <r>
    <n v="1287"/>
    <x v="273"/>
    <s v="Gary"/>
    <s v="Beadel"/>
    <s v="gbeadel7t@spiegel.de#mailto:gbeadel7t@spiegel.de#"/>
    <s v="919-815-1176"/>
    <s v="5832 Dovetail Street"/>
    <x v="83"/>
    <x v="9"/>
    <n v="27710"/>
    <x v="65"/>
    <n v="3"/>
    <n v="89"/>
    <x v="3"/>
    <s v="DK"/>
    <n v="267"/>
    <s v="Gary Beadel"/>
    <x v="273"/>
    <x v="273"/>
  </r>
  <r>
    <n v="1288"/>
    <x v="274"/>
    <s v="Crin"/>
    <s v="Mahady"/>
    <s v="cmahadyik@1und1.de#mailto:cmahadyik@1und1.de#"/>
    <s v="210-477-4846"/>
    <s v="4786 Spenser Trail"/>
    <x v="61"/>
    <x v="1"/>
    <n v="78220"/>
    <x v="23"/>
    <n v="2"/>
    <n v="225"/>
    <x v="4"/>
    <s v="RK"/>
    <n v="450"/>
    <s v="Crin Mahady"/>
    <x v="274"/>
    <x v="274"/>
  </r>
  <r>
    <n v="1289"/>
    <x v="274"/>
    <s v="Ulrica"/>
    <s v="Kopecka"/>
    <s v="ukopecka4h@ox.ac.uk#mailto:ukopecka4h@ox.ac.uk#"/>
    <s v="612-774-3312"/>
    <s v="339 Cambridge Park"/>
    <x v="110"/>
    <x v="29"/>
    <n v="55458"/>
    <x v="57"/>
    <n v="3"/>
    <n v="34.99"/>
    <x v="2"/>
    <s v="TV"/>
    <n v="104.97"/>
    <s v="Ulrica Kopecka"/>
    <x v="274"/>
    <x v="274"/>
  </r>
  <r>
    <n v="1290"/>
    <x v="274"/>
    <s v="Beret"/>
    <s v="Sheerin"/>
    <s v="bsheerinu@php.net#mailto:bsheerinu@php.net#"/>
    <s v="805-933-1947"/>
    <s v="77890 Gina Terrace"/>
    <x v="65"/>
    <x v="6"/>
    <n v="93407"/>
    <x v="65"/>
    <n v="3"/>
    <n v="89"/>
    <x v="3"/>
    <s v="DK"/>
    <n v="267"/>
    <s v="Beret Sheerin"/>
    <x v="274"/>
    <x v="274"/>
  </r>
  <r>
    <n v="1291"/>
    <x v="274"/>
    <s v="Wilt"/>
    <s v="Clampton"/>
    <s v="wclamptonjc@pen.io#mailto:wclamptonjc@pen.io#"/>
    <s v="615-618-6057"/>
    <s v="80805 Garrison Court"/>
    <x v="250"/>
    <x v="23"/>
    <n v="37235"/>
    <x v="65"/>
    <n v="2"/>
    <n v="89"/>
    <x v="3"/>
    <s v="DK"/>
    <n v="178"/>
    <s v="Wilt Clampton"/>
    <x v="274"/>
    <x v="274"/>
  </r>
  <r>
    <n v="1292"/>
    <x v="274"/>
    <s v="Estel"/>
    <s v="Hamprecht"/>
    <s v="ehamprecht18@dot.gov#mailto:ehamprecht18@dot.gov#"/>
    <s v="615-131-6827"/>
    <s v="301 Blue Bill Park Lane"/>
    <x v="250"/>
    <x v="23"/>
    <n v="37210"/>
    <x v="19"/>
    <n v="2"/>
    <n v="49.95"/>
    <x v="2"/>
    <s v="TV"/>
    <n v="99.9"/>
    <s v="Estel Hamprecht"/>
    <x v="274"/>
    <x v="274"/>
  </r>
  <r>
    <n v="1293"/>
    <x v="274"/>
    <s v="Gabi"/>
    <s v="Haet"/>
    <s v="ghaethj@npr.org#mailto:ghaethj@npr.org#"/>
    <s v="425-603-2806"/>
    <s v="28 Chinook Crossing"/>
    <x v="213"/>
    <x v="27"/>
    <n v="98115"/>
    <x v="40"/>
    <n v="3"/>
    <n v="7.99"/>
    <x v="6"/>
    <s v="BP"/>
    <n v="23.97"/>
    <s v="Gabi Haet"/>
    <x v="274"/>
    <x v="274"/>
  </r>
  <r>
    <n v="1294"/>
    <x v="275"/>
    <s v="Eb"/>
    <s v="Jurczik"/>
    <s v="ejurczik1j@booking.com#mailto:ejurczik1j@booking.com#"/>
    <s v="571-790-1482"/>
    <s v="58320 Browning Lane"/>
    <x v="299"/>
    <x v="8"/>
    <n v="22036"/>
    <x v="68"/>
    <n v="4"/>
    <n v="16.989999999999998"/>
    <x v="0"/>
    <s v="EB"/>
    <n v="67.959999999999994"/>
    <s v="Eb Jurczik"/>
    <x v="275"/>
    <x v="275"/>
  </r>
  <r>
    <n v="1295"/>
    <x v="276"/>
    <s v="Lonnie"/>
    <s v="Shera"/>
    <s v="lshera4f@opera.com#mailto:lshera4f@opera.com#"/>
    <s v="865-940-6634"/>
    <s v="1678 Chive Junction"/>
    <x v="98"/>
    <x v="23"/>
    <n v="37914"/>
    <x v="7"/>
    <n v="4"/>
    <n v="44.95"/>
    <x v="2"/>
    <s v="TV"/>
    <n v="179.8"/>
    <s v="Lonnie Shera"/>
    <x v="276"/>
    <x v="276"/>
  </r>
  <r>
    <n v="1296"/>
    <x v="276"/>
    <s v="Brittan"/>
    <s v="Reubens"/>
    <s v="breubens76@taobao.com#mailto:breubens76@taobao.com#"/>
    <s v="804-531-6324"/>
    <s v="39 Burning Wood Place"/>
    <x v="163"/>
    <x v="8"/>
    <n v="23220"/>
    <x v="48"/>
    <n v="5"/>
    <n v="699"/>
    <x v="1"/>
    <s v="RS"/>
    <n v="3495"/>
    <s v="Brittan Reubens"/>
    <x v="276"/>
    <x v="276"/>
  </r>
  <r>
    <n v="1297"/>
    <x v="276"/>
    <s v="Dugald"/>
    <s v="Shuter"/>
    <s v="dshuterl0@dot.gov#mailto:dshuterl0@dot.gov#"/>
    <s v="614-985-9404"/>
    <s v="388 Southridge Street"/>
    <x v="29"/>
    <x v="18"/>
    <n v="43284"/>
    <x v="4"/>
    <n v="4"/>
    <n v="19.5"/>
    <x v="0"/>
    <s v="EB"/>
    <n v="78"/>
    <s v="Dugald Shuter"/>
    <x v="276"/>
    <x v="276"/>
  </r>
  <r>
    <n v="1298"/>
    <x v="276"/>
    <s v="Christen"/>
    <s v="Loins"/>
    <s v="cloinsjc@mail.ru#mailto:cloinsjc@mail.ru#"/>
    <s v="405-188-4079"/>
    <s v="878 Thackeray Hill"/>
    <x v="26"/>
    <x v="15"/>
    <n v="73135"/>
    <x v="28"/>
    <n v="4"/>
    <n v="12"/>
    <x v="6"/>
    <s v="BP"/>
    <n v="48"/>
    <s v="Christen Loins"/>
    <x v="276"/>
    <x v="276"/>
  </r>
  <r>
    <n v="1299"/>
    <x v="277"/>
    <s v="Starr"/>
    <s v="Conochie"/>
    <s v="sconochie8k@networksolutions.com#mailto:sconochie8k@networksolutions.com#"/>
    <s v="201-627-1196"/>
    <s v="43846 Lakewood Point"/>
    <x v="255"/>
    <x v="33"/>
    <n v="7522"/>
    <x v="15"/>
    <n v="4"/>
    <n v="399"/>
    <x v="5"/>
    <s v="DS"/>
    <n v="1596"/>
    <s v="Starr Conochie"/>
    <x v="277"/>
    <x v="277"/>
  </r>
  <r>
    <n v="1300"/>
    <x v="277"/>
    <s v="Gratiana"/>
    <s v="Gosnoll"/>
    <s v="ggosnoll2p@google.com.hk#mailto:ggosnoll2p@google.com.hk#"/>
    <s v="801-792-1006"/>
    <s v="94 Stuart Place"/>
    <x v="51"/>
    <x v="22"/>
    <n v="84140"/>
    <x v="28"/>
    <n v="5"/>
    <n v="12"/>
    <x v="6"/>
    <s v="BP"/>
    <n v="60"/>
    <s v="Gratiana Gosnoll"/>
    <x v="277"/>
    <x v="277"/>
  </r>
  <r>
    <n v="1301"/>
    <x v="277"/>
    <s v="Stacy"/>
    <s v="Duxbury"/>
    <s v="sduxbury2c@dell.com#mailto:sduxbury2c@dell.com#"/>
    <s v="405-718-3365"/>
    <s v="25 Forest Dale Circle"/>
    <x v="26"/>
    <x v="15"/>
    <n v="73197"/>
    <x v="62"/>
    <n v="6"/>
    <n v="17.5"/>
    <x v="0"/>
    <s v="EB"/>
    <n v="105"/>
    <s v="Stacy Duxbury"/>
    <x v="277"/>
    <x v="277"/>
  </r>
  <r>
    <n v="1302"/>
    <x v="277"/>
    <s v="Abagail"/>
    <s v="Defraine"/>
    <s v="adefrainecw@example.com#mailto:adefrainecw@example.com#"/>
    <s v="407-844-9436"/>
    <s v="277 Sherman Way"/>
    <x v="108"/>
    <x v="2"/>
    <n v="32830"/>
    <x v="21"/>
    <n v="5"/>
    <n v="14.99"/>
    <x v="0"/>
    <s v="EB"/>
    <n v="74.95"/>
    <s v="Abagail Defraine"/>
    <x v="277"/>
    <x v="277"/>
  </r>
  <r>
    <n v="1303"/>
    <x v="278"/>
    <s v="Waylin"/>
    <s v="Bernolet"/>
    <s v="wbernolet9v@ft.com#mailto:wbernolet9v@ft.com#"/>
    <s v="920-324-0981"/>
    <s v="58134 Bayside Center"/>
    <x v="177"/>
    <x v="11"/>
    <n v="54915"/>
    <x v="11"/>
    <n v="3"/>
    <n v="12"/>
    <x v="6"/>
    <s v="BP"/>
    <n v="36"/>
    <s v="Waylin Bernolet"/>
    <x v="278"/>
    <x v="278"/>
  </r>
  <r>
    <n v="1304"/>
    <x v="278"/>
    <s v="Rowan"/>
    <s v="Cronk"/>
    <s v="rcronk30@europa.eu#mailto:rcronk30@europa.eu#"/>
    <s v="713-321-8463"/>
    <s v="82209 Helena Crossing"/>
    <x v="6"/>
    <x v="1"/>
    <n v="77240"/>
    <x v="27"/>
    <n v="5"/>
    <n v="24.95"/>
    <x v="0"/>
    <s v="EB"/>
    <n v="124.75"/>
    <s v="Rowan Cronk"/>
    <x v="278"/>
    <x v="278"/>
  </r>
  <r>
    <n v="1305"/>
    <x v="278"/>
    <s v="Corrine"/>
    <s v="Hurtic"/>
    <s v="churticoc@infoseek.co.jp#mailto:churticoc@infoseek.co.jp#"/>
    <s v="405-949-8485"/>
    <s v="475 Blackbird Street"/>
    <x v="26"/>
    <x v="15"/>
    <n v="73124"/>
    <x v="23"/>
    <n v="6"/>
    <n v="225"/>
    <x v="4"/>
    <s v="RK"/>
    <n v="1350"/>
    <s v="Corrine Hurtic"/>
    <x v="278"/>
    <x v="278"/>
  </r>
  <r>
    <n v="1306"/>
    <x v="278"/>
    <s v="Siffre"/>
    <s v="Hellcat"/>
    <s v="shellcatj9@economist.com#mailto:shellcatj9@economist.com#"/>
    <s v="559-122-7163"/>
    <s v="5667 Troy Way"/>
    <x v="53"/>
    <x v="6"/>
    <n v="93704"/>
    <x v="14"/>
    <n v="4"/>
    <n v="899"/>
    <x v="1"/>
    <s v="RS"/>
    <n v="3596"/>
    <s v="Siffre Hellcat"/>
    <x v="278"/>
    <x v="278"/>
  </r>
  <r>
    <n v="1307"/>
    <x v="279"/>
    <s v="Binky"/>
    <s v="Waiton"/>
    <s v="bwaiton1@geocities.com#mailto:bwaiton1@geocities.com#"/>
    <s v="608-426-7604"/>
    <s v="778 Onsgard Junction"/>
    <x v="97"/>
    <x v="11"/>
    <n v="53716"/>
    <x v="39"/>
    <n v="4"/>
    <n v="499"/>
    <x v="5"/>
    <s v="DS"/>
    <n v="1996"/>
    <s v="Binky Waiton"/>
    <x v="279"/>
    <x v="279"/>
  </r>
  <r>
    <n v="1308"/>
    <x v="279"/>
    <s v="Melosa"/>
    <s v="Heasley"/>
    <s v="mheasleyd1@cnet.com#mailto:mheasleyd1@cnet.com#"/>
    <s v="507-757-2143"/>
    <s v="7819 Westerfield Lane"/>
    <x v="38"/>
    <x v="29"/>
    <n v="55905"/>
    <x v="5"/>
    <n v="5"/>
    <n v="16.75"/>
    <x v="0"/>
    <s v="EB"/>
    <n v="83.75"/>
    <s v="Melosa Heasley"/>
    <x v="279"/>
    <x v="279"/>
  </r>
  <r>
    <n v="1309"/>
    <x v="279"/>
    <s v="Selia"/>
    <s v="Risdale"/>
    <s v="srisdale6s@purevolume.com#mailto:srisdale6s@purevolume.com#"/>
    <s v="801-464-6918"/>
    <s v="399 Katie Street"/>
    <x v="51"/>
    <x v="22"/>
    <n v="84145"/>
    <x v="55"/>
    <n v="3"/>
    <n v="119"/>
    <x v="3"/>
    <s v="DK"/>
    <n v="357"/>
    <s v="Selia Risdale"/>
    <x v="279"/>
    <x v="279"/>
  </r>
  <r>
    <n v="1310"/>
    <x v="279"/>
    <s v="Ferrel"/>
    <s v="Colpus"/>
    <s v="fcolpus9b@prlog.org#mailto:fcolpus9b@prlog.org#"/>
    <s v="510-866-2443"/>
    <s v="39745 Oak Valley Circle"/>
    <x v="192"/>
    <x v="6"/>
    <n v="94712"/>
    <x v="66"/>
    <n v="3"/>
    <n v="4.99"/>
    <x v="6"/>
    <s v="BP"/>
    <n v="14.97"/>
    <s v="Ferrel Colpus"/>
    <x v="279"/>
    <x v="279"/>
  </r>
  <r>
    <n v="1311"/>
    <x v="279"/>
    <s v="Bennie"/>
    <s v="Petera"/>
    <s v="bpeteragb@wufoo.com#mailto:bpeteragb@wufoo.com#"/>
    <s v="404-557-0175"/>
    <s v="2278 Corscot Court"/>
    <x v="22"/>
    <x v="14"/>
    <n v="30356"/>
    <x v="6"/>
    <n v="1"/>
    <n v="189"/>
    <x v="4"/>
    <s v="RK"/>
    <n v="189"/>
    <s v="Bennie Petera"/>
    <x v="279"/>
    <x v="279"/>
  </r>
  <r>
    <n v="1312"/>
    <x v="280"/>
    <s v="Lotti"/>
    <s v="Cridlon"/>
    <s v="lcridlonkj@sina.com.cn#mailto:lcridlonkj@sina.com.cn#"/>
    <s v="217-724-8971"/>
    <s v="30 Rieder Avenue"/>
    <x v="40"/>
    <x v="12"/>
    <n v="62723"/>
    <x v="52"/>
    <n v="4"/>
    <n v="24.95"/>
    <x v="0"/>
    <s v="EB"/>
    <n v="99.8"/>
    <s v="Lotti Cridlon"/>
    <x v="280"/>
    <x v="280"/>
  </r>
  <r>
    <n v="1313"/>
    <x v="280"/>
    <s v="Misti"/>
    <s v="Vose"/>
    <s v="mvosemk@hugedomains.com#mailto:mvosemk@hugedomains.com#"/>
    <s v="617-567-1451"/>
    <s v="625 Larry Pass"/>
    <x v="69"/>
    <x v="31"/>
    <n v="2109"/>
    <x v="24"/>
    <n v="2"/>
    <n v="12.99"/>
    <x v="0"/>
    <s v="EB"/>
    <n v="25.98"/>
    <s v="Misti Vose"/>
    <x v="280"/>
    <x v="280"/>
  </r>
  <r>
    <n v="1314"/>
    <x v="280"/>
    <s v="Riki"/>
    <s v="Oxtiby"/>
    <s v="roxtibyp1@slashdot.org#mailto:roxtibyp1@slashdot.org#"/>
    <s v="515-412-6534"/>
    <s v="6288 Monica Alley"/>
    <x v="4"/>
    <x v="4"/>
    <n v="50981"/>
    <x v="5"/>
    <n v="3"/>
    <n v="16.75"/>
    <x v="0"/>
    <s v="EB"/>
    <n v="50.25"/>
    <s v="Riki Oxtiby"/>
    <x v="280"/>
    <x v="280"/>
  </r>
  <r>
    <n v="1315"/>
    <x v="280"/>
    <s v="Sal"/>
    <s v="Alcock"/>
    <s v="salcocknx@mtv.com#mailto:salcocknx@mtv.com#"/>
    <s v="808-627-6301"/>
    <s v="18152 Forest Dale Crossing"/>
    <x v="3"/>
    <x v="3"/>
    <n v="96850"/>
    <x v="51"/>
    <n v="4"/>
    <n v="29.99"/>
    <x v="2"/>
    <s v="TV"/>
    <n v="119.96"/>
    <s v="Sal Alcock"/>
    <x v="280"/>
    <x v="280"/>
  </r>
  <r>
    <n v="1316"/>
    <x v="281"/>
    <s v="Alphonso"/>
    <s v="Grzelewski"/>
    <s v="agrzelewskimt@intel.com#mailto:agrzelewskimt@intel.com#"/>
    <s v="520-953-8300"/>
    <s v="10105 Elka Hill"/>
    <x v="128"/>
    <x v="37"/>
    <n v="85720"/>
    <x v="3"/>
    <n v="4"/>
    <n v="69"/>
    <x v="3"/>
    <s v="DK"/>
    <n v="276"/>
    <s v="Alphonso Grzelewski"/>
    <x v="281"/>
    <x v="281"/>
  </r>
  <r>
    <n v="1317"/>
    <x v="281"/>
    <s v="Duffie"/>
    <s v="Wolton"/>
    <s v="dwoltonay@engadget.com#mailto:dwoltonay@engadget.com#"/>
    <s v="858-262-1743"/>
    <s v="1520 North Park"/>
    <x v="7"/>
    <x v="6"/>
    <n v="92127"/>
    <x v="19"/>
    <n v="4"/>
    <n v="49.95"/>
    <x v="2"/>
    <s v="TV"/>
    <n v="199.8"/>
    <s v="Duffie Wolton"/>
    <x v="281"/>
    <x v="281"/>
  </r>
  <r>
    <n v="1318"/>
    <x v="281"/>
    <s v="Joachim"/>
    <s v="Carass"/>
    <s v="jcarass7r@webeden.co.uk#mailto:jcarass7r@webeden.co.uk#"/>
    <s v="347-450-8545"/>
    <s v="64487 Vermont Place"/>
    <x v="99"/>
    <x v="13"/>
    <n v="11241"/>
    <x v="2"/>
    <n v="4"/>
    <n v="37.99"/>
    <x v="2"/>
    <s v="TV"/>
    <n v="151.96"/>
    <s v="Joachim Carass"/>
    <x v="281"/>
    <x v="281"/>
  </r>
  <r>
    <n v="1319"/>
    <x v="281"/>
    <s v="Ignacius"/>
    <s v="Belchem"/>
    <s v="ibelchem2@webmd.com#mailto:ibelchem2@webmd.com#"/>
    <s v="937-967-1110"/>
    <s v="7789 Bowman Trail"/>
    <x v="183"/>
    <x v="18"/>
    <n v="45408"/>
    <x v="36"/>
    <n v="4"/>
    <n v="49"/>
    <x v="2"/>
    <s v="TV"/>
    <n v="196"/>
    <s v="Ignacius Belchem"/>
    <x v="281"/>
    <x v="281"/>
  </r>
  <r>
    <n v="1320"/>
    <x v="282"/>
    <s v="Winni"/>
    <s v="Denmead"/>
    <s v="wdenmead7q@go.com#mailto:wdenmead7q@go.com#"/>
    <s v="504-415-0225"/>
    <s v="5339 Ridgeway Center"/>
    <x v="64"/>
    <x v="28"/>
    <n v="70165"/>
    <x v="54"/>
    <n v="2"/>
    <n v="9.99"/>
    <x v="6"/>
    <s v="BP"/>
    <n v="19.98"/>
    <s v="Winni Denmead"/>
    <x v="282"/>
    <x v="282"/>
  </r>
  <r>
    <n v="1321"/>
    <x v="282"/>
    <s v="Lucille"/>
    <s v="Monnoyer"/>
    <s v="lmonnoyerc@nyu.edu#mailto:lmonnoyerc@nyu.edu#"/>
    <s v="704-334-7791"/>
    <s v="15174 Ryan Center"/>
    <x v="13"/>
    <x v="9"/>
    <n v="28225"/>
    <x v="64"/>
    <n v="5"/>
    <n v="8.99"/>
    <x v="6"/>
    <s v="BP"/>
    <n v="44.95"/>
    <s v="Lucille Monnoyer"/>
    <x v="282"/>
    <x v="282"/>
  </r>
  <r>
    <n v="1322"/>
    <x v="282"/>
    <s v="Tabbatha"/>
    <s v="Little"/>
    <s v="tlittlejd@liveinternet.ru#mailto:tlittlejd@liveinternet.ru#"/>
    <s v="202-497-2434"/>
    <s v="38 Carpenter Lane"/>
    <x v="9"/>
    <x v="7"/>
    <n v="20425"/>
    <x v="46"/>
    <n v="5"/>
    <n v="129.94999999999999"/>
    <x v="3"/>
    <s v="DK"/>
    <n v="649.75"/>
    <s v="Tabbatha Little"/>
    <x v="282"/>
    <x v="282"/>
  </r>
  <r>
    <n v="1323"/>
    <x v="282"/>
    <s v="Wilmer"/>
    <s v="Ahmed"/>
    <s v="wahmedqj@shareasale.com#mailto:wahmedqj@shareasale.com#"/>
    <s v="304-794-6384"/>
    <s v="91 South Drive"/>
    <x v="57"/>
    <x v="25"/>
    <n v="25362"/>
    <x v="12"/>
    <n v="6"/>
    <n v="214"/>
    <x v="4"/>
    <s v="RK"/>
    <n v="1284"/>
    <s v="Wilmer Ahmed"/>
    <x v="282"/>
    <x v="282"/>
  </r>
  <r>
    <n v="1324"/>
    <x v="282"/>
    <s v="Netta"/>
    <s v="Prowse"/>
    <s v="nprowseps@nationalgeographic.com#mailto:nprowseps@nationalgeographic.com#"/>
    <s v="501-163-7051"/>
    <s v="3907 Mayer Drive"/>
    <x v="136"/>
    <x v="39"/>
    <n v="72215"/>
    <x v="61"/>
    <n v="4"/>
    <n v="8.99"/>
    <x v="6"/>
    <s v="BP"/>
    <n v="35.96"/>
    <s v="Netta Prowse"/>
    <x v="282"/>
    <x v="282"/>
  </r>
  <r>
    <n v="1325"/>
    <x v="282"/>
    <s v="Jobie"/>
    <s v="Pinchen"/>
    <s v="jpinchen15@behance.net#mailto:jpinchen15@behance.net#"/>
    <s v="205-844-2402"/>
    <s v="4319 Coleman Lane"/>
    <x v="5"/>
    <x v="5"/>
    <n v="35231"/>
    <x v="19"/>
    <n v="3"/>
    <n v="49.95"/>
    <x v="2"/>
    <s v="TV"/>
    <n v="149.85000000000002"/>
    <s v="Jobie Pinchen"/>
    <x v="282"/>
    <x v="282"/>
  </r>
  <r>
    <n v="1326"/>
    <x v="282"/>
    <s v="Flin"/>
    <s v="Inkin"/>
    <s v="finkinb5@economist.com#mailto:finkinb5@economist.com#"/>
    <s v="203-126-0625"/>
    <s v="84408 Helena Circle"/>
    <x v="300"/>
    <x v="10"/>
    <n v="6721"/>
    <x v="7"/>
    <n v="4"/>
    <n v="44.95"/>
    <x v="2"/>
    <s v="TV"/>
    <n v="179.8"/>
    <s v="Flin Inkin"/>
    <x v="282"/>
    <x v="282"/>
  </r>
  <r>
    <n v="1327"/>
    <x v="282"/>
    <s v="Isaiah"/>
    <s v="Arrol"/>
    <s v="iarrolog@bloglines.com#mailto:iarrolog@bloglines.com#"/>
    <s v="215-379-3587"/>
    <s v="95155 Mayer Circle"/>
    <x v="93"/>
    <x v="36"/>
    <n v="19196"/>
    <x v="55"/>
    <n v="2"/>
    <n v="119"/>
    <x v="3"/>
    <s v="DK"/>
    <n v="238"/>
    <s v="Isaiah Arrol"/>
    <x v="282"/>
    <x v="282"/>
  </r>
  <r>
    <n v="1328"/>
    <x v="282"/>
    <s v="Jacques"/>
    <s v="Simonsen"/>
    <s v="jsimonsence@vimeo.com#mailto:jsimonsence@vimeo.com#"/>
    <s v="301-107-2518"/>
    <s v="331 Mifflin Terrace"/>
    <x v="159"/>
    <x v="20"/>
    <n v="20904"/>
    <x v="28"/>
    <n v="6"/>
    <n v="12"/>
    <x v="6"/>
    <s v="BP"/>
    <n v="72"/>
    <s v="Jacques Simonsen"/>
    <x v="282"/>
    <x v="282"/>
  </r>
  <r>
    <n v="1329"/>
    <x v="283"/>
    <s v="Waylin"/>
    <s v="Bernolet"/>
    <s v="wbernolet9v@ft.com#mailto:wbernolet9v@ft.com#"/>
    <s v="920-324-0981"/>
    <s v="58134 Bayside Center"/>
    <x v="177"/>
    <x v="11"/>
    <n v="54915"/>
    <x v="6"/>
    <n v="3"/>
    <n v="189"/>
    <x v="4"/>
    <s v="RK"/>
    <n v="567"/>
    <s v="Waylin Bernolet"/>
    <x v="283"/>
    <x v="283"/>
  </r>
  <r>
    <n v="1330"/>
    <x v="283"/>
    <s v="Berna"/>
    <s v="MacDermott"/>
    <s v="bmacdermottpj@flickr.com#mailto:bmacdermottpj@flickr.com#"/>
    <s v="765-837-3978"/>
    <s v="853 Sullivan Way"/>
    <x v="88"/>
    <x v="30"/>
    <n v="47306"/>
    <x v="65"/>
    <n v="5"/>
    <n v="89"/>
    <x v="3"/>
    <s v="DK"/>
    <n v="445"/>
    <s v="Berna MacDermott"/>
    <x v="283"/>
    <x v="283"/>
  </r>
  <r>
    <n v="1331"/>
    <x v="283"/>
    <s v="Brear"/>
    <s v="Curm"/>
    <s v="bcurme4@umich.edu#mailto:bcurme4@umich.edu#"/>
    <s v="713-686-0064"/>
    <s v="5566 Eggendart Court"/>
    <x v="6"/>
    <x v="1"/>
    <n v="77228"/>
    <x v="44"/>
    <n v="5"/>
    <n v="19.5"/>
    <x v="0"/>
    <s v="EB"/>
    <n v="97.5"/>
    <s v="Brear Curm"/>
    <x v="283"/>
    <x v="283"/>
  </r>
  <r>
    <n v="1332"/>
    <x v="284"/>
    <s v="Marchall"/>
    <s v="Scholard"/>
    <s v="mscholard2z@blinklist.com#mailto:mscholard2z@blinklist.com#"/>
    <s v="254-866-4338"/>
    <s v="7918 Bay Pass"/>
    <x v="301"/>
    <x v="1"/>
    <n v="76598"/>
    <x v="25"/>
    <n v="5"/>
    <n v="250"/>
    <x v="5"/>
    <s v="DS"/>
    <n v="1250"/>
    <s v="Marchall Scholard"/>
    <x v="284"/>
    <x v="284"/>
  </r>
  <r>
    <n v="1333"/>
    <x v="284"/>
    <s v="Harriette"/>
    <s v="Cuckoo"/>
    <s v="hcuckoooy@nba.com#mailto:hcuckoooy@nba.com#"/>
    <s v="703-945-1919"/>
    <s v="5393 Village Green Parkway"/>
    <x v="9"/>
    <x v="7"/>
    <n v="20041"/>
    <x v="10"/>
    <n v="3"/>
    <n v="15.5"/>
    <x v="0"/>
    <s v="EB"/>
    <n v="46.5"/>
    <s v="Harriette Cuckoo"/>
    <x v="284"/>
    <x v="284"/>
  </r>
  <r>
    <n v="1334"/>
    <x v="284"/>
    <s v="Derril"/>
    <s v="Durran"/>
    <s v="ddurran9j@eepurl.com#mailto:ddurran9j@eepurl.com#"/>
    <s v="478-598-9325"/>
    <s v="1319 Acker Alley"/>
    <x v="196"/>
    <x v="14"/>
    <n v="31296"/>
    <x v="49"/>
    <n v="3"/>
    <n v="455"/>
    <x v="5"/>
    <s v="DS"/>
    <n v="1365"/>
    <s v="Derril Durran"/>
    <x v="284"/>
    <x v="284"/>
  </r>
  <r>
    <n v="1335"/>
    <x v="284"/>
    <s v="Marjie"/>
    <s v="Bodesson"/>
    <s v="mbodessondq@admin.ch#mailto:mbodessondq@admin.ch#"/>
    <s v="585-185-5026"/>
    <s v="52209 Manley Parkway"/>
    <x v="38"/>
    <x v="13"/>
    <n v="14683"/>
    <x v="49"/>
    <n v="3"/>
    <n v="455"/>
    <x v="5"/>
    <s v="DS"/>
    <n v="1365"/>
    <s v="Marjie Bodesson"/>
    <x v="284"/>
    <x v="284"/>
  </r>
  <r>
    <n v="1336"/>
    <x v="285"/>
    <s v="Morgan"/>
    <s v="Manske"/>
    <s v="mmanske7c@amazonaws.com#mailto:mmanske7c@amazonaws.com#"/>
    <s v="508-205-2127"/>
    <s v="265 Surrey Park"/>
    <x v="288"/>
    <x v="31"/>
    <n v="2305"/>
    <x v="57"/>
    <n v="4"/>
    <n v="34.99"/>
    <x v="2"/>
    <s v="TV"/>
    <n v="139.96"/>
    <s v="Morgan Manske"/>
    <x v="285"/>
    <x v="285"/>
  </r>
  <r>
    <n v="1337"/>
    <x v="285"/>
    <s v="Corrinne"/>
    <s v="Tacey"/>
    <s v="ctaceydb@hp.com#mailto:ctaceydb@hp.com#"/>
    <s v="414-349-8236"/>
    <s v="4931 Waxwing Center"/>
    <x v="166"/>
    <x v="11"/>
    <n v="53277"/>
    <x v="48"/>
    <n v="5"/>
    <n v="699"/>
    <x v="1"/>
    <s v="RS"/>
    <n v="3495"/>
    <s v="Corrinne Tacey"/>
    <x v="285"/>
    <x v="285"/>
  </r>
  <r>
    <n v="1338"/>
    <x v="285"/>
    <s v="Sharleen"/>
    <s v="Ricciardo"/>
    <s v="sricciardo57@creativecommons.org#mailto:sricciardo57@creativecommons.org#"/>
    <s v="325-170-7863"/>
    <s v="871 Cody Circle"/>
    <x v="94"/>
    <x v="1"/>
    <n v="76905"/>
    <x v="10"/>
    <n v="3"/>
    <n v="15.5"/>
    <x v="0"/>
    <s v="EB"/>
    <n v="46.5"/>
    <s v="Sharleen Ricciardo"/>
    <x v="285"/>
    <x v="285"/>
  </r>
  <r>
    <n v="1339"/>
    <x v="285"/>
    <s v="Britteny"/>
    <s v="Turnell"/>
    <s v="bturnell3i@java.com#mailto:bturnell3i@java.com#"/>
    <s v="608-830-7602"/>
    <s v="1361 Springview Place"/>
    <x v="97"/>
    <x v="11"/>
    <n v="53705"/>
    <x v="38"/>
    <n v="3"/>
    <n v="14.99"/>
    <x v="0"/>
    <s v="EB"/>
    <n v="44.97"/>
    <s v="Britteny Turnell"/>
    <x v="285"/>
    <x v="285"/>
  </r>
  <r>
    <n v="1340"/>
    <x v="285"/>
    <s v="Bird"/>
    <s v="Chittenden"/>
    <s v="bchittendenot@e-recht24.de#mailto:bchittendenot@e-recht24.de#"/>
    <s v="202-884-7359"/>
    <s v="290 Columbus Parkway"/>
    <x v="9"/>
    <x v="7"/>
    <n v="20380"/>
    <x v="33"/>
    <n v="4"/>
    <n v="684"/>
    <x v="1"/>
    <s v="RS"/>
    <n v="2736"/>
    <s v="Bird Chittenden"/>
    <x v="285"/>
    <x v="285"/>
  </r>
  <r>
    <n v="1341"/>
    <x v="285"/>
    <s v="Thor"/>
    <s v="Illiston"/>
    <s v="tillistonmj@prlog.org#mailto:tillistonmj@prlog.org#"/>
    <s v="313-494-1547"/>
    <s v="27 Lakeland Terrace"/>
    <x v="117"/>
    <x v="40"/>
    <n v="48267"/>
    <x v="59"/>
    <n v="2"/>
    <n v="49"/>
    <x v="2"/>
    <s v="TV"/>
    <n v="98"/>
    <s v="Thor Illiston"/>
    <x v="285"/>
    <x v="285"/>
  </r>
  <r>
    <n v="1342"/>
    <x v="286"/>
    <s v="Padraic"/>
    <s v="Osban"/>
    <s v="posbanmn@redcross.org#mailto:posbanmn@redcross.org#"/>
    <s v="916-969-9057"/>
    <s v="93935 Monument Point"/>
    <x v="8"/>
    <x v="6"/>
    <n v="94286"/>
    <x v="7"/>
    <n v="4"/>
    <n v="44.95"/>
    <x v="2"/>
    <s v="TV"/>
    <n v="179.8"/>
    <s v="Padraic Osban"/>
    <x v="286"/>
    <x v="286"/>
  </r>
  <r>
    <n v="1343"/>
    <x v="286"/>
    <s v="Peterus"/>
    <s v="Gaskal"/>
    <s v="pgaskalb9@webnode.com#mailto:pgaskalb9@webnode.com#"/>
    <s v="347-728-4628"/>
    <s v="3351 Cherokee Lane"/>
    <x v="21"/>
    <x v="13"/>
    <n v="11388"/>
    <x v="62"/>
    <n v="2"/>
    <n v="17.5"/>
    <x v="0"/>
    <s v="EB"/>
    <n v="35"/>
    <s v="Peterus Gaskal"/>
    <x v="286"/>
    <x v="286"/>
  </r>
  <r>
    <n v="1344"/>
    <x v="286"/>
    <s v="Chase"/>
    <s v="Gherardesci"/>
    <s v="cgherardescipa@altervista.org#mailto:cgherardescipa@altervista.org#"/>
    <s v="217-624-5917"/>
    <s v="36885 Rusk Crossing"/>
    <x v="40"/>
    <x v="12"/>
    <n v="62711"/>
    <x v="47"/>
    <n v="3"/>
    <n v="450"/>
    <x v="5"/>
    <s v="DS"/>
    <n v="1350"/>
    <s v="Chase Gherardesci"/>
    <x v="286"/>
    <x v="286"/>
  </r>
  <r>
    <n v="1345"/>
    <x v="286"/>
    <s v="Vyky"/>
    <s v="Stobbie"/>
    <s v="vstobbieae@diigo.com#mailto:vstobbieae@diigo.com#"/>
    <s v="515-154-6571"/>
    <s v="7632 Rutledge Hill"/>
    <x v="4"/>
    <x v="4"/>
    <n v="50305"/>
    <x v="44"/>
    <n v="4"/>
    <n v="19.5"/>
    <x v="0"/>
    <s v="EB"/>
    <n v="78"/>
    <s v="Vyky Stobbie"/>
    <x v="286"/>
    <x v="286"/>
  </r>
  <r>
    <n v="1346"/>
    <x v="286"/>
    <s v="Marena"/>
    <s v="Plewman"/>
    <s v="mplewmano7@woothemes.com#mailto:mplewmano7@woothemes.com#"/>
    <s v="518-317-1240"/>
    <s v="271 Buhler Alley"/>
    <x v="219"/>
    <x v="13"/>
    <n v="12325"/>
    <x v="34"/>
    <n v="6"/>
    <n v="28.99"/>
    <x v="2"/>
    <s v="TV"/>
    <n v="173.94"/>
    <s v="Marena Plewman"/>
    <x v="286"/>
    <x v="286"/>
  </r>
  <r>
    <n v="1347"/>
    <x v="286"/>
    <s v="Lonni"/>
    <s v="Lockner"/>
    <s v="llockner5c@pen.io#mailto:llockner5c@pen.io#"/>
    <s v="806-409-4752"/>
    <s v="51 Summerview Way"/>
    <x v="232"/>
    <x v="1"/>
    <n v="79415"/>
    <x v="35"/>
    <n v="2"/>
    <n v="167"/>
    <x v="3"/>
    <s v="DK"/>
    <n v="334"/>
    <s v="Lonni Lockner"/>
    <x v="286"/>
    <x v="286"/>
  </r>
  <r>
    <n v="1348"/>
    <x v="286"/>
    <s v="Justus"/>
    <s v="Hamblington"/>
    <s v="jhamblington1j@omniture.com#mailto:jhamblington1j@omniture.com#"/>
    <s v="478-442-4221"/>
    <s v="1728 Tennessee Parkway"/>
    <x v="196"/>
    <x v="14"/>
    <n v="31296"/>
    <x v="28"/>
    <n v="5"/>
    <n v="12"/>
    <x v="6"/>
    <s v="BP"/>
    <n v="60"/>
    <s v="Justus Hamblington"/>
    <x v="286"/>
    <x v="286"/>
  </r>
  <r>
    <n v="1349"/>
    <x v="287"/>
    <s v="Ronny"/>
    <s v="Joannet"/>
    <s v="rjoannet8r@prnewswire.com#mailto:rjoannet8r@prnewswire.com#"/>
    <s v="210-704-3087"/>
    <s v="53 Bunker Hill Avenue"/>
    <x v="61"/>
    <x v="1"/>
    <n v="78265"/>
    <x v="0"/>
    <n v="2"/>
    <n v="23.99"/>
    <x v="0"/>
    <s v="EB"/>
    <n v="47.98"/>
    <s v="Ronny Joannet"/>
    <x v="287"/>
    <x v="287"/>
  </r>
  <r>
    <n v="1350"/>
    <x v="287"/>
    <s v="Roselin"/>
    <s v="Coupland"/>
    <s v="rcouplandgz@google.com.br#mailto:rcouplandgz@google.com.br#"/>
    <s v="830-258-1420"/>
    <s v="8477 Swallow Alley"/>
    <x v="61"/>
    <x v="1"/>
    <n v="78260"/>
    <x v="32"/>
    <n v="1"/>
    <n v="14.99"/>
    <x v="0"/>
    <s v="EB"/>
    <n v="14.99"/>
    <s v="Roselin Coupland"/>
    <x v="287"/>
    <x v="287"/>
  </r>
  <r>
    <n v="1351"/>
    <x v="287"/>
    <s v="Nettie"/>
    <s v="Overel"/>
    <s v="noverel1y@taobao.com#mailto:noverel1y@taobao.com#"/>
    <s v="813-890-7978"/>
    <s v="357 Graedel Court"/>
    <x v="96"/>
    <x v="2"/>
    <n v="33543"/>
    <x v="66"/>
    <n v="2"/>
    <n v="4.99"/>
    <x v="6"/>
    <s v="BP"/>
    <n v="9.98"/>
    <s v="Nettie Overel"/>
    <x v="287"/>
    <x v="287"/>
  </r>
  <r>
    <n v="1352"/>
    <x v="287"/>
    <s v="Linea"/>
    <s v="Yardy"/>
    <s v="lyardy2t@psu.edu#mailto:lyardy2t@psu.edu#"/>
    <s v="605-948-8467"/>
    <s v="78803 South Pass"/>
    <x v="203"/>
    <x v="46"/>
    <n v="57110"/>
    <x v="58"/>
    <n v="4"/>
    <n v="245"/>
    <x v="4"/>
    <s v="RK"/>
    <n v="980"/>
    <s v="Linea Yardy"/>
    <x v="287"/>
    <x v="287"/>
  </r>
  <r>
    <n v="1353"/>
    <x v="287"/>
    <s v="Jasen"/>
    <s v="Lattka"/>
    <s v="jlattka2f@tuttocitta.it#mailto:jlattka2f@tuttocitta.it#"/>
    <s v="989-319-4673"/>
    <s v="45582 Loftsgordon Plaza"/>
    <x v="84"/>
    <x v="40"/>
    <n v="48670"/>
    <x v="37"/>
    <n v="3"/>
    <n v="11.99"/>
    <x v="6"/>
    <s v="BP"/>
    <n v="35.97"/>
    <s v="Jasen Lattka"/>
    <x v="287"/>
    <x v="287"/>
  </r>
  <r>
    <n v="1354"/>
    <x v="287"/>
    <s v="Brear"/>
    <s v="Barthod"/>
    <s v="bbarthode@sina.com.cn#mailto:bbarthode@sina.com.cn#"/>
    <s v="323-448-0622"/>
    <s v="87 Namekagon Junction"/>
    <x v="62"/>
    <x v="6"/>
    <n v="90805"/>
    <x v="65"/>
    <n v="2"/>
    <n v="89"/>
    <x v="3"/>
    <s v="DK"/>
    <n v="178"/>
    <s v="Brear Barthod"/>
    <x v="287"/>
    <x v="287"/>
  </r>
  <r>
    <n v="1355"/>
    <x v="287"/>
    <s v="Randie"/>
    <s v="Keeling"/>
    <s v="rkeeling3y@redcross.org#mailto:rkeeling3y@redcross.org#"/>
    <s v="386-590-8633"/>
    <s v="96026 Kings Crossing"/>
    <x v="180"/>
    <x v="2"/>
    <n v="32123"/>
    <x v="49"/>
    <n v="3"/>
    <n v="455"/>
    <x v="5"/>
    <s v="DS"/>
    <n v="1365"/>
    <s v="Randie Keeling"/>
    <x v="287"/>
    <x v="287"/>
  </r>
  <r>
    <n v="1356"/>
    <x v="287"/>
    <s v="Laney"/>
    <s v="Creagh"/>
    <s v="lcreagh2h@weather.com#mailto:lcreagh2h@weather.com#"/>
    <s v="818-613-5833"/>
    <s v="733 Elmside Road"/>
    <x v="256"/>
    <x v="6"/>
    <n v="92822"/>
    <x v="50"/>
    <n v="4"/>
    <n v="29.99"/>
    <x v="2"/>
    <s v="TV"/>
    <n v="119.96"/>
    <s v="Laney Creagh"/>
    <x v="287"/>
    <x v="287"/>
  </r>
  <r>
    <n v="1357"/>
    <x v="287"/>
    <s v="Odelle"/>
    <s v="Walsh"/>
    <s v="owalshjg@si.edu#mailto:owalshjg@si.edu#"/>
    <s v="847-260-7042"/>
    <s v="77 Lake View Court"/>
    <x v="47"/>
    <x v="12"/>
    <n v="60630"/>
    <x v="47"/>
    <n v="5"/>
    <n v="450"/>
    <x v="5"/>
    <s v="DS"/>
    <n v="2250"/>
    <s v="Odelle Walsh"/>
    <x v="287"/>
    <x v="287"/>
  </r>
  <r>
    <n v="1358"/>
    <x v="287"/>
    <s v="Rasla"/>
    <s v="Greening"/>
    <s v="rgreening1f@webeden.co.uk#mailto:rgreening1f@webeden.co.uk#"/>
    <s v="806-639-5980"/>
    <s v="495 Hauk Court"/>
    <x v="215"/>
    <x v="1"/>
    <n v="79159"/>
    <x v="4"/>
    <n v="3"/>
    <n v="19.5"/>
    <x v="0"/>
    <s v="EB"/>
    <n v="58.5"/>
    <s v="Rasla Greening"/>
    <x v="287"/>
    <x v="287"/>
  </r>
  <r>
    <n v="1359"/>
    <x v="288"/>
    <s v="Sal"/>
    <s v="Locock"/>
    <s v="slocockig@wp.com#mailto:slocockig@wp.com#"/>
    <s v="203-469-6193"/>
    <s v="42110 Hansons Point"/>
    <x v="147"/>
    <x v="10"/>
    <n v="6520"/>
    <x v="28"/>
    <n v="5"/>
    <n v="12"/>
    <x v="6"/>
    <s v="BP"/>
    <n v="60"/>
    <s v="Sal Locock"/>
    <x v="288"/>
    <x v="288"/>
  </r>
  <r>
    <n v="1360"/>
    <x v="288"/>
    <s v="Constanta"/>
    <s v="Addams"/>
    <s v="caddams8p@google.it#mailto:caddams8p@google.it#"/>
    <s v="763-140-4470"/>
    <s v="356 Dunning Circle"/>
    <x v="238"/>
    <x v="29"/>
    <n v="55585"/>
    <x v="40"/>
    <n v="5"/>
    <n v="7.99"/>
    <x v="6"/>
    <s v="BP"/>
    <n v="39.950000000000003"/>
    <s v="Constanta Addams"/>
    <x v="288"/>
    <x v="288"/>
  </r>
  <r>
    <n v="1361"/>
    <x v="288"/>
    <s v="Aylmar"/>
    <s v="Cornick"/>
    <s v="acornickg2@spiegel.de#mailto:acornickg2@spiegel.de#"/>
    <s v="713-176-9018"/>
    <s v="59 Petterle Road"/>
    <x v="6"/>
    <x v="1"/>
    <n v="77060"/>
    <x v="66"/>
    <n v="3"/>
    <n v="4.99"/>
    <x v="6"/>
    <s v="BP"/>
    <n v="14.97"/>
    <s v="Aylmar Cornick"/>
    <x v="288"/>
    <x v="288"/>
  </r>
  <r>
    <n v="1362"/>
    <x v="289"/>
    <s v="Elvina"/>
    <s v="Nornasell"/>
    <s v="enornasell3v@vkontakte.ru#mailto:enornasell3v@vkontakte.ru#"/>
    <s v="571-947-0275"/>
    <s v="44 Butterfield Trail"/>
    <x v="302"/>
    <x v="8"/>
    <n v="22119"/>
    <x v="25"/>
    <n v="2"/>
    <n v="250"/>
    <x v="5"/>
    <s v="DS"/>
    <n v="500"/>
    <s v="Elvina Nornasell"/>
    <x v="289"/>
    <x v="289"/>
  </r>
  <r>
    <n v="1363"/>
    <x v="289"/>
    <s v="Munmro"/>
    <s v="Betke"/>
    <s v="mbetkepi@goo.gl#mailto:mbetkepi@goo.gl#"/>
    <s v="469-545-7623"/>
    <s v="5380 Heath Hill"/>
    <x v="139"/>
    <x v="1"/>
    <n v="75044"/>
    <x v="22"/>
    <n v="3"/>
    <n v="42.99"/>
    <x v="2"/>
    <s v="TV"/>
    <n v="128.97"/>
    <s v="Munmro Betke"/>
    <x v="289"/>
    <x v="289"/>
  </r>
  <r>
    <n v="1364"/>
    <x v="289"/>
    <s v="Mirelle"/>
    <s v="Swaby"/>
    <s v="mswabye5@time.com#mailto:mswabye5@time.com#"/>
    <s v="952-777-6533"/>
    <s v="456 Manufacturers Street"/>
    <x v="110"/>
    <x v="29"/>
    <n v="55407"/>
    <x v="62"/>
    <n v="3"/>
    <n v="17.5"/>
    <x v="0"/>
    <s v="EB"/>
    <n v="52.5"/>
    <s v="Mirelle Swaby"/>
    <x v="289"/>
    <x v="289"/>
  </r>
  <r>
    <n v="1365"/>
    <x v="290"/>
    <s v="Emyle"/>
    <s v="Capron"/>
    <s v="ecapron4l@tripadvisor.com#mailto:ecapron4l@tripadvisor.com#"/>
    <s v="224-891-4108"/>
    <s v="335 Lake View Park"/>
    <x v="47"/>
    <x v="12"/>
    <n v="60604"/>
    <x v="27"/>
    <n v="5"/>
    <n v="24.95"/>
    <x v="0"/>
    <s v="EB"/>
    <n v="124.75"/>
    <s v="Emyle Capron"/>
    <x v="290"/>
    <x v="290"/>
  </r>
  <r>
    <n v="1366"/>
    <x v="290"/>
    <s v="Kimmie"/>
    <s v="Bucke"/>
    <s v="kbuckepn@4shared.com#mailto:kbuckepn@4shared.com#"/>
    <s v="312-463-0682"/>
    <s v="933 Prentice Way"/>
    <x v="47"/>
    <x v="12"/>
    <n v="60663"/>
    <x v="20"/>
    <n v="2"/>
    <n v="20.95"/>
    <x v="0"/>
    <s v="EB"/>
    <n v="41.9"/>
    <s v="Kimmie Bucke"/>
    <x v="290"/>
    <x v="290"/>
  </r>
  <r>
    <n v="1367"/>
    <x v="290"/>
    <s v="Joly"/>
    <s v="Avann"/>
    <s v="javann71@adobe.com#mailto:javann71@adobe.com#"/>
    <s v="863-190-6319"/>
    <s v="51 Lillian Street"/>
    <x v="221"/>
    <x v="2"/>
    <n v="33805"/>
    <x v="58"/>
    <n v="4"/>
    <n v="245"/>
    <x v="4"/>
    <s v="RK"/>
    <n v="980"/>
    <s v="Joly Avann"/>
    <x v="290"/>
    <x v="290"/>
  </r>
  <r>
    <n v="1368"/>
    <x v="290"/>
    <s v="Aindrea"/>
    <s v="Kingaby"/>
    <s v="akingaby78@deviantart.com#mailto:akingaby78@deviantart.com#"/>
    <s v="561-589-4452"/>
    <s v="40 Browning Plaza"/>
    <x v="10"/>
    <x v="2"/>
    <n v="33416"/>
    <x v="46"/>
    <n v="5"/>
    <n v="129.94999999999999"/>
    <x v="3"/>
    <s v="DK"/>
    <n v="649.75"/>
    <s v="Aindrea Kingaby"/>
    <x v="290"/>
    <x v="290"/>
  </r>
  <r>
    <n v="1369"/>
    <x v="290"/>
    <s v="Adel"/>
    <s v="Duberry"/>
    <s v="aduberryoq@hugedomains.com#mailto:aduberryoq@hugedomains.com#"/>
    <s v="609-890-5816"/>
    <s v="925 4th Way"/>
    <x v="155"/>
    <x v="33"/>
    <n v="8619"/>
    <x v="39"/>
    <n v="3"/>
    <n v="499"/>
    <x v="5"/>
    <s v="DS"/>
    <n v="1497"/>
    <s v="Adel Duberry"/>
    <x v="290"/>
    <x v="290"/>
  </r>
  <r>
    <n v="1370"/>
    <x v="290"/>
    <s v="Aili"/>
    <s v="Stockey"/>
    <s v="astockey3d@irs.gov#mailto:astockey3d@irs.gov#"/>
    <s v="617-830-3938"/>
    <s v="90 Northfield Court"/>
    <x v="303"/>
    <x v="31"/>
    <n v="1905"/>
    <x v="27"/>
    <n v="3"/>
    <n v="24.95"/>
    <x v="0"/>
    <s v="EB"/>
    <n v="74.849999999999994"/>
    <s v="Aili Stockey"/>
    <x v="290"/>
    <x v="290"/>
  </r>
  <r>
    <n v="1371"/>
    <x v="291"/>
    <s v="Elna"/>
    <s v="De Angelo"/>
    <s v="edew@nba.com#mailto:edew@nba.com#"/>
    <s v="808-945-4067"/>
    <s v="78 Shasta Park"/>
    <x v="3"/>
    <x v="3"/>
    <n v="96820"/>
    <x v="38"/>
    <n v="4"/>
    <n v="14.99"/>
    <x v="0"/>
    <s v="EB"/>
    <n v="59.96"/>
    <s v="Elna De Angelo"/>
    <x v="291"/>
    <x v="291"/>
  </r>
  <r>
    <n v="1372"/>
    <x v="291"/>
    <s v="Eugenia"/>
    <s v="Baiden"/>
    <s v="ebaidenb0@mapquest.com#mailto:ebaidenb0@mapquest.com#"/>
    <s v="954-187-7566"/>
    <s v="5671 Crowley Lane"/>
    <x v="73"/>
    <x v="2"/>
    <n v="33330"/>
    <x v="49"/>
    <n v="3"/>
    <n v="455"/>
    <x v="5"/>
    <s v="DS"/>
    <n v="1365"/>
    <s v="Eugenia Baiden"/>
    <x v="291"/>
    <x v="291"/>
  </r>
  <r>
    <n v="1373"/>
    <x v="291"/>
    <s v="Dido"/>
    <s v="Thomazet"/>
    <s v="dthomazetc2@merriam-webster.com#mailto:dthomazetc2@merriam-webster.com#"/>
    <s v="770-251-7441"/>
    <s v="3723 Morrow Place"/>
    <x v="214"/>
    <x v="14"/>
    <n v="30033"/>
    <x v="20"/>
    <n v="2"/>
    <n v="20.95"/>
    <x v="0"/>
    <s v="EB"/>
    <n v="41.9"/>
    <s v="Dido Thomazet"/>
    <x v="291"/>
    <x v="291"/>
  </r>
  <r>
    <n v="1374"/>
    <x v="291"/>
    <s v="Ardene"/>
    <s v="Davidi"/>
    <s v="adavidih9@vinaora.com#mailto:adavidih9@vinaora.com#"/>
    <s v="516-277-4707"/>
    <s v="7695 Crest Line Place"/>
    <x v="304"/>
    <x v="13"/>
    <n v="11044"/>
    <x v="41"/>
    <n v="3"/>
    <n v="58.95"/>
    <x v="3"/>
    <s v="DK"/>
    <n v="176.85000000000002"/>
    <s v="Ardene Davidi"/>
    <x v="291"/>
    <x v="291"/>
  </r>
  <r>
    <n v="1375"/>
    <x v="291"/>
    <s v="Myca"/>
    <s v="Kitchinghan"/>
    <s v="mkitchinghan5p@utexas.edu#mailto:mkitchinghan5p@utexas.edu#"/>
    <s v="602-327-8475"/>
    <s v="47 Mesta Pass"/>
    <x v="126"/>
    <x v="37"/>
    <n v="85077"/>
    <x v="6"/>
    <n v="3"/>
    <n v="189"/>
    <x v="4"/>
    <s v="RK"/>
    <n v="567"/>
    <s v="Myca Kitchinghan"/>
    <x v="291"/>
    <x v="291"/>
  </r>
  <r>
    <n v="1376"/>
    <x v="292"/>
    <s v="Bunni"/>
    <s v="Yerby"/>
    <s v="byerbymh@oakley.com#mailto:byerbymh@oakley.com#"/>
    <s v="502-891-2898"/>
    <s v="31 Dixon Place"/>
    <x v="193"/>
    <x v="44"/>
    <n v="40256"/>
    <x v="48"/>
    <n v="6"/>
    <n v="699"/>
    <x v="1"/>
    <s v="RS"/>
    <n v="4194"/>
    <s v="Bunni Yerby"/>
    <x v="292"/>
    <x v="292"/>
  </r>
  <r>
    <n v="1377"/>
    <x v="292"/>
    <s v="Cristen"/>
    <s v="Elles"/>
    <s v="cellesgw@barnesandnoble.com#mailto:cellesgw@barnesandnoble.com#"/>
    <s v="619-232-1557"/>
    <s v="2714 Walton Park"/>
    <x v="7"/>
    <x v="6"/>
    <n v="92196"/>
    <x v="7"/>
    <n v="3"/>
    <n v="44.95"/>
    <x v="2"/>
    <s v="TV"/>
    <n v="134.85000000000002"/>
    <s v="Cristen Elles"/>
    <x v="292"/>
    <x v="292"/>
  </r>
  <r>
    <n v="1378"/>
    <x v="292"/>
    <s v="Marcy"/>
    <s v="Roderick"/>
    <s v="mroderickm4@gizmodo.com#mailto:mroderickm4@gizmodo.com#"/>
    <s v="314-836-1017"/>
    <s v="74 Armistice Point"/>
    <x v="89"/>
    <x v="35"/>
    <n v="63121"/>
    <x v="30"/>
    <n v="4"/>
    <n v="19.989999999999998"/>
    <x v="0"/>
    <s v="EB"/>
    <n v="79.959999999999994"/>
    <s v="Marcy Roderick"/>
    <x v="292"/>
    <x v="292"/>
  </r>
  <r>
    <n v="1379"/>
    <x v="293"/>
    <s v="Ariel"/>
    <s v="Brogan"/>
    <s v="abrogang8@bandcamp.com#mailto:abrogang8@bandcamp.com#"/>
    <s v="361-774-9192"/>
    <s v="84378 7th Center"/>
    <x v="149"/>
    <x v="1"/>
    <n v="78470"/>
    <x v="63"/>
    <n v="6"/>
    <n v="36.99"/>
    <x v="2"/>
    <s v="TV"/>
    <n v="221.94"/>
    <s v="Ariel Brogan"/>
    <x v="293"/>
    <x v="293"/>
  </r>
  <r>
    <n v="1380"/>
    <x v="293"/>
    <s v="Johann"/>
    <s v="Misken"/>
    <s v="jmiskenoj@symantec.com#mailto:jmiskenoj@symantec.com#"/>
    <s v="724-450-1226"/>
    <s v="27756 Montana Road"/>
    <x v="207"/>
    <x v="36"/>
    <n v="15210"/>
    <x v="37"/>
    <n v="4"/>
    <n v="11.99"/>
    <x v="6"/>
    <s v="BP"/>
    <n v="47.96"/>
    <s v="Johann Misken"/>
    <x v="293"/>
    <x v="293"/>
  </r>
  <r>
    <n v="1381"/>
    <x v="293"/>
    <s v="Sollie"/>
    <s v="Ixer"/>
    <s v="sixer2o@wikipedia.org#mailto:sixer2o@wikipedia.org#"/>
    <s v="251-940-4696"/>
    <s v="40971 Farmco Way"/>
    <x v="23"/>
    <x v="5"/>
    <n v="36622"/>
    <x v="59"/>
    <n v="2"/>
    <n v="49"/>
    <x v="2"/>
    <s v="TV"/>
    <n v="98"/>
    <s v="Sollie Ixer"/>
    <x v="293"/>
    <x v="293"/>
  </r>
  <r>
    <n v="1382"/>
    <x v="293"/>
    <s v="Leone"/>
    <s v="Bossons"/>
    <s v="lbossonsd1@github.com#mailto:lbossonsd1@github.com#"/>
    <s v="713-541-9989"/>
    <s v="2629 Monterey Court"/>
    <x v="6"/>
    <x v="1"/>
    <n v="77060"/>
    <x v="12"/>
    <n v="4"/>
    <n v="214"/>
    <x v="4"/>
    <s v="RK"/>
    <n v="856"/>
    <s v="Leone Bossons"/>
    <x v="293"/>
    <x v="293"/>
  </r>
  <r>
    <n v="1383"/>
    <x v="293"/>
    <s v="Gabriella"/>
    <s v="McDirmid"/>
    <s v="gmcdirmidmm@yolasite.com#mailto:gmcdirmidmm@yolasite.com#"/>
    <s v="818-438-5596"/>
    <s v="42931 Superior Trail"/>
    <x v="12"/>
    <x v="6"/>
    <n v="90510"/>
    <x v="24"/>
    <n v="2"/>
    <n v="12.99"/>
    <x v="0"/>
    <s v="EB"/>
    <n v="25.98"/>
    <s v="Gabriella McDirmid"/>
    <x v="293"/>
    <x v="293"/>
  </r>
  <r>
    <n v="1384"/>
    <x v="293"/>
    <s v="Alameda"/>
    <s v="MacElroy"/>
    <s v="amacelroy7h@guardian.co.uk#mailto:amacelroy7h@guardian.co.uk#"/>
    <s v="941-379-9132"/>
    <s v="3746 Coolidge Avenue"/>
    <x v="16"/>
    <x v="2"/>
    <n v="34238"/>
    <x v="31"/>
    <n v="3"/>
    <n v="599"/>
    <x v="1"/>
    <s v="RS"/>
    <n v="1797"/>
    <s v="Alameda MacElroy"/>
    <x v="293"/>
    <x v="293"/>
  </r>
  <r>
    <n v="1385"/>
    <x v="294"/>
    <s v="Desiree"/>
    <s v="Hennemann"/>
    <s v="dhennemanna3@oakley.com#mailto:dhennemanna3@oakley.com#"/>
    <s v="914-438-4451"/>
    <s v="21291 Cherokee Avenue"/>
    <x v="305"/>
    <x v="13"/>
    <n v="10557"/>
    <x v="31"/>
    <n v="5"/>
    <n v="599"/>
    <x v="1"/>
    <s v="RS"/>
    <n v="2995"/>
    <s v="Desiree Hennemann"/>
    <x v="294"/>
    <x v="294"/>
  </r>
  <r>
    <n v="1386"/>
    <x v="294"/>
    <s v="Berta"/>
    <s v="Tuttle"/>
    <s v="btuttlekz@webeden.co.uk#mailto:btuttlekz@webeden.co.uk#"/>
    <s v="202-605-2356"/>
    <s v="86592 School Circle"/>
    <x v="9"/>
    <x v="7"/>
    <n v="20099"/>
    <x v="62"/>
    <n v="3"/>
    <n v="17.5"/>
    <x v="0"/>
    <s v="EB"/>
    <n v="52.5"/>
    <s v="Berta Tuttle"/>
    <x v="294"/>
    <x v="294"/>
  </r>
  <r>
    <n v="1387"/>
    <x v="294"/>
    <s v="Raff"/>
    <s v="Fulk"/>
    <s v="rfulkph@ucsd.edu#mailto:rfulkph@ucsd.edu#"/>
    <s v="208-709-0858"/>
    <s v="86 Aberg Pass"/>
    <x v="259"/>
    <x v="32"/>
    <n v="83206"/>
    <x v="60"/>
    <n v="6"/>
    <n v="13.99"/>
    <x v="0"/>
    <s v="EB"/>
    <n v="83.94"/>
    <s v="Raff Fulk"/>
    <x v="294"/>
    <x v="294"/>
  </r>
  <r>
    <n v="1388"/>
    <x v="294"/>
    <s v="Riki"/>
    <s v="Oxtiby"/>
    <s v="roxtibyp1@slashdot.org#mailto:roxtibyp1@slashdot.org#"/>
    <s v="515-412-6534"/>
    <s v="6288 Monica Alley"/>
    <x v="4"/>
    <x v="4"/>
    <n v="50981"/>
    <x v="42"/>
    <n v="4"/>
    <n v="24.99"/>
    <x v="0"/>
    <s v="EB"/>
    <n v="99.96"/>
    <s v="Riki Oxtiby"/>
    <x v="294"/>
    <x v="294"/>
  </r>
  <r>
    <n v="1389"/>
    <x v="294"/>
    <s v="Karlotte"/>
    <s v="Banbridge"/>
    <s v="kbanbridgehl@shop-pro.jp#mailto:kbanbridgehl@shop-pro.jp#"/>
    <s v="305-381-7932"/>
    <s v="233 7th Hill"/>
    <x v="30"/>
    <x v="2"/>
    <n v="33196"/>
    <x v="56"/>
    <n v="4"/>
    <n v="27.5"/>
    <x v="2"/>
    <s v="TV"/>
    <n v="110"/>
    <s v="Karlotte Banbridge"/>
    <x v="294"/>
    <x v="294"/>
  </r>
  <r>
    <n v="1390"/>
    <x v="294"/>
    <s v="Tanya"/>
    <s v="Annies"/>
    <s v="tannies8u@ucsd.edu#mailto:tannies8u@ucsd.edu#"/>
    <s v="503-808-7321"/>
    <s v="20228 Dapin Junction"/>
    <x v="298"/>
    <x v="42"/>
    <n v="97075"/>
    <x v="8"/>
    <n v="1"/>
    <n v="250"/>
    <x v="5"/>
    <s v="DS"/>
    <n v="250"/>
    <s v="Tanya Annies"/>
    <x v="294"/>
    <x v="294"/>
  </r>
  <r>
    <n v="1391"/>
    <x v="295"/>
    <s v="Lavena"/>
    <s v="Hacard"/>
    <s v="lhacardic@drupal.org#mailto:lhacardic@drupal.org#"/>
    <s v="865-209-3514"/>
    <s v="3178 Oakridge Parkway"/>
    <x v="98"/>
    <x v="23"/>
    <n v="37919"/>
    <x v="50"/>
    <n v="5"/>
    <n v="29.99"/>
    <x v="2"/>
    <s v="TV"/>
    <n v="149.94999999999999"/>
    <s v="Lavena Hacard"/>
    <x v="295"/>
    <x v="295"/>
  </r>
  <r>
    <n v="1392"/>
    <x v="295"/>
    <s v="Margret"/>
    <s v="Fuentes"/>
    <s v="mfuentes12@icq.com#mailto:mfuentes12@icq.com#"/>
    <s v="303-391-1984"/>
    <s v="48343 South Junction"/>
    <x v="43"/>
    <x v="21"/>
    <n v="80217"/>
    <x v="67"/>
    <n v="3"/>
    <n v="32.950000000000003"/>
    <x v="2"/>
    <s v="TV"/>
    <n v="98.850000000000009"/>
    <s v="Margret Fuentes"/>
    <x v="295"/>
    <x v="295"/>
  </r>
  <r>
    <n v="1393"/>
    <x v="295"/>
    <s v="Selia"/>
    <s v="Albrighton"/>
    <s v="salbrightonbf@paginegialle.it#mailto:salbrightonbf@paginegialle.it#"/>
    <s v="202-636-8025"/>
    <s v="15 Welch Plaza"/>
    <x v="9"/>
    <x v="7"/>
    <n v="20520"/>
    <x v="40"/>
    <n v="3"/>
    <n v="7.99"/>
    <x v="6"/>
    <s v="BP"/>
    <n v="23.97"/>
    <s v="Selia Albrighton"/>
    <x v="295"/>
    <x v="295"/>
  </r>
  <r>
    <n v="1394"/>
    <x v="295"/>
    <s v="Katerina"/>
    <s v="Kempstone"/>
    <s v="kkempstone3t@harvard.edu#mailto:kkempstone3t@harvard.edu#"/>
    <s v="303-823-7990"/>
    <s v="4153 7th Park"/>
    <x v="43"/>
    <x v="21"/>
    <n v="80217"/>
    <x v="24"/>
    <n v="4"/>
    <n v="12.99"/>
    <x v="0"/>
    <s v="EB"/>
    <n v="51.96"/>
    <s v="Katerina Kempstone"/>
    <x v="295"/>
    <x v="295"/>
  </r>
  <r>
    <n v="1395"/>
    <x v="295"/>
    <s v="Babara"/>
    <s v="Abrahamsson"/>
    <s v="babrahamssonje@twitter.com#mailto:babrahamssonje@twitter.com#"/>
    <s v="267-258-0401"/>
    <s v="1732 Pearson Court"/>
    <x v="93"/>
    <x v="36"/>
    <n v="19104"/>
    <x v="45"/>
    <n v="5"/>
    <n v="189"/>
    <x v="4"/>
    <s v="RK"/>
    <n v="945"/>
    <s v="Babara Abrahamsson"/>
    <x v="295"/>
    <x v="295"/>
  </r>
  <r>
    <n v="1396"/>
    <x v="295"/>
    <s v="Andree"/>
    <s v="Vango"/>
    <s v="avangoh7@tamu.edu#mailto:avangoh7@tamu.edu#"/>
    <s v="313-165-9379"/>
    <s v="18 Leroy Road"/>
    <x v="117"/>
    <x v="40"/>
    <n v="48275"/>
    <x v="57"/>
    <n v="3"/>
    <n v="34.99"/>
    <x v="2"/>
    <s v="TV"/>
    <n v="104.97"/>
    <s v="Andree Vango"/>
    <x v="295"/>
    <x v="295"/>
  </r>
  <r>
    <n v="1397"/>
    <x v="295"/>
    <s v="Philippa"/>
    <s v="Monini"/>
    <s v="pmonini37@jigsy.com#mailto:pmonini37@jigsy.com#"/>
    <s v="757-328-4397"/>
    <s v="2163 Bayside Avenue"/>
    <x v="306"/>
    <x v="8"/>
    <n v="23612"/>
    <x v="63"/>
    <n v="6"/>
    <n v="36.99"/>
    <x v="2"/>
    <s v="TV"/>
    <n v="221.94"/>
    <s v="Philippa Monini"/>
    <x v="295"/>
    <x v="295"/>
  </r>
  <r>
    <n v="1398"/>
    <x v="296"/>
    <s v="Fredrika"/>
    <s v="Steers"/>
    <s v="fsteersiy@hatena.ne.jp#mailto:fsteersiy@hatena.ne.jp#"/>
    <s v="513-651-4419"/>
    <s v="470 Clemons Hill"/>
    <x v="76"/>
    <x v="18"/>
    <n v="45203"/>
    <x v="11"/>
    <n v="1"/>
    <n v="12"/>
    <x v="6"/>
    <s v="BP"/>
    <n v="12"/>
    <s v="Fredrika Steers"/>
    <x v="296"/>
    <x v="296"/>
  </r>
  <r>
    <n v="1399"/>
    <x v="296"/>
    <s v="Sibby"/>
    <s v="Fishe"/>
    <s v="sfishepe@163.com#mailto:sfishepe@163.com#"/>
    <s v="646-291-0029"/>
    <s v="12881 Northwestern Street"/>
    <x v="105"/>
    <x v="13"/>
    <n v="10060"/>
    <x v="19"/>
    <n v="2"/>
    <n v="49.95"/>
    <x v="2"/>
    <s v="TV"/>
    <n v="99.9"/>
    <s v="Sibby Fishe"/>
    <x v="296"/>
    <x v="296"/>
  </r>
  <r>
    <n v="1400"/>
    <x v="296"/>
    <s v="Renelle"/>
    <s v="Frangello"/>
    <s v="rfrangello6l@icio.us#mailto:rfrangello6l@icio.us#"/>
    <s v="216-418-5486"/>
    <s v="28442 Florence Lane"/>
    <x v="296"/>
    <x v="18"/>
    <n v="44191"/>
    <x v="37"/>
    <n v="5"/>
    <n v="11.99"/>
    <x v="6"/>
    <s v="BP"/>
    <n v="59.95"/>
    <s v="Renelle Frangello"/>
    <x v="296"/>
    <x v="296"/>
  </r>
  <r>
    <n v="1401"/>
    <x v="296"/>
    <s v="Cher"/>
    <s v="Poole"/>
    <s v="cpoole8a@europa.eu#mailto:cpoole8a@europa.eu#"/>
    <s v="443-834-2340"/>
    <s v="64 Superior Avenue"/>
    <x v="189"/>
    <x v="20"/>
    <n v="21211"/>
    <x v="29"/>
    <n v="1"/>
    <n v="189"/>
    <x v="4"/>
    <s v="RK"/>
    <n v="189"/>
    <s v="Cher Poole"/>
    <x v="296"/>
    <x v="296"/>
  </r>
  <r>
    <n v="1402"/>
    <x v="296"/>
    <s v="Feodora"/>
    <s v="Dockrey"/>
    <s v="fdockreybr@imageshack.us#mailto:fdockreybr@imageshack.us#"/>
    <s v="314-610-6543"/>
    <s v="14614 Nobel Junction"/>
    <x v="89"/>
    <x v="35"/>
    <n v="63126"/>
    <x v="15"/>
    <n v="3"/>
    <n v="399"/>
    <x v="5"/>
    <s v="DS"/>
    <n v="1197"/>
    <s v="Feodora Dockrey"/>
    <x v="296"/>
    <x v="296"/>
  </r>
  <r>
    <n v="1403"/>
    <x v="297"/>
    <s v="Allyn"/>
    <s v="Krollmann"/>
    <s v="akrollmannnc@google.ru#mailto:akrollmannnc@google.ru#"/>
    <s v="978-589-2239"/>
    <s v="76 Tony Trail"/>
    <x v="69"/>
    <x v="31"/>
    <n v="2283"/>
    <x v="0"/>
    <n v="2"/>
    <n v="23.99"/>
    <x v="0"/>
    <s v="EB"/>
    <n v="47.98"/>
    <s v="Allyn Krollmann"/>
    <x v="297"/>
    <x v="297"/>
  </r>
  <r>
    <n v="1404"/>
    <x v="297"/>
    <s v="Robb"/>
    <s v="Keelan"/>
    <s v="rkeelanoc@yolasite.com#mailto:rkeelanoc@yolasite.com#"/>
    <s v="609-870-0022"/>
    <s v="8745 Golf Course Terrace"/>
    <x v="155"/>
    <x v="33"/>
    <n v="8650"/>
    <x v="14"/>
    <n v="3"/>
    <n v="899"/>
    <x v="1"/>
    <s v="RS"/>
    <n v="2697"/>
    <s v="Robb Keelan"/>
    <x v="297"/>
    <x v="297"/>
  </r>
  <r>
    <n v="1405"/>
    <x v="297"/>
    <s v="Dante"/>
    <s v="Whittington"/>
    <s v="dwhittingtoncz@mozilla.org#mailto:dwhittingtoncz@mozilla.org#"/>
    <s v="256-633-7875"/>
    <s v="10220 Montana Lane"/>
    <x v="307"/>
    <x v="5"/>
    <n v="35810"/>
    <x v="16"/>
    <n v="2"/>
    <n v="179"/>
    <x v="3"/>
    <s v="DK"/>
    <n v="358"/>
    <s v="Dante Whittington"/>
    <x v="297"/>
    <x v="297"/>
  </r>
  <r>
    <n v="1406"/>
    <x v="297"/>
    <s v="Betty"/>
    <s v="Petheridge"/>
    <s v="bpetheridged7@aboutads.info#mailto:bpetheridged7@aboutads.info#"/>
    <s v="810-131-7217"/>
    <s v="662 Rieder Center"/>
    <x v="227"/>
    <x v="40"/>
    <n v="48092"/>
    <x v="34"/>
    <n v="5"/>
    <n v="28.99"/>
    <x v="2"/>
    <s v="TV"/>
    <n v="144.94999999999999"/>
    <s v="Betty Petheridge"/>
    <x v="297"/>
    <x v="297"/>
  </r>
  <r>
    <n v="1407"/>
    <x v="297"/>
    <s v="Walther"/>
    <s v="Farney"/>
    <s v="wfarney6p@smh.com.au#mailto:wfarney6p@smh.com.au#"/>
    <s v="713-358-4387"/>
    <s v="1725 Hagan Road"/>
    <x v="6"/>
    <x v="1"/>
    <n v="77035"/>
    <x v="20"/>
    <n v="5"/>
    <n v="20.95"/>
    <x v="0"/>
    <s v="EB"/>
    <n v="104.75"/>
    <s v="Walther Farney"/>
    <x v="297"/>
    <x v="297"/>
  </r>
  <r>
    <n v="1408"/>
    <x v="297"/>
    <s v="Tamarah"/>
    <s v="Baynton"/>
    <s v="tbayntonjh@blogtalkradio.com#mailto:tbayntonjh@blogtalkradio.com#"/>
    <s v="907-162-7982"/>
    <s v="892 Cordelia Park"/>
    <x v="205"/>
    <x v="34"/>
    <n v="99812"/>
    <x v="37"/>
    <n v="3"/>
    <n v="11.99"/>
    <x v="6"/>
    <s v="BP"/>
    <n v="35.97"/>
    <s v="Tamarah Baynton"/>
    <x v="297"/>
    <x v="297"/>
  </r>
  <r>
    <n v="1409"/>
    <x v="298"/>
    <s v="Daryl"/>
    <s v="Wimbury"/>
    <s v="dwimburya7@nationalgeographic.com#mailto:dwimburya7@nationalgeographic.com#"/>
    <s v="860-145-2971"/>
    <s v="225 Ridge Oak Pass"/>
    <x v="91"/>
    <x v="10"/>
    <n v="6145"/>
    <x v="48"/>
    <n v="3"/>
    <n v="699"/>
    <x v="1"/>
    <s v="RS"/>
    <n v="2097"/>
    <s v="Daryl Wimbury"/>
    <x v="298"/>
    <x v="298"/>
  </r>
  <r>
    <n v="1410"/>
    <x v="298"/>
    <s v="Granville"/>
    <s v="Conti"/>
    <s v="gconti35@springer.com#mailto:gconti35@springer.com#"/>
    <s v="801-283-4589"/>
    <s v="180 Eastwood Pass"/>
    <x v="51"/>
    <x v="22"/>
    <n v="84152"/>
    <x v="10"/>
    <n v="3"/>
    <n v="15.5"/>
    <x v="0"/>
    <s v="EB"/>
    <n v="46.5"/>
    <s v="Granville Conti"/>
    <x v="298"/>
    <x v="298"/>
  </r>
  <r>
    <n v="1411"/>
    <x v="299"/>
    <s v="Nissie"/>
    <s v="McSperron"/>
    <s v="nmcsperronj7@miitbeian.gov.cn#mailto:nmcsperronj7@miitbeian.gov.cn#"/>
    <s v="213-669-3740"/>
    <s v="19448 Little Fleur Road"/>
    <x v="45"/>
    <x v="6"/>
    <n v="90101"/>
    <x v="53"/>
    <n v="3"/>
    <n v="549"/>
    <x v="1"/>
    <s v="RS"/>
    <n v="1647"/>
    <s v="Nissie McSperron"/>
    <x v="299"/>
    <x v="299"/>
  </r>
  <r>
    <n v="1412"/>
    <x v="299"/>
    <s v="Allyson"/>
    <s v="Keppin"/>
    <s v="akeppin4m@addtoany.com#mailto:akeppin4m@addtoany.com#"/>
    <s v="504-901-9921"/>
    <s v="5046 Mosinee Road"/>
    <x v="64"/>
    <x v="28"/>
    <n v="70124"/>
    <x v="9"/>
    <n v="3"/>
    <n v="54"/>
    <x v="3"/>
    <s v="DK"/>
    <n v="162"/>
    <s v="Allyson Keppin"/>
    <x v="299"/>
    <x v="299"/>
  </r>
  <r>
    <n v="1413"/>
    <x v="299"/>
    <s v="Wolfy"/>
    <s v="Halgarth"/>
    <s v="whalgarth13@bloomberg.com#mailto:whalgarth13@bloomberg.com#"/>
    <s v="518-616-1816"/>
    <s v="165 Autumn Leaf Lane"/>
    <x v="18"/>
    <x v="13"/>
    <n v="12262"/>
    <x v="58"/>
    <n v="4"/>
    <n v="245"/>
    <x v="4"/>
    <s v="RK"/>
    <n v="980"/>
    <s v="Wolfy Halgarth"/>
    <x v="299"/>
    <x v="299"/>
  </r>
  <r>
    <n v="1414"/>
    <x v="299"/>
    <s v="Ardeen"/>
    <s v="Matusevich"/>
    <s v="amatusevichex@pagesperso-orange.fr#mailto:amatusevichex@pagesperso-orange.fr#"/>
    <s v="862-286-6771"/>
    <s v="22151 Victoria Alley"/>
    <x v="255"/>
    <x v="33"/>
    <n v="7544"/>
    <x v="32"/>
    <n v="6"/>
    <n v="14.99"/>
    <x v="0"/>
    <s v="EB"/>
    <n v="89.94"/>
    <s v="Ardeen Matusevich"/>
    <x v="299"/>
    <x v="299"/>
  </r>
  <r>
    <n v="1415"/>
    <x v="299"/>
    <s v="Milli"/>
    <s v="Mulcaster"/>
    <s v="mmulcasterks@spiegel.de#mailto:mmulcasterks@spiegel.de#"/>
    <s v="614-135-7193"/>
    <s v="400 Northview Circle"/>
    <x v="29"/>
    <x v="18"/>
    <n v="43284"/>
    <x v="39"/>
    <n v="3"/>
    <n v="499"/>
    <x v="5"/>
    <s v="DS"/>
    <n v="1497"/>
    <s v="Milli Mulcaster"/>
    <x v="299"/>
    <x v="299"/>
  </r>
  <r>
    <n v="1416"/>
    <x v="299"/>
    <s v="Mirelle"/>
    <s v="Swaby"/>
    <s v="mswabye5@time.com#mailto:mswabye5@time.com#"/>
    <s v="952-777-6533"/>
    <s v="456 Manufacturers Street"/>
    <x v="110"/>
    <x v="29"/>
    <n v="55407"/>
    <x v="56"/>
    <n v="4"/>
    <n v="27.5"/>
    <x v="2"/>
    <s v="TV"/>
    <n v="110"/>
    <s v="Mirelle Swaby"/>
    <x v="299"/>
    <x v="299"/>
  </r>
  <r>
    <n v="1417"/>
    <x v="299"/>
    <s v="Forrest"/>
    <s v="Lowdeane"/>
    <s v="flowdeaneb7@google.ca#mailto:flowdeaneb7@google.ca#"/>
    <s v="205-191-4282"/>
    <s v="728 Barnett Place"/>
    <x v="5"/>
    <x v="5"/>
    <n v="35244"/>
    <x v="37"/>
    <n v="5"/>
    <n v="11.99"/>
    <x v="6"/>
    <s v="BP"/>
    <n v="59.95"/>
    <s v="Forrest Lowdeane"/>
    <x v="299"/>
    <x v="299"/>
  </r>
  <r>
    <n v="1418"/>
    <x v="300"/>
    <s v="Genni"/>
    <s v="Masic"/>
    <s v="gmasic8k@whitehouse.gov#mailto:gmasic8k@whitehouse.gov#"/>
    <s v="970-861-1444"/>
    <s v="58200 Cottonwood Pass"/>
    <x v="54"/>
    <x v="21"/>
    <n v="80638"/>
    <x v="21"/>
    <n v="4"/>
    <n v="14.99"/>
    <x v="0"/>
    <s v="EB"/>
    <n v="59.96"/>
    <s v="Genni Masic"/>
    <x v="300"/>
    <x v="300"/>
  </r>
  <r>
    <n v="1419"/>
    <x v="300"/>
    <s v="Jacenta"/>
    <s v="Robus"/>
    <s v="jrobus9b@miitbeian.gov.cn#mailto:jrobus9b@miitbeian.gov.cn#"/>
    <s v="719-956-1884"/>
    <s v="64 Dunning Junction"/>
    <x v="107"/>
    <x v="21"/>
    <n v="80995"/>
    <x v="42"/>
    <n v="2"/>
    <n v="24.99"/>
    <x v="0"/>
    <s v="EB"/>
    <n v="49.98"/>
    <s v="Jacenta Robus"/>
    <x v="300"/>
    <x v="300"/>
  </r>
  <r>
    <n v="1420"/>
    <x v="300"/>
    <s v="Denise"/>
    <s v="Lardez"/>
    <s v="dlardezgv@businessinsider.com#mailto:dlardezgv@businessinsider.com#"/>
    <s v="714-337-9832"/>
    <s v="257 6th Plaza"/>
    <x v="167"/>
    <x v="6"/>
    <n v="92835"/>
    <x v="16"/>
    <n v="1"/>
    <n v="179"/>
    <x v="3"/>
    <s v="DK"/>
    <n v="179"/>
    <s v="Denise Lardez"/>
    <x v="300"/>
    <x v="300"/>
  </r>
  <r>
    <n v="1421"/>
    <x v="300"/>
    <s v="Michaelina"/>
    <s v="Lincke"/>
    <s v="mlinckeh5@ebay.com#mailto:mlinckeh5@ebay.com#"/>
    <s v="609-657-7146"/>
    <s v="3018 Doe Crossing Avenue"/>
    <x v="155"/>
    <x v="33"/>
    <n v="8695"/>
    <x v="53"/>
    <n v="4"/>
    <n v="549"/>
    <x v="1"/>
    <s v="RS"/>
    <n v="2196"/>
    <s v="Michaelina Lincke"/>
    <x v="300"/>
    <x v="300"/>
  </r>
  <r>
    <n v="1422"/>
    <x v="301"/>
    <s v="Iorgos"/>
    <s v="Dureden"/>
    <s v="iduredengd@github.com#mailto:iduredengd@github.com#"/>
    <s v="724-384-2041"/>
    <s v="81352 Talisman Trail"/>
    <x v="207"/>
    <x v="36"/>
    <n v="15235"/>
    <x v="46"/>
    <n v="5"/>
    <n v="129.94999999999999"/>
    <x v="3"/>
    <s v="DK"/>
    <n v="649.75"/>
    <s v="Iorgos Dureden"/>
    <x v="301"/>
    <x v="301"/>
  </r>
  <r>
    <n v="1423"/>
    <x v="301"/>
    <s v="Raphael"/>
    <s v="Kedie"/>
    <s v="rkediebz@uol.com.br#mailto:rkediebz@uol.com.br#"/>
    <s v="757-334-0519"/>
    <s v="6221 Novick Alley"/>
    <x v="11"/>
    <x v="8"/>
    <n v="23459"/>
    <x v="3"/>
    <n v="3"/>
    <n v="69"/>
    <x v="3"/>
    <s v="DK"/>
    <n v="207"/>
    <s v="Raphael Kedie"/>
    <x v="301"/>
    <x v="301"/>
  </r>
  <r>
    <n v="1424"/>
    <x v="301"/>
    <s v="Alverta"/>
    <s v="Hiley"/>
    <s v="ahileycr@hc360.com#mailto:ahileycr@hc360.com#"/>
    <s v="407-374-5208"/>
    <s v="63048 Glendale Drive"/>
    <x v="108"/>
    <x v="2"/>
    <n v="32808"/>
    <x v="67"/>
    <n v="3"/>
    <n v="32.950000000000003"/>
    <x v="2"/>
    <s v="TV"/>
    <n v="98.850000000000009"/>
    <s v="Alverta Hiley"/>
    <x v="301"/>
    <x v="301"/>
  </r>
  <r>
    <n v="1425"/>
    <x v="301"/>
    <s v="Rodolfo"/>
    <s v="Freear"/>
    <s v="rfreearew@deviantart.com#mailto:rfreearew@deviantart.com#"/>
    <s v="952-913-3961"/>
    <s v="72090 Judy Pass"/>
    <x v="110"/>
    <x v="29"/>
    <n v="55412"/>
    <x v="7"/>
    <n v="5"/>
    <n v="44.95"/>
    <x v="2"/>
    <s v="TV"/>
    <n v="224.75"/>
    <s v="Rodolfo Freear"/>
    <x v="301"/>
    <x v="301"/>
  </r>
  <r>
    <n v="1426"/>
    <x v="302"/>
    <s v="Shaine"/>
    <s v="McGrann"/>
    <s v="smcgrann77@imageshack.us#mailto:smcgrann77@imageshack.us#"/>
    <s v="254-706-0818"/>
    <s v="19 Straubel Park"/>
    <x v="290"/>
    <x v="1"/>
    <n v="76705"/>
    <x v="44"/>
    <n v="1"/>
    <n v="19.5"/>
    <x v="0"/>
    <s v="EB"/>
    <n v="19.5"/>
    <s v="Shaine McGrann"/>
    <x v="302"/>
    <x v="302"/>
  </r>
  <r>
    <n v="1427"/>
    <x v="302"/>
    <s v="Davy"/>
    <s v="Dunsmore"/>
    <s v="ddunsmorehu@deliciousdays.com#mailto:ddunsmorehu@deliciousdays.com#"/>
    <s v="865-498-2284"/>
    <s v="585 Forster Lane"/>
    <x v="98"/>
    <x v="23"/>
    <n v="37939"/>
    <x v="57"/>
    <n v="3"/>
    <n v="34.99"/>
    <x v="2"/>
    <s v="TV"/>
    <n v="104.97"/>
    <s v="Davy Dunsmore"/>
    <x v="302"/>
    <x v="302"/>
  </r>
  <r>
    <n v="1428"/>
    <x v="302"/>
    <s v="Tamra"/>
    <s v="Huett"/>
    <s v="thuettkq@last.fm#mailto:thuettkq@last.fm#"/>
    <s v="304-121-1752"/>
    <s v="9662 Schurz Lane"/>
    <x v="197"/>
    <x v="25"/>
    <n v="25726"/>
    <x v="27"/>
    <n v="4"/>
    <n v="24.95"/>
    <x v="0"/>
    <s v="EB"/>
    <n v="99.8"/>
    <s v="Tamra Huett"/>
    <x v="302"/>
    <x v="302"/>
  </r>
  <r>
    <n v="1429"/>
    <x v="302"/>
    <s v="Cher"/>
    <s v="Poole"/>
    <s v="cpoole8a@europa.eu#mailto:cpoole8a@europa.eu#"/>
    <s v="443-834-2340"/>
    <s v="64 Superior Avenue"/>
    <x v="189"/>
    <x v="20"/>
    <n v="21211"/>
    <x v="65"/>
    <n v="4"/>
    <n v="89"/>
    <x v="3"/>
    <s v="DK"/>
    <n v="356"/>
    <s v="Cher Poole"/>
    <x v="302"/>
    <x v="302"/>
  </r>
  <r>
    <n v="1430"/>
    <x v="303"/>
    <s v="Willetta"/>
    <s v="Ellingham"/>
    <s v="wellinghamho@npr.org#mailto:wellinghamho@npr.org#"/>
    <s v="716-396-6295"/>
    <s v="234 Fulton Junction"/>
    <x v="237"/>
    <x v="13"/>
    <n v="14276"/>
    <x v="61"/>
    <n v="4"/>
    <n v="8.99"/>
    <x v="6"/>
    <s v="BP"/>
    <n v="35.96"/>
    <s v="Willetta Ellingham"/>
    <x v="303"/>
    <x v="303"/>
  </r>
  <r>
    <n v="1431"/>
    <x v="303"/>
    <s v="Charlena"/>
    <s v="Mayworth"/>
    <s v="cmayworthi2@time.com#mailto:cmayworthi2@time.com#"/>
    <s v="907-364-6287"/>
    <s v="463 Trailsway Crossing"/>
    <x v="205"/>
    <x v="34"/>
    <n v="99812"/>
    <x v="42"/>
    <n v="3"/>
    <n v="24.99"/>
    <x v="0"/>
    <s v="EB"/>
    <n v="74.97"/>
    <s v="Charlena Mayworth"/>
    <x v="303"/>
    <x v="303"/>
  </r>
  <r>
    <n v="1432"/>
    <x v="303"/>
    <s v="Dorie"/>
    <s v="Westmacott"/>
    <s v="dwestmacottdo@hubpages.com#mailto:dwestmacottdo@hubpages.com#"/>
    <s v="907-144-6926"/>
    <s v="9255 Talmadge Place"/>
    <x v="81"/>
    <x v="34"/>
    <n v="99599"/>
    <x v="68"/>
    <n v="4"/>
    <n v="16.989999999999998"/>
    <x v="0"/>
    <s v="EB"/>
    <n v="67.959999999999994"/>
    <s v="Dorie Westmacott"/>
    <x v="303"/>
    <x v="303"/>
  </r>
  <r>
    <n v="1433"/>
    <x v="303"/>
    <s v="Beatrisa"/>
    <s v="Drew-Clifton"/>
    <s v="bdrewclifton8y@nps.gov#mailto:bdrewclifton8y@nps.gov#"/>
    <s v="310-348-7017"/>
    <s v="5010 Autumn Leaf Lane"/>
    <x v="151"/>
    <x v="6"/>
    <n v="90398"/>
    <x v="13"/>
    <n v="1"/>
    <n v="89.95"/>
    <x v="3"/>
    <s v="DK"/>
    <n v="89.95"/>
    <s v="Beatrisa Drew-Clifton"/>
    <x v="303"/>
    <x v="303"/>
  </r>
  <r>
    <n v="1434"/>
    <x v="304"/>
    <s v="Cobby"/>
    <s v="Kiessel"/>
    <s v="ckiesselg6@state.tx.us#mailto:ckiesselg6@state.tx.us#"/>
    <s v="321-410-5181"/>
    <s v="9992 Coleman Pass"/>
    <x v="24"/>
    <x v="2"/>
    <n v="32919"/>
    <x v="36"/>
    <n v="4"/>
    <n v="49"/>
    <x v="2"/>
    <s v="TV"/>
    <n v="196"/>
    <s v="Cobby Kiessel"/>
    <x v="304"/>
    <x v="304"/>
  </r>
  <r>
    <n v="1435"/>
    <x v="304"/>
    <s v="Betsy"/>
    <s v="Soal"/>
    <s v="bsoalqt@chicagotribune.com#mailto:bsoalqt@chicagotribune.com#"/>
    <s v="919-551-6420"/>
    <s v="46324 Graedel Street"/>
    <x v="83"/>
    <x v="9"/>
    <n v="27705"/>
    <x v="63"/>
    <n v="4"/>
    <n v="36.99"/>
    <x v="2"/>
    <s v="TV"/>
    <n v="147.96"/>
    <s v="Betsy Soal"/>
    <x v="304"/>
    <x v="304"/>
  </r>
  <r>
    <n v="1436"/>
    <x v="305"/>
    <s v="Gladys"/>
    <s v="O'Donnell"/>
    <s v="godonnellal@freewebs.com#mailto:godonnellal@freewebs.com#"/>
    <s v="757-472-4442"/>
    <s v="38505 Fisk Street"/>
    <x v="92"/>
    <x v="8"/>
    <n v="23520"/>
    <x v="57"/>
    <n v="4"/>
    <n v="34.99"/>
    <x v="2"/>
    <s v="TV"/>
    <n v="139.96"/>
    <s v="Gladys O'Donnell"/>
    <x v="305"/>
    <x v="305"/>
  </r>
  <r>
    <n v="1437"/>
    <x v="305"/>
    <s v="Giavani"/>
    <s v="Newlands"/>
    <s v="gnewlandsc8@discuz.net#mailto:gnewlandsc8@discuz.net#"/>
    <s v="915-652-4261"/>
    <s v="31 Banding Junction"/>
    <x v="37"/>
    <x v="1"/>
    <n v="79977"/>
    <x v="40"/>
    <n v="6"/>
    <n v="7.99"/>
    <x v="6"/>
    <s v="BP"/>
    <n v="47.94"/>
    <s v="Giavani Newlands"/>
    <x v="305"/>
    <x v="305"/>
  </r>
  <r>
    <n v="1438"/>
    <x v="305"/>
    <s v="Ryun"/>
    <s v="Gemson"/>
    <s v="rgemsongx@dropbox.com#mailto:rgemsongx@dropbox.com#"/>
    <s v="602-487-8017"/>
    <s v="84717 Marcy Hill"/>
    <x v="308"/>
    <x v="37"/>
    <n v="85284"/>
    <x v="29"/>
    <n v="4"/>
    <n v="189"/>
    <x v="4"/>
    <s v="RK"/>
    <n v="756"/>
    <s v="Ryun Gemson"/>
    <x v="305"/>
    <x v="305"/>
  </r>
  <r>
    <n v="1439"/>
    <x v="305"/>
    <s v="Andy"/>
    <s v="Woodruff"/>
    <s v="awoodruffo@techcrunch.com#mailto:awoodruffo@techcrunch.com#"/>
    <s v="315-377-2198"/>
    <s v="8278 Scott Terrace"/>
    <x v="38"/>
    <x v="13"/>
    <n v="14614"/>
    <x v="39"/>
    <n v="5"/>
    <n v="499"/>
    <x v="5"/>
    <s v="DS"/>
    <n v="2495"/>
    <s v="Andy Woodruff"/>
    <x v="305"/>
    <x v="305"/>
  </r>
  <r>
    <n v="1440"/>
    <x v="306"/>
    <s v="Hendrika"/>
    <s v="Tidman"/>
    <s v="htidmanmv@ucla.edu#mailto:htidmanmv@ucla.edu#"/>
    <s v="865-570-2574"/>
    <s v="79403 Park Meadow Lane"/>
    <x v="98"/>
    <x v="23"/>
    <n v="37924"/>
    <x v="25"/>
    <n v="4"/>
    <n v="250"/>
    <x v="5"/>
    <s v="DS"/>
    <n v="1000"/>
    <s v="Hendrika Tidman"/>
    <x v="306"/>
    <x v="306"/>
  </r>
  <r>
    <n v="1441"/>
    <x v="306"/>
    <s v="Eamon"/>
    <s v="Salway"/>
    <s v="esalwaygc@cnn.com#mailto:esalwaygc@cnn.com#"/>
    <s v="901-639-5372"/>
    <s v="19886 Merry Junction"/>
    <x v="150"/>
    <x v="23"/>
    <n v="38143"/>
    <x v="49"/>
    <n v="2"/>
    <n v="455"/>
    <x v="5"/>
    <s v="DS"/>
    <n v="910"/>
    <s v="Eamon Salway"/>
    <x v="306"/>
    <x v="306"/>
  </r>
  <r>
    <n v="1442"/>
    <x v="306"/>
    <s v="Binky"/>
    <s v="Waiton"/>
    <s v="bwaiton1@geocities.com#mailto:bwaiton1@geocities.com#"/>
    <s v="608-426-7604"/>
    <s v="778 Onsgard Junction"/>
    <x v="97"/>
    <x v="11"/>
    <n v="53716"/>
    <x v="2"/>
    <n v="2"/>
    <n v="37.99"/>
    <x v="2"/>
    <s v="TV"/>
    <n v="75.98"/>
    <s v="Binky Waiton"/>
    <x v="306"/>
    <x v="306"/>
  </r>
  <r>
    <n v="1443"/>
    <x v="306"/>
    <s v="Johannes"/>
    <s v="Smalls"/>
    <s v="jsmallsgz@topsy.com#mailto:jsmallsgz@topsy.com#"/>
    <s v="862-343-0232"/>
    <s v="82621 Sullivan Plaza"/>
    <x v="255"/>
    <x v="33"/>
    <n v="7544"/>
    <x v="6"/>
    <n v="1"/>
    <n v="189"/>
    <x v="4"/>
    <s v="RK"/>
    <n v="189"/>
    <s v="Johannes Smalls"/>
    <x v="306"/>
    <x v="306"/>
  </r>
  <r>
    <n v="1444"/>
    <x v="306"/>
    <s v="Dill"/>
    <s v="Gyrgorcewicx"/>
    <s v="dgyrgorcewicx5@1und1.de#mailto:dgyrgorcewicx5@1und1.de#"/>
    <s v="918-471-3145"/>
    <s v="771 Corry Court"/>
    <x v="46"/>
    <x v="15"/>
    <n v="74116"/>
    <x v="33"/>
    <n v="3"/>
    <n v="684"/>
    <x v="1"/>
    <s v="RS"/>
    <n v="2052"/>
    <s v="Dill Gyrgorcewicx"/>
    <x v="306"/>
    <x v="306"/>
  </r>
  <r>
    <n v="1445"/>
    <x v="306"/>
    <s v="Tim"/>
    <s v="Honig"/>
    <s v="thonig4c@google.ru#mailto:thonig4c@google.ru#"/>
    <s v="763-107-5720"/>
    <s v="463 Mifflin Plaza"/>
    <x v="265"/>
    <x v="29"/>
    <n v="55572"/>
    <x v="54"/>
    <n v="4"/>
    <n v="9.99"/>
    <x v="6"/>
    <s v="BP"/>
    <n v="39.96"/>
    <s v="Tim Honig"/>
    <x v="306"/>
    <x v="306"/>
  </r>
  <r>
    <n v="1446"/>
    <x v="307"/>
    <s v="Eveleen"/>
    <s v="Ceney"/>
    <s v="eceney3@odnoklassniki.ru#mailto:eceney3@odnoklassniki.ru#"/>
    <s v="952-846-8041"/>
    <s v="13 Thompson Drive"/>
    <x v="265"/>
    <x v="29"/>
    <n v="55579"/>
    <x v="41"/>
    <n v="1"/>
    <n v="58.95"/>
    <x v="3"/>
    <s v="DK"/>
    <n v="58.95"/>
    <s v="Eveleen Ceney"/>
    <x v="307"/>
    <x v="307"/>
  </r>
  <r>
    <n v="1447"/>
    <x v="307"/>
    <s v="Izaak"/>
    <s v="Belfelt"/>
    <s v="ibelfelteo@dedecms.com#mailto:ibelfelteo@dedecms.com#"/>
    <s v="773-972-6546"/>
    <s v="2232 Banding Terrace"/>
    <x v="47"/>
    <x v="12"/>
    <n v="60630"/>
    <x v="9"/>
    <n v="3"/>
    <n v="54"/>
    <x v="3"/>
    <s v="DK"/>
    <n v="162"/>
    <s v="Izaak Belfelt"/>
    <x v="307"/>
    <x v="307"/>
  </r>
  <r>
    <n v="1448"/>
    <x v="307"/>
    <s v="Granville"/>
    <s v="Conti"/>
    <s v="gconti35@springer.com#mailto:gconti35@springer.com#"/>
    <s v="801-283-4589"/>
    <s v="180 Eastwood Pass"/>
    <x v="51"/>
    <x v="22"/>
    <n v="84152"/>
    <x v="51"/>
    <n v="5"/>
    <n v="29.99"/>
    <x v="2"/>
    <s v="TV"/>
    <n v="149.94999999999999"/>
    <s v="Granville Conti"/>
    <x v="307"/>
    <x v="307"/>
  </r>
  <r>
    <n v="1449"/>
    <x v="307"/>
    <s v="Zsa"/>
    <s v="zsa Wilshere"/>
    <s v="zzsa1s@quantcast.com#mailto:zzsa1s@quantcast.com#"/>
    <s v="503-186-7239"/>
    <s v="381 Havey Lane"/>
    <x v="127"/>
    <x v="42"/>
    <n v="97296"/>
    <x v="23"/>
    <n v="4"/>
    <n v="225"/>
    <x v="4"/>
    <s v="RK"/>
    <n v="900"/>
    <s v="Zsa zsa Wilshere"/>
    <x v="307"/>
    <x v="307"/>
  </r>
  <r>
    <n v="1450"/>
    <x v="307"/>
    <s v="Munmro"/>
    <s v="Betke"/>
    <s v="mbetkepi@goo.gl#mailto:mbetkepi@goo.gl#"/>
    <s v="469-545-7623"/>
    <s v="5380 Heath Hill"/>
    <x v="139"/>
    <x v="1"/>
    <n v="75044"/>
    <x v="44"/>
    <n v="4"/>
    <n v="19.5"/>
    <x v="0"/>
    <s v="EB"/>
    <n v="78"/>
    <s v="Munmro Betke"/>
    <x v="307"/>
    <x v="307"/>
  </r>
  <r>
    <n v="1451"/>
    <x v="308"/>
    <s v="Zarah"/>
    <s v="Stanes"/>
    <s v="zstanes3a@google.com#mailto:zstanes3a@google.com#"/>
    <s v="515-510-2799"/>
    <s v="581 Graedel Park"/>
    <x v="4"/>
    <x v="4"/>
    <n v="50347"/>
    <x v="18"/>
    <n v="5"/>
    <n v="16.989999999999998"/>
    <x v="0"/>
    <s v="EB"/>
    <n v="84.949999999999989"/>
    <s v="Zarah Stanes"/>
    <x v="308"/>
    <x v="308"/>
  </r>
  <r>
    <n v="1452"/>
    <x v="308"/>
    <s v="Angele"/>
    <s v="Heeley"/>
    <s v="aheeleyna@amazon.co.jp#mailto:aheeleyna@amazon.co.jp#"/>
    <s v="217-847-7793"/>
    <s v="38096 Chinook Crossing"/>
    <x v="40"/>
    <x v="12"/>
    <n v="62756"/>
    <x v="11"/>
    <n v="3"/>
    <n v="12"/>
    <x v="6"/>
    <s v="BP"/>
    <n v="36"/>
    <s v="Angele Heeley"/>
    <x v="308"/>
    <x v="308"/>
  </r>
  <r>
    <n v="1453"/>
    <x v="308"/>
    <s v="Ronalda"/>
    <s v="Wisniowski"/>
    <s v="rwisniowskig8@baidu.com#mailto:rwisniowskig8@baidu.com#"/>
    <s v="714-171-9474"/>
    <s v="381 Carpenter Place"/>
    <x v="309"/>
    <x v="6"/>
    <n v="92812"/>
    <x v="19"/>
    <n v="2"/>
    <n v="49.95"/>
    <x v="2"/>
    <s v="TV"/>
    <n v="99.9"/>
    <s v="Ronalda Wisniowski"/>
    <x v="308"/>
    <x v="308"/>
  </r>
  <r>
    <n v="1454"/>
    <x v="308"/>
    <s v="Harlan"/>
    <s v="Faulconer"/>
    <s v="hfaulconerbv@msu.edu#mailto:hfaulconerbv@msu.edu#"/>
    <s v="409-649-7964"/>
    <s v="8119 Commercial Hill"/>
    <x v="131"/>
    <x v="1"/>
    <n v="77554"/>
    <x v="59"/>
    <n v="3"/>
    <n v="49"/>
    <x v="2"/>
    <s v="TV"/>
    <n v="147"/>
    <s v="Harlan Faulconer"/>
    <x v="308"/>
    <x v="308"/>
  </r>
  <r>
    <n v="1455"/>
    <x v="309"/>
    <s v="Analise"/>
    <s v="Philo"/>
    <s v="aphiloji@state.tx.us#mailto:aphiloji@state.tx.us#"/>
    <s v="651-601-2483"/>
    <s v="60138 Hintze Park"/>
    <x v="110"/>
    <x v="29"/>
    <n v="55441"/>
    <x v="33"/>
    <n v="4"/>
    <n v="684"/>
    <x v="1"/>
    <s v="RS"/>
    <n v="2736"/>
    <s v="Analise Philo"/>
    <x v="309"/>
    <x v="309"/>
  </r>
  <r>
    <n v="1456"/>
    <x v="310"/>
    <s v="Werner"/>
    <s v="Spark"/>
    <s v="wspark10@mashable.com#mailto:wspark10@mashable.com#"/>
    <s v="703-179-7835"/>
    <s v="38236 Spohn Street"/>
    <x v="120"/>
    <x v="8"/>
    <n v="20195"/>
    <x v="13"/>
    <n v="6"/>
    <n v="89.95"/>
    <x v="3"/>
    <s v="DK"/>
    <n v="539.70000000000005"/>
    <s v="Werner Spark"/>
    <x v="310"/>
    <x v="310"/>
  </r>
  <r>
    <n v="1457"/>
    <x v="310"/>
    <s v="Eada"/>
    <s v="Andrejevic"/>
    <s v="eandrejevic2i@people.com.cn#mailto:eandrejevic2i@people.com.cn#"/>
    <s v="205-702-0359"/>
    <s v="548 Dawn Circle"/>
    <x v="5"/>
    <x v="5"/>
    <n v="35295"/>
    <x v="6"/>
    <n v="3"/>
    <n v="189"/>
    <x v="4"/>
    <s v="RK"/>
    <n v="567"/>
    <s v="Eada Andrejevic"/>
    <x v="310"/>
    <x v="310"/>
  </r>
  <r>
    <n v="1458"/>
    <x v="311"/>
    <s v="Jared"/>
    <s v="Rosgen"/>
    <s v="jrosgenpy@marriott.com#mailto:jrosgenpy@marriott.com#"/>
    <s v="215-520-1401"/>
    <s v="43 Parkside Street"/>
    <x v="93"/>
    <x v="36"/>
    <n v="19196"/>
    <x v="58"/>
    <n v="3"/>
    <n v="245"/>
    <x v="4"/>
    <s v="RK"/>
    <n v="735"/>
    <s v="Jared Rosgen"/>
    <x v="311"/>
    <x v="311"/>
  </r>
  <r>
    <n v="1459"/>
    <x v="311"/>
    <s v="Augustin"/>
    <s v="Loughman"/>
    <s v="aloughmanmb@devhub.com#mailto:aloughmanmb@devhub.com#"/>
    <s v="917-835-0404"/>
    <s v="1852 Anniversary Plaza"/>
    <x v="204"/>
    <x v="13"/>
    <n v="11436"/>
    <x v="2"/>
    <n v="1"/>
    <n v="37.99"/>
    <x v="2"/>
    <s v="TV"/>
    <n v="37.99"/>
    <s v="Augustin Loughman"/>
    <x v="311"/>
    <x v="311"/>
  </r>
  <r>
    <n v="1460"/>
    <x v="311"/>
    <s v="Monte"/>
    <s v="Ghelerdini"/>
    <s v="mghelerdini45@studiopress.com#mailto:mghelerdini45@studiopress.com#"/>
    <s v="469-840-4435"/>
    <s v="24993 Lukken Parkway"/>
    <x v="42"/>
    <x v="1"/>
    <n v="75246"/>
    <x v="29"/>
    <n v="4"/>
    <n v="189"/>
    <x v="4"/>
    <s v="RK"/>
    <n v="756"/>
    <s v="Monte Ghelerdini"/>
    <x v="311"/>
    <x v="311"/>
  </r>
  <r>
    <n v="1461"/>
    <x v="311"/>
    <s v="Joshia"/>
    <s v="Kinvan"/>
    <s v="jkinvand4@yale.edu#mailto:jkinvand4@yale.edu#"/>
    <s v="717-664-8649"/>
    <s v="923 5th Lane"/>
    <x v="310"/>
    <x v="36"/>
    <n v="17105"/>
    <x v="68"/>
    <n v="4"/>
    <n v="16.989999999999998"/>
    <x v="0"/>
    <s v="EB"/>
    <n v="67.959999999999994"/>
    <s v="Joshia Kinvan"/>
    <x v="311"/>
    <x v="311"/>
  </r>
  <r>
    <n v="1462"/>
    <x v="312"/>
    <s v="Rowena"/>
    <s v="McCandless"/>
    <s v="rmccandless5r@ameblo.jp#mailto:rmccandless5r@ameblo.jp#"/>
    <s v="915-821-4857"/>
    <s v="92906 Hooker Center"/>
    <x v="37"/>
    <x v="1"/>
    <n v="79940"/>
    <x v="23"/>
    <n v="5"/>
    <n v="225"/>
    <x v="4"/>
    <s v="RK"/>
    <n v="1125"/>
    <s v="Rowena McCandless"/>
    <x v="312"/>
    <x v="312"/>
  </r>
  <r>
    <n v="1463"/>
    <x v="312"/>
    <s v="Jackqueline"/>
    <s v="Romanet"/>
    <s v="jromanetqs@google.co.jp#mailto:jromanetqs@google.co.jp#"/>
    <s v="682-686-4235"/>
    <s v="2143 Upham Lane"/>
    <x v="122"/>
    <x v="1"/>
    <n v="76192"/>
    <x v="56"/>
    <n v="3"/>
    <n v="27.5"/>
    <x v="2"/>
    <s v="TV"/>
    <n v="82.5"/>
    <s v="Jackqueline Romanet"/>
    <x v="312"/>
    <x v="312"/>
  </r>
  <r>
    <n v="1464"/>
    <x v="312"/>
    <s v="Godfree"/>
    <s v="Reside"/>
    <s v="gresideno@aol.com#mailto:gresideno@aol.com#"/>
    <s v="225-447-3493"/>
    <s v="33059 Erie Plaza"/>
    <x v="170"/>
    <x v="28"/>
    <n v="70805"/>
    <x v="53"/>
    <n v="3"/>
    <n v="549"/>
    <x v="1"/>
    <s v="RS"/>
    <n v="1647"/>
    <s v="Godfree Reside"/>
    <x v="312"/>
    <x v="312"/>
  </r>
  <r>
    <n v="1465"/>
    <x v="313"/>
    <s v="Brandie"/>
    <s v="Wooff"/>
    <s v="bwooffr4@printfriendly.com#mailto:bwooffr4@printfriendly.com#"/>
    <s v="304-187-0585"/>
    <s v="34 Talmadge Parkway"/>
    <x v="57"/>
    <x v="25"/>
    <n v="25336"/>
    <x v="22"/>
    <n v="1"/>
    <n v="42.99"/>
    <x v="2"/>
    <s v="TV"/>
    <n v="42.99"/>
    <s v="Brandie Wooff"/>
    <x v="313"/>
    <x v="313"/>
  </r>
  <r>
    <n v="1466"/>
    <x v="313"/>
    <s v="Erik"/>
    <s v="Grinley"/>
    <s v="egrinleyfb@slate.com#mailto:egrinleyfb@slate.com#"/>
    <s v="225-579-8699"/>
    <s v="3692 Pennsylvania Street"/>
    <x v="170"/>
    <x v="28"/>
    <n v="70815"/>
    <x v="16"/>
    <n v="3"/>
    <n v="179"/>
    <x v="3"/>
    <s v="DK"/>
    <n v="537"/>
    <s v="Erik Grinley"/>
    <x v="313"/>
    <x v="313"/>
  </r>
  <r>
    <n v="1467"/>
    <x v="313"/>
    <s v="Stormie"/>
    <s v="Gwilym"/>
    <s v="sgwilymhh@mapy.cz#mailto:sgwilymhh@mapy.cz#"/>
    <s v="239-832-8667"/>
    <s v="1375 Dakota Road"/>
    <x v="142"/>
    <x v="2"/>
    <n v="33915"/>
    <x v="34"/>
    <n v="2"/>
    <n v="28.99"/>
    <x v="2"/>
    <s v="TV"/>
    <n v="57.98"/>
    <s v="Stormie Gwilym"/>
    <x v="313"/>
    <x v="313"/>
  </r>
  <r>
    <n v="1468"/>
    <x v="313"/>
    <s v="Julieta"/>
    <s v="Robbert"/>
    <s v="jrobbertov@people.com.cn#mailto:jrobbertov@people.com.cn#"/>
    <s v="812-348-7904"/>
    <s v="26 Eagan Parkway"/>
    <x v="68"/>
    <x v="30"/>
    <n v="47719"/>
    <x v="23"/>
    <n v="2"/>
    <n v="225"/>
    <x v="4"/>
    <s v="RK"/>
    <n v="450"/>
    <s v="Julieta Robbert"/>
    <x v="313"/>
    <x v="313"/>
  </r>
  <r>
    <n v="1469"/>
    <x v="313"/>
    <s v="Katherine"/>
    <s v="Icom"/>
    <s v="kicomci@digg.com#mailto:kicomci@digg.com#"/>
    <s v="248-355-5622"/>
    <s v="66976 3rd Street"/>
    <x v="311"/>
    <x v="40"/>
    <n v="48098"/>
    <x v="18"/>
    <n v="5"/>
    <n v="16.989999999999998"/>
    <x v="0"/>
    <s v="EB"/>
    <n v="84.949999999999989"/>
    <s v="Katherine Icom"/>
    <x v="313"/>
    <x v="313"/>
  </r>
  <r>
    <n v="1470"/>
    <x v="314"/>
    <s v="Curran"/>
    <s v="MacMichael"/>
    <s v="cmacmichael5y@businesswire.com#mailto:cmacmichael5y@businesswire.com#"/>
    <s v="520-968-8763"/>
    <s v="4949 Hauk Road"/>
    <x v="128"/>
    <x v="37"/>
    <n v="85705"/>
    <x v="0"/>
    <n v="3"/>
    <n v="23.99"/>
    <x v="0"/>
    <s v="EB"/>
    <n v="71.97"/>
    <s v="Curran MacMichael"/>
    <x v="314"/>
    <x v="314"/>
  </r>
  <r>
    <n v="1471"/>
    <x v="314"/>
    <s v="Banky"/>
    <s v="Shavel"/>
    <s v="bshavelo8@ihg.com#mailto:bshavelo8@ihg.com#"/>
    <s v="404-663-2101"/>
    <s v="5208 Ronald Regan Parkway"/>
    <x v="22"/>
    <x v="14"/>
    <n v="30392"/>
    <x v="41"/>
    <n v="1"/>
    <n v="58.95"/>
    <x v="3"/>
    <s v="DK"/>
    <n v="58.95"/>
    <s v="Banky Shavel"/>
    <x v="314"/>
    <x v="314"/>
  </r>
  <r>
    <n v="1472"/>
    <x v="314"/>
    <s v="Dante"/>
    <s v="Whittington"/>
    <s v="dwhittingtoncz@mozilla.org#mailto:dwhittingtoncz@mozilla.org#"/>
    <s v="256-633-7875"/>
    <s v="10220 Montana Lane"/>
    <x v="307"/>
    <x v="5"/>
    <n v="35810"/>
    <x v="51"/>
    <n v="2"/>
    <n v="29.99"/>
    <x v="2"/>
    <s v="TV"/>
    <n v="59.98"/>
    <s v="Dante Whittington"/>
    <x v="314"/>
    <x v="314"/>
  </r>
  <r>
    <n v="1473"/>
    <x v="314"/>
    <s v="Brian"/>
    <s v="Crowther"/>
    <s v="bcrowthergs@cyberchimps.com#mailto:bcrowthergs@cyberchimps.com#"/>
    <s v="520-686-5167"/>
    <s v="59451 Onsgard Hill"/>
    <x v="128"/>
    <x v="37"/>
    <n v="85737"/>
    <x v="44"/>
    <n v="5"/>
    <n v="19.5"/>
    <x v="0"/>
    <s v="EB"/>
    <n v="97.5"/>
    <s v="Brian Crowther"/>
    <x v="314"/>
    <x v="314"/>
  </r>
  <r>
    <n v="1474"/>
    <x v="314"/>
    <s v="Lonni"/>
    <s v="Lockner"/>
    <s v="llockner5c@pen.io#mailto:llockner5c@pen.io#"/>
    <s v="806-409-4752"/>
    <s v="51 Summerview Way"/>
    <x v="232"/>
    <x v="1"/>
    <n v="79415"/>
    <x v="41"/>
    <n v="3"/>
    <n v="58.95"/>
    <x v="3"/>
    <s v="DK"/>
    <n v="176.85000000000002"/>
    <s v="Lonni Lockner"/>
    <x v="314"/>
    <x v="314"/>
  </r>
  <r>
    <n v="1475"/>
    <x v="315"/>
    <s v="Wandie"/>
    <s v="Lyness"/>
    <s v="wlyness2x@twitpic.com#mailto:wlyness2x@twitpic.com#"/>
    <s v="619-445-3052"/>
    <s v="7228 Colorado Road"/>
    <x v="7"/>
    <x v="6"/>
    <n v="92153"/>
    <x v="42"/>
    <n v="5"/>
    <n v="24.99"/>
    <x v="0"/>
    <s v="EB"/>
    <n v="124.94999999999999"/>
    <s v="Wandie Lyness"/>
    <x v="315"/>
    <x v="315"/>
  </r>
  <r>
    <n v="1476"/>
    <x v="315"/>
    <s v="Johannes"/>
    <s v="Smalls"/>
    <s v="jsmallsgz@topsy.com#mailto:jsmallsgz@topsy.com#"/>
    <s v="862-343-0232"/>
    <s v="82621 Sullivan Plaza"/>
    <x v="255"/>
    <x v="33"/>
    <n v="7544"/>
    <x v="18"/>
    <n v="2"/>
    <n v="16.989999999999998"/>
    <x v="0"/>
    <s v="EB"/>
    <n v="33.979999999999997"/>
    <s v="Johannes Smalls"/>
    <x v="315"/>
    <x v="315"/>
  </r>
  <r>
    <n v="1477"/>
    <x v="315"/>
    <s v="Jobyna"/>
    <s v="Jordan"/>
    <s v="jjordanne@prweb.com#mailto:jjordanne@prweb.com#"/>
    <s v="321-258-4425"/>
    <s v="8618 Starling Street"/>
    <x v="24"/>
    <x v="2"/>
    <n v="32941"/>
    <x v="29"/>
    <n v="5"/>
    <n v="189"/>
    <x v="4"/>
    <s v="RK"/>
    <n v="945"/>
    <s v="Jobyna Jordan"/>
    <x v="315"/>
    <x v="315"/>
  </r>
  <r>
    <n v="1478"/>
    <x v="315"/>
    <s v="Hillier"/>
    <s v="Endrizzi"/>
    <s v="hendrizzik4@japanpost.jp#mailto:hendrizzik4@japanpost.jp#"/>
    <s v="330-630-0498"/>
    <s v="23875 Trailsway Alley"/>
    <x v="143"/>
    <x v="18"/>
    <n v="44710"/>
    <x v="66"/>
    <n v="5"/>
    <n v="4.99"/>
    <x v="6"/>
    <s v="BP"/>
    <n v="24.950000000000003"/>
    <s v="Hillier Endrizzi"/>
    <x v="315"/>
    <x v="315"/>
  </r>
  <r>
    <n v="1479"/>
    <x v="316"/>
    <s v="Stuart"/>
    <s v="Varley"/>
    <s v="svarleyfe@nsw.gov.au#mailto:svarleyfe@nsw.gov.au#"/>
    <s v="713-579-9937"/>
    <s v="912 Ridge Oak Circle"/>
    <x v="6"/>
    <x v="1"/>
    <n v="77201"/>
    <x v="49"/>
    <n v="5"/>
    <n v="455"/>
    <x v="5"/>
    <s v="DS"/>
    <n v="2275"/>
    <s v="Stuart Varley"/>
    <x v="316"/>
    <x v="316"/>
  </r>
  <r>
    <n v="1480"/>
    <x v="316"/>
    <s v="Ashley"/>
    <s v="Lawtie"/>
    <s v="alawtieeu@networksolutions.com#mailto:alawtieeu@networksolutions.com#"/>
    <s v="716-668-9289"/>
    <s v="24257 Eagan Way"/>
    <x v="237"/>
    <x v="13"/>
    <n v="14205"/>
    <x v="13"/>
    <n v="5"/>
    <n v="89.95"/>
    <x v="3"/>
    <s v="DK"/>
    <n v="449.75"/>
    <s v="Ashley Lawtie"/>
    <x v="316"/>
    <x v="316"/>
  </r>
  <r>
    <n v="1481"/>
    <x v="316"/>
    <s v="Chet"/>
    <s v="Seage"/>
    <s v="cseageev@slate.com#mailto:cseageev@slate.com#"/>
    <s v="619-147-1626"/>
    <s v="51645 Delladonna Circle"/>
    <x v="7"/>
    <x v="6"/>
    <n v="92196"/>
    <x v="45"/>
    <n v="5"/>
    <n v="189"/>
    <x v="4"/>
    <s v="RK"/>
    <n v="945"/>
    <s v="Chet Seage"/>
    <x v="316"/>
    <x v="316"/>
  </r>
  <r>
    <n v="1482"/>
    <x v="316"/>
    <s v="Everett"/>
    <s v="Bartels-Ellis"/>
    <s v="ebartelsellisll@va.gov#mailto:ebartelsellisll@va.gov#"/>
    <s v="815-527-6380"/>
    <s v="63426 Bellgrove Avenue"/>
    <x v="179"/>
    <x v="12"/>
    <n v="61105"/>
    <x v="25"/>
    <n v="3"/>
    <n v="250"/>
    <x v="5"/>
    <s v="DS"/>
    <n v="750"/>
    <s v="Everett Bartels-Ellis"/>
    <x v="316"/>
    <x v="316"/>
  </r>
  <r>
    <n v="1483"/>
    <x v="316"/>
    <s v="Lincoln"/>
    <s v="Bloxholm"/>
    <s v="lbloxholmx@cloudflare.com#mailto:lbloxholmx@cloudflare.com#"/>
    <s v="254-259-0627"/>
    <s v="36 Bluejay Street"/>
    <x v="312"/>
    <x v="1"/>
    <n v="76544"/>
    <x v="28"/>
    <n v="1"/>
    <n v="12"/>
    <x v="6"/>
    <s v="BP"/>
    <n v="12"/>
    <s v="Lincoln Bloxholm"/>
    <x v="316"/>
    <x v="316"/>
  </r>
  <r>
    <n v="1484"/>
    <x v="316"/>
    <s v="David"/>
    <s v="De Giovanni"/>
    <s v="ddebi@chronoengine.com#mailto:ddebi@chronoengine.com#"/>
    <s v="904-878-1880"/>
    <s v="20389 Pine View Center"/>
    <x v="52"/>
    <x v="2"/>
    <n v="32209"/>
    <x v="38"/>
    <n v="3"/>
    <n v="14.99"/>
    <x v="0"/>
    <s v="EB"/>
    <n v="44.97"/>
    <s v="David De Giovanni"/>
    <x v="316"/>
    <x v="316"/>
  </r>
  <r>
    <n v="1485"/>
    <x v="317"/>
    <s v="Brnaby"/>
    <s v="Waszczyk"/>
    <s v="bwaszczykpm@fda.gov#mailto:bwaszczykpm@fda.gov#"/>
    <s v="210-207-8336"/>
    <s v="64 Brentwood Plaza"/>
    <x v="61"/>
    <x v="1"/>
    <n v="78265"/>
    <x v="34"/>
    <n v="3"/>
    <n v="28.99"/>
    <x v="2"/>
    <s v="TV"/>
    <n v="86.97"/>
    <s v="Brnaby Waszczyk"/>
    <x v="317"/>
    <x v="317"/>
  </r>
  <r>
    <n v="1486"/>
    <x v="317"/>
    <s v="Krysta"/>
    <s v="Djurdjevic"/>
    <s v="kdjurdjevicim@harvard.edu#mailto:kdjurdjevicim@harvard.edu#"/>
    <s v="251-560-6231"/>
    <s v="1928 Moland Crossing"/>
    <x v="23"/>
    <x v="5"/>
    <n v="36628"/>
    <x v="45"/>
    <n v="5"/>
    <n v="189"/>
    <x v="4"/>
    <s v="RK"/>
    <n v="945"/>
    <s v="Krysta Djurdjevic"/>
    <x v="317"/>
    <x v="317"/>
  </r>
  <r>
    <n v="1487"/>
    <x v="317"/>
    <s v="Rey"/>
    <s v="Attersoll"/>
    <s v="rattersoll29@soundcloud.com#mailto:rattersoll29@soundcloud.com#"/>
    <s v="423-585-0574"/>
    <s v="74728 Annamark Center"/>
    <x v="55"/>
    <x v="23"/>
    <n v="37416"/>
    <x v="45"/>
    <n v="1"/>
    <n v="189"/>
    <x v="4"/>
    <s v="RK"/>
    <n v="189"/>
    <s v="Rey Attersoll"/>
    <x v="317"/>
    <x v="317"/>
  </r>
  <r>
    <n v="1488"/>
    <x v="317"/>
    <s v="Barty"/>
    <s v="Dennerly"/>
    <s v="bdennerly7h@si.edu#mailto:bdennerly7h@si.edu#"/>
    <s v="763-211-4040"/>
    <s v="8160 Eagan Road"/>
    <x v="313"/>
    <x v="29"/>
    <n v="55598"/>
    <x v="38"/>
    <n v="3"/>
    <n v="14.99"/>
    <x v="0"/>
    <s v="EB"/>
    <n v="44.97"/>
    <s v="Barty Dennerly"/>
    <x v="317"/>
    <x v="317"/>
  </r>
  <r>
    <n v="1489"/>
    <x v="317"/>
    <s v="Jermaine"/>
    <s v="Brecknock"/>
    <s v="jbrecknockhr@youtube.com#mailto:jbrecknockhr@youtube.com#"/>
    <s v="718-306-6112"/>
    <s v="75 Monument Junction"/>
    <x v="99"/>
    <x v="13"/>
    <n v="11205"/>
    <x v="19"/>
    <n v="3"/>
    <n v="49.95"/>
    <x v="2"/>
    <s v="TV"/>
    <n v="149.85000000000002"/>
    <s v="Jermaine Brecknock"/>
    <x v="317"/>
    <x v="317"/>
  </r>
  <r>
    <n v="1490"/>
    <x v="318"/>
    <s v="Odelia"/>
    <s v="Jamblin"/>
    <s v="ojamblinbx@ycombinator.com#mailto:ojamblinbx@ycombinator.com#"/>
    <s v="205-527-7124"/>
    <s v="10 Hoepker Avenue"/>
    <x v="5"/>
    <x v="5"/>
    <n v="35263"/>
    <x v="6"/>
    <n v="3"/>
    <n v="189"/>
    <x v="4"/>
    <s v="RK"/>
    <n v="567"/>
    <s v="Odelia Jamblin"/>
    <x v="318"/>
    <x v="318"/>
  </r>
  <r>
    <n v="1491"/>
    <x v="318"/>
    <s v="Isaiah"/>
    <s v="Arrol"/>
    <s v="iarrolog@bloglines.com#mailto:iarrolog@bloglines.com#"/>
    <s v="215-379-3587"/>
    <s v="95155 Mayer Circle"/>
    <x v="93"/>
    <x v="36"/>
    <n v="19196"/>
    <x v="21"/>
    <n v="5"/>
    <n v="14.99"/>
    <x v="0"/>
    <s v="EB"/>
    <n v="74.95"/>
    <s v="Isaiah Arrol"/>
    <x v="318"/>
    <x v="318"/>
  </r>
  <r>
    <n v="1492"/>
    <x v="318"/>
    <s v="Griz"/>
    <s v="Crufts"/>
    <s v="gcruftsg0@fda.gov#mailto:gcruftsg0@fda.gov#"/>
    <s v="559-353-6330"/>
    <s v="70 Myrtle Lane"/>
    <x v="53"/>
    <x v="6"/>
    <n v="93773"/>
    <x v="62"/>
    <n v="2"/>
    <n v="17.5"/>
    <x v="0"/>
    <s v="EB"/>
    <n v="35"/>
    <s v="Griz Crufts"/>
    <x v="318"/>
    <x v="318"/>
  </r>
  <r>
    <n v="1493"/>
    <x v="318"/>
    <s v="Theadora"/>
    <s v="Pavlov"/>
    <s v="tpavlovnh@nps.gov#mailto:tpavlovnh@nps.gov#"/>
    <s v="626-924-1282"/>
    <s v="44815 Meadow Ridge Plaza"/>
    <x v="123"/>
    <x v="6"/>
    <n v="91103"/>
    <x v="31"/>
    <n v="2"/>
    <n v="599"/>
    <x v="1"/>
    <s v="RS"/>
    <n v="1198"/>
    <s v="Theadora Pavlov"/>
    <x v="318"/>
    <x v="318"/>
  </r>
  <r>
    <n v="1494"/>
    <x v="318"/>
    <s v="Kristoforo"/>
    <s v="Shimwell"/>
    <s v="kshimwell94@soup.io#mailto:kshimwell94@soup.io#"/>
    <s v="480-106-2175"/>
    <s v="53 Annamark Alley"/>
    <x v="126"/>
    <x v="37"/>
    <n v="85020"/>
    <x v="57"/>
    <n v="4"/>
    <n v="34.99"/>
    <x v="2"/>
    <s v="TV"/>
    <n v="139.96"/>
    <s v="Kristoforo Shimwell"/>
    <x v="318"/>
    <x v="318"/>
  </r>
  <r>
    <n v="1495"/>
    <x v="318"/>
    <s v="Barde"/>
    <s v="Le feuvre"/>
    <s v="bleek@creativecommons.org#mailto:bleek@creativecommons.org#"/>
    <s v="901-392-3426"/>
    <s v="8857 Derek Lane"/>
    <x v="150"/>
    <x v="23"/>
    <n v="38131"/>
    <x v="29"/>
    <n v="4"/>
    <n v="189"/>
    <x v="4"/>
    <s v="RK"/>
    <n v="756"/>
    <s v="Barde Le feuvre"/>
    <x v="318"/>
    <x v="318"/>
  </r>
  <r>
    <n v="1496"/>
    <x v="318"/>
    <s v="Betsy"/>
    <s v="Buncombe"/>
    <s v="bbuncombeqn@goodreads.com#mailto:bbuncombeqn@goodreads.com#"/>
    <s v="205-757-8485"/>
    <s v="30136 Fairview Hill"/>
    <x v="5"/>
    <x v="5"/>
    <n v="35244"/>
    <x v="6"/>
    <n v="5"/>
    <n v="189"/>
    <x v="4"/>
    <s v="RK"/>
    <n v="945"/>
    <s v="Betsy Buncombe"/>
    <x v="318"/>
    <x v="318"/>
  </r>
  <r>
    <n v="1497"/>
    <x v="318"/>
    <s v="Milty"/>
    <s v="Taree"/>
    <s v="mtareefc@google.com#mailto:mtareefc@google.com#"/>
    <s v="707-525-2518"/>
    <s v="13288 Paget Drive"/>
    <x v="190"/>
    <x v="6"/>
    <n v="94975"/>
    <x v="38"/>
    <n v="2"/>
    <n v="14.99"/>
    <x v="0"/>
    <s v="EB"/>
    <n v="29.98"/>
    <s v="Milty Taree"/>
    <x v="318"/>
    <x v="318"/>
  </r>
  <r>
    <n v="1498"/>
    <x v="318"/>
    <s v="Luca"/>
    <s v="Arnaudon"/>
    <s v="larnaudonqm@uol.com.br#mailto:larnaudonqm@uol.com.br#"/>
    <s v="303-501-3272"/>
    <s v="236 Michigan Street"/>
    <x v="43"/>
    <x v="21"/>
    <n v="80241"/>
    <x v="45"/>
    <n v="6"/>
    <n v="189"/>
    <x v="4"/>
    <s v="RK"/>
    <n v="1134"/>
    <s v="Luca Arnaudon"/>
    <x v="318"/>
    <x v="318"/>
  </r>
  <r>
    <n v="1499"/>
    <x v="318"/>
    <s v="Yehudi"/>
    <s v="Sabathe"/>
    <s v="ysabathe34@wired.com#mailto:ysabathe34@wired.com#"/>
    <s v="304-856-3510"/>
    <s v="8957 Kennedy Terrace"/>
    <x v="197"/>
    <x v="25"/>
    <n v="25770"/>
    <x v="8"/>
    <n v="5"/>
    <n v="250"/>
    <x v="5"/>
    <s v="DS"/>
    <n v="1250"/>
    <s v="Yehudi Sabathe"/>
    <x v="318"/>
    <x v="318"/>
  </r>
  <r>
    <n v="1500"/>
    <x v="318"/>
    <s v="Joyce"/>
    <s v="Harborow"/>
    <s v="jharborowia@rambler.ru#mailto:jharborowia@rambler.ru#"/>
    <s v="513-697-7890"/>
    <s v="3379 Karstens Hill"/>
    <x v="183"/>
    <x v="18"/>
    <n v="45419"/>
    <x v="43"/>
    <n v="3"/>
    <n v="10.99"/>
    <x v="6"/>
    <s v="BP"/>
    <n v="32.97"/>
    <s v="Joyce Harborow"/>
    <x v="318"/>
    <x v="318"/>
  </r>
  <r>
    <n v="1501"/>
    <x v="319"/>
    <s v="Suki"/>
    <s v="Dixcee"/>
    <s v="sdixceekl@vkontakte.ru#mailto:sdixceekl@vkontakte.ru#"/>
    <s v="337-654-6362"/>
    <s v="2139 Buena Vista Hill"/>
    <x v="152"/>
    <x v="28"/>
    <n v="70593"/>
    <x v="34"/>
    <n v="4"/>
    <n v="28.99"/>
    <x v="2"/>
    <s v="TV"/>
    <n v="115.96"/>
    <s v="Suki Dixcee"/>
    <x v="319"/>
    <x v="319"/>
  </r>
  <r>
    <n v="1502"/>
    <x v="319"/>
    <s v="Philippa"/>
    <s v="Goatman"/>
    <s v="pgoatman7m@alibaba.com#mailto:pgoatman7m@alibaba.com#"/>
    <s v="915-417-2848"/>
    <s v="158 Truax Circle"/>
    <x v="37"/>
    <x v="1"/>
    <n v="79934"/>
    <x v="3"/>
    <n v="5"/>
    <n v="69"/>
    <x v="3"/>
    <s v="DK"/>
    <n v="345"/>
    <s v="Philippa Goatman"/>
    <x v="319"/>
    <x v="319"/>
  </r>
  <r>
    <n v="1503"/>
    <x v="319"/>
    <s v="Rivi"/>
    <s v="Mikalski"/>
    <s v="rmikalski4q@joomla.org#mailto:rmikalski4q@joomla.org#"/>
    <s v="217-671-8599"/>
    <s v="73911 Charing Cross Road"/>
    <x v="40"/>
    <x v="12"/>
    <n v="62764"/>
    <x v="14"/>
    <n v="6"/>
    <n v="899"/>
    <x v="1"/>
    <s v="RS"/>
    <n v="5394"/>
    <s v="Rivi Mikalski"/>
    <x v="319"/>
    <x v="319"/>
  </r>
  <r>
    <n v="1504"/>
    <x v="320"/>
    <s v="Carmine"/>
    <s v="Cruz"/>
    <s v="ccruzcn@ca.gov#mailto:ccruzcn@ca.gov#"/>
    <s v="415-232-2349"/>
    <s v="6334 Hazelcrest Crossing"/>
    <x v="71"/>
    <x v="6"/>
    <n v="94132"/>
    <x v="50"/>
    <n v="3"/>
    <n v="29.99"/>
    <x v="2"/>
    <s v="TV"/>
    <n v="89.97"/>
    <s v="Carmine Cruz"/>
    <x v="320"/>
    <x v="320"/>
  </r>
  <r>
    <n v="1505"/>
    <x v="320"/>
    <s v="Lynette"/>
    <s v="McIver"/>
    <s v="lmciverr0@linkedin.com#mailto:lmciverr0@linkedin.com#"/>
    <s v="239-233-7953"/>
    <s v="2742 Nova Street"/>
    <x v="72"/>
    <x v="2"/>
    <n v="33972"/>
    <x v="33"/>
    <n v="1"/>
    <n v="684"/>
    <x v="1"/>
    <s v="RS"/>
    <n v="684"/>
    <s v="Lynette McIver"/>
    <x v="320"/>
    <x v="320"/>
  </r>
  <r>
    <n v="1506"/>
    <x v="320"/>
    <s v="Bryn"/>
    <s v="Gulliford"/>
    <s v="bgulliforded@wordpress.com#mailto:bgulliforded@wordpress.com#"/>
    <s v="203-246-1515"/>
    <s v="1453 Kim Circle"/>
    <x v="300"/>
    <x v="10"/>
    <n v="6726"/>
    <x v="33"/>
    <n v="5"/>
    <n v="684"/>
    <x v="1"/>
    <s v="RS"/>
    <n v="3420"/>
    <s v="Bryn Gulliford"/>
    <x v="320"/>
    <x v="320"/>
  </r>
  <r>
    <n v="1507"/>
    <x v="320"/>
    <s v="Giovanni"/>
    <s v="Kirkhouse"/>
    <s v="gkirkhousen3@reddit.com#mailto:gkirkhousen3@reddit.com#"/>
    <s v="907-535-4785"/>
    <s v="61020 Kipling Trail"/>
    <x v="81"/>
    <x v="34"/>
    <n v="99512"/>
    <x v="19"/>
    <n v="4"/>
    <n v="49.95"/>
    <x v="2"/>
    <s v="TV"/>
    <n v="199.8"/>
    <s v="Giovanni Kirkhouse"/>
    <x v="320"/>
    <x v="320"/>
  </r>
  <r>
    <n v="1508"/>
    <x v="320"/>
    <s v="Brear"/>
    <s v="Barthod"/>
    <s v="bbarthode@sina.com.cn#mailto:bbarthode@sina.com.cn#"/>
    <s v="323-448-0622"/>
    <s v="87 Namekagon Junction"/>
    <x v="62"/>
    <x v="6"/>
    <n v="90805"/>
    <x v="14"/>
    <n v="2"/>
    <n v="899"/>
    <x v="1"/>
    <s v="RS"/>
    <n v="1798"/>
    <s v="Brear Barthod"/>
    <x v="320"/>
    <x v="320"/>
  </r>
  <r>
    <n v="1509"/>
    <x v="320"/>
    <s v="Jaquenetta"/>
    <s v="Matignon"/>
    <s v="jmatignon7o@dailymotion.com#mailto:jmatignon7o@dailymotion.com#"/>
    <s v="915-970-9621"/>
    <s v="833 Birchwood Avenue"/>
    <x v="37"/>
    <x v="1"/>
    <n v="79977"/>
    <x v="13"/>
    <n v="3"/>
    <n v="89.95"/>
    <x v="3"/>
    <s v="DK"/>
    <n v="269.85000000000002"/>
    <s v="Jaquenetta Matignon"/>
    <x v="320"/>
    <x v="320"/>
  </r>
  <r>
    <n v="1510"/>
    <x v="320"/>
    <s v="Aime"/>
    <s v="Burhouse"/>
    <s v="aburhouseke@a8.net#mailto:aburhouseke@a8.net#"/>
    <s v="336-260-9867"/>
    <s v="98 Graedel Court"/>
    <x v="169"/>
    <x v="9"/>
    <n v="27150"/>
    <x v="66"/>
    <n v="4"/>
    <n v="4.99"/>
    <x v="6"/>
    <s v="BP"/>
    <n v="19.96"/>
    <s v="Aime Burhouse"/>
    <x v="320"/>
    <x v="320"/>
  </r>
  <r>
    <n v="1511"/>
    <x v="320"/>
    <s v="Gabriel"/>
    <s v="Gallaher"/>
    <s v="ggallaherhm@newsvine.com#mailto:ggallaherhm@newsvine.com#"/>
    <s v="602-754-4213"/>
    <s v="22 Karstens Terrace"/>
    <x v="126"/>
    <x v="37"/>
    <n v="85053"/>
    <x v="67"/>
    <n v="4"/>
    <n v="32.950000000000003"/>
    <x v="2"/>
    <s v="TV"/>
    <n v="131.80000000000001"/>
    <s v="Gabriel Gallaher"/>
    <x v="320"/>
    <x v="320"/>
  </r>
  <r>
    <n v="1512"/>
    <x v="321"/>
    <s v="Orazio"/>
    <s v="Vivian"/>
    <s v="ovivianhs@umich.edu#mailto:ovivianhs@umich.edu#"/>
    <s v="323-925-9266"/>
    <s v="38 Vahlen Lane"/>
    <x v="45"/>
    <x v="6"/>
    <n v="90040"/>
    <x v="0"/>
    <n v="3"/>
    <n v="23.99"/>
    <x v="0"/>
    <s v="EB"/>
    <n v="71.97"/>
    <s v="Orazio Vivian"/>
    <x v="321"/>
    <x v="321"/>
  </r>
  <r>
    <n v="1513"/>
    <x v="321"/>
    <s v="Eran"/>
    <s v="Grombridge"/>
    <s v="egrombridge88@upenn.edu#mailto:egrombridge88@upenn.edu#"/>
    <s v="202-366-2994"/>
    <s v="5776 Washington Point"/>
    <x v="9"/>
    <x v="7"/>
    <n v="20244"/>
    <x v="18"/>
    <n v="4"/>
    <n v="16.989999999999998"/>
    <x v="0"/>
    <s v="EB"/>
    <n v="67.959999999999994"/>
    <s v="Eran Grombridge"/>
    <x v="321"/>
    <x v="321"/>
  </r>
  <r>
    <n v="1514"/>
    <x v="321"/>
    <s v="Daisie"/>
    <s v="Connelly"/>
    <s v="dconnelly6d@seattletimes.com#mailto:dconnelly6d@seattletimes.com#"/>
    <s v="202-653-9458"/>
    <s v="3724 Stuart Place"/>
    <x v="9"/>
    <x v="7"/>
    <n v="20546"/>
    <x v="61"/>
    <n v="1"/>
    <n v="8.99"/>
    <x v="6"/>
    <s v="BP"/>
    <n v="8.99"/>
    <s v="Daisie Connelly"/>
    <x v="321"/>
    <x v="321"/>
  </r>
  <r>
    <n v="1515"/>
    <x v="321"/>
    <s v="Roselin"/>
    <s v="Coupland"/>
    <s v="rcouplandgz@google.com.br#mailto:rcouplandgz@google.com.br#"/>
    <s v="830-258-1420"/>
    <s v="8477 Swallow Alley"/>
    <x v="61"/>
    <x v="1"/>
    <n v="78260"/>
    <x v="37"/>
    <n v="3"/>
    <n v="11.99"/>
    <x v="6"/>
    <s v="BP"/>
    <n v="35.97"/>
    <s v="Roselin Coupland"/>
    <x v="321"/>
    <x v="321"/>
  </r>
  <r>
    <n v="1516"/>
    <x v="321"/>
    <s v="Sibby"/>
    <s v="Fishe"/>
    <s v="sfishepe@163.com#mailto:sfishepe@163.com#"/>
    <s v="646-291-0029"/>
    <s v="12881 Northwestern Street"/>
    <x v="105"/>
    <x v="13"/>
    <n v="10060"/>
    <x v="22"/>
    <n v="3"/>
    <n v="42.99"/>
    <x v="2"/>
    <s v="TV"/>
    <n v="128.97"/>
    <s v="Sibby Fishe"/>
    <x v="321"/>
    <x v="321"/>
  </r>
  <r>
    <n v="1517"/>
    <x v="322"/>
    <s v="Maddie"/>
    <s v="Fowlston"/>
    <s v="mfowlston58@mozilla.org#mailto:mfowlston58@mozilla.org#"/>
    <s v="202-249-2738"/>
    <s v="73 Mandrake Drive"/>
    <x v="9"/>
    <x v="7"/>
    <n v="20551"/>
    <x v="26"/>
    <n v="4"/>
    <n v="23.99"/>
    <x v="0"/>
    <s v="EB"/>
    <n v="95.96"/>
    <s v="Maddie Fowlston"/>
    <x v="322"/>
    <x v="322"/>
  </r>
  <r>
    <n v="1518"/>
    <x v="322"/>
    <s v="Adriana"/>
    <s v="Freyn"/>
    <s v="afreynne@alexa.com#mailto:afreynne@alexa.com#"/>
    <s v="863-273-9116"/>
    <s v="8763 Crownhardt Alley"/>
    <x v="221"/>
    <x v="2"/>
    <n v="33811"/>
    <x v="20"/>
    <n v="4"/>
    <n v="20.95"/>
    <x v="0"/>
    <s v="EB"/>
    <n v="83.8"/>
    <s v="Adriana Freyn"/>
    <x v="322"/>
    <x v="322"/>
  </r>
  <r>
    <n v="1519"/>
    <x v="322"/>
    <s v="Allard"/>
    <s v="Dalloway"/>
    <s v="adallowaygg@mozilla.com#mailto:adallowaygg@mozilla.com#"/>
    <s v="920-342-8693"/>
    <s v="203 Buena Vista Parkway"/>
    <x v="15"/>
    <x v="11"/>
    <n v="54305"/>
    <x v="5"/>
    <n v="5"/>
    <n v="16.75"/>
    <x v="0"/>
    <s v="EB"/>
    <n v="83.75"/>
    <s v="Allard Dalloway"/>
    <x v="322"/>
    <x v="322"/>
  </r>
  <r>
    <n v="1520"/>
    <x v="323"/>
    <s v="Harli"/>
    <s v="McEttigen"/>
    <s v="hmcettigenn@alibaba.com#mailto:hmcettigenn@alibaba.com#"/>
    <s v="603-628-3760"/>
    <s v="25306 Tennessee Parkway"/>
    <x v="267"/>
    <x v="45"/>
    <n v="3804"/>
    <x v="57"/>
    <n v="5"/>
    <n v="34.99"/>
    <x v="2"/>
    <s v="TV"/>
    <n v="174.95000000000002"/>
    <s v="Harli McEttigen"/>
    <x v="323"/>
    <x v="323"/>
  </r>
  <r>
    <n v="1521"/>
    <x v="323"/>
    <s v="Stacy"/>
    <s v="Mahomet"/>
    <s v="smahomet19@thetimes.co.uk#mailto:smahomet19@thetimes.co.uk#"/>
    <s v="502-131-2454"/>
    <s v="13892 Tennessee Place"/>
    <x v="193"/>
    <x v="44"/>
    <n v="40293"/>
    <x v="31"/>
    <n v="5"/>
    <n v="599"/>
    <x v="1"/>
    <s v="RS"/>
    <n v="2995"/>
    <s v="Stacy Mahomet"/>
    <x v="323"/>
    <x v="323"/>
  </r>
  <r>
    <n v="1522"/>
    <x v="324"/>
    <s v="Jerrold"/>
    <s v="Hector"/>
    <s v="jhectores@geocities.com#mailto:jhectores@geocities.com#"/>
    <s v="559-989-8821"/>
    <s v="63002 Burrows Drive"/>
    <x v="53"/>
    <x v="6"/>
    <n v="93786"/>
    <x v="49"/>
    <n v="6"/>
    <n v="455"/>
    <x v="5"/>
    <s v="DS"/>
    <n v="2730"/>
    <s v="Jerrold Hector"/>
    <x v="324"/>
    <x v="324"/>
  </r>
  <r>
    <n v="1523"/>
    <x v="324"/>
    <s v="Halley"/>
    <s v="Brisley"/>
    <s v="hbrisleygo@telegraph.co.uk#mailto:hbrisleygo@telegraph.co.uk#"/>
    <s v="402-656-5698"/>
    <s v="23 Maryland Trail"/>
    <x v="133"/>
    <x v="17"/>
    <n v="68197"/>
    <x v="13"/>
    <n v="5"/>
    <n v="89.95"/>
    <x v="3"/>
    <s v="DK"/>
    <n v="449.75"/>
    <s v="Halley Brisley"/>
    <x v="324"/>
    <x v="324"/>
  </r>
  <r>
    <n v="1524"/>
    <x v="324"/>
    <s v="Rollins"/>
    <s v="Devil"/>
    <s v="rdevil97@feedburner.com#mailto:rdevil97@feedburner.com#"/>
    <s v="408-604-5195"/>
    <s v="69 Union Parkway"/>
    <x v="82"/>
    <x v="6"/>
    <n v="95155"/>
    <x v="44"/>
    <n v="3"/>
    <n v="19.5"/>
    <x v="0"/>
    <s v="EB"/>
    <n v="58.5"/>
    <s v="Rollins Devil"/>
    <x v="324"/>
    <x v="324"/>
  </r>
  <r>
    <n v="1525"/>
    <x v="324"/>
    <s v="Hal"/>
    <s v="MacElroy"/>
    <s v="hmacelroyi7@biglobe.ne.jp#mailto:hmacelroyi7@biglobe.ne.jp#"/>
    <s v="760-832-3827"/>
    <s v="78208 Oakridge Road"/>
    <x v="7"/>
    <x v="6"/>
    <n v="92121"/>
    <x v="50"/>
    <n v="4"/>
    <n v="29.99"/>
    <x v="2"/>
    <s v="TV"/>
    <n v="119.96"/>
    <s v="Hal MacElroy"/>
    <x v="324"/>
    <x v="324"/>
  </r>
  <r>
    <n v="1526"/>
    <x v="324"/>
    <s v="Gavan"/>
    <s v="Mackie"/>
    <s v="gmackie99@clickbank.net#mailto:gmackie99@clickbank.net#"/>
    <s v="661-592-8571"/>
    <s v="96695 Leroy Place"/>
    <x v="314"/>
    <x v="6"/>
    <n v="93591"/>
    <x v="12"/>
    <n v="5"/>
    <n v="214"/>
    <x v="4"/>
    <s v="RK"/>
    <n v="1070"/>
    <s v="Gavan Mackie"/>
    <x v="324"/>
    <x v="324"/>
  </r>
  <r>
    <n v="1527"/>
    <x v="324"/>
    <s v="Gabby"/>
    <s v="MacLennan"/>
    <s v="gmaclennan8b@businesswire.com#mailto:gmaclennan8b@businesswire.com#"/>
    <s v="570-318-3563"/>
    <s v="4060 Anthes Drive"/>
    <x v="278"/>
    <x v="36"/>
    <n v="18706"/>
    <x v="42"/>
    <n v="3"/>
    <n v="24.99"/>
    <x v="0"/>
    <s v="EB"/>
    <n v="74.97"/>
    <s v="Gabby MacLennan"/>
    <x v="324"/>
    <x v="324"/>
  </r>
  <r>
    <n v="1528"/>
    <x v="324"/>
    <s v="Klarika"/>
    <s v="Geane"/>
    <s v="kgeane37@google.com.hk#mailto:kgeane37@google.com.hk#"/>
    <s v="303-587-5734"/>
    <s v="29 Briar Crest Junction"/>
    <x v="134"/>
    <x v="21"/>
    <n v="80044"/>
    <x v="66"/>
    <n v="2"/>
    <n v="4.99"/>
    <x v="6"/>
    <s v="BP"/>
    <n v="9.98"/>
    <s v="Klarika Geane"/>
    <x v="324"/>
    <x v="324"/>
  </r>
  <r>
    <n v="1529"/>
    <x v="324"/>
    <s v="Myrah"/>
    <s v="Smullen"/>
    <s v="msmullenh1@yelp.com#mailto:msmullenh1@yelp.com#"/>
    <s v="704-727-5938"/>
    <s v="72663 Linden Junction"/>
    <x v="13"/>
    <x v="9"/>
    <n v="28215"/>
    <x v="58"/>
    <n v="2"/>
    <n v="245"/>
    <x v="4"/>
    <s v="RK"/>
    <n v="490"/>
    <s v="Myrah Smullen"/>
    <x v="324"/>
    <x v="324"/>
  </r>
  <r>
    <n v="1530"/>
    <x v="325"/>
    <s v="Ken"/>
    <s v="Vasyukov"/>
    <s v="kvasyukovfx@cnn.com#mailto:kvasyukovfx@cnn.com#"/>
    <s v="765-932-3539"/>
    <s v="1863 Lillian Point"/>
    <x v="152"/>
    <x v="30"/>
    <n v="47905"/>
    <x v="68"/>
    <n v="4"/>
    <n v="16.989999999999998"/>
    <x v="0"/>
    <s v="EB"/>
    <n v="67.959999999999994"/>
    <s v="Ken Vasyukov"/>
    <x v="325"/>
    <x v="325"/>
  </r>
  <r>
    <n v="1531"/>
    <x v="325"/>
    <s v="Sacha"/>
    <s v="Camlin"/>
    <s v="scamlin6x@chicagotribune.com#mailto:scamlin6x@chicagotribune.com#"/>
    <s v="515-787-9311"/>
    <s v="12444 Texas Court"/>
    <x v="4"/>
    <x v="4"/>
    <n v="50362"/>
    <x v="14"/>
    <n v="2"/>
    <n v="899"/>
    <x v="1"/>
    <s v="RS"/>
    <n v="1798"/>
    <s v="Sacha Camlin"/>
    <x v="325"/>
    <x v="325"/>
  </r>
  <r>
    <n v="1532"/>
    <x v="326"/>
    <s v="Avrom"/>
    <s v="Fullagar"/>
    <s v="afullagarpv@tamu.edu#mailto:afullagarpv@tamu.edu#"/>
    <s v="847-127-1340"/>
    <s v="9560 Summer Ridge Crossing"/>
    <x v="217"/>
    <x v="12"/>
    <n v="60193"/>
    <x v="2"/>
    <n v="5"/>
    <n v="37.99"/>
    <x v="2"/>
    <s v="TV"/>
    <n v="189.95000000000002"/>
    <s v="Avrom Fullagar"/>
    <x v="326"/>
    <x v="326"/>
  </r>
  <r>
    <n v="1533"/>
    <x v="326"/>
    <s v="Lem"/>
    <s v="Stenhouse"/>
    <s v="lstenhousemj@businessweek.com#mailto:lstenhousemj@businessweek.com#"/>
    <s v="425-930-4097"/>
    <s v="45 Schlimgen Lane"/>
    <x v="261"/>
    <x v="27"/>
    <n v="98206"/>
    <x v="38"/>
    <n v="3"/>
    <n v="14.99"/>
    <x v="0"/>
    <s v="EB"/>
    <n v="44.97"/>
    <s v="Lem Stenhouse"/>
    <x v="326"/>
    <x v="326"/>
  </r>
  <r>
    <n v="1534"/>
    <x v="326"/>
    <s v="Cordie"/>
    <s v="Roseby"/>
    <s v="crosebym3@twitter.com#mailto:crosebym3@twitter.com#"/>
    <s v="714-916-4677"/>
    <s v="432 Sycamore Hill"/>
    <x v="315"/>
    <x v="6"/>
    <n v="92862"/>
    <x v="5"/>
    <n v="4"/>
    <n v="16.75"/>
    <x v="0"/>
    <s v="EB"/>
    <n v="67"/>
    <s v="Cordie Roseby"/>
    <x v="326"/>
    <x v="326"/>
  </r>
  <r>
    <n v="1535"/>
    <x v="327"/>
    <s v="Osmond"/>
    <s v="Creane"/>
    <s v="ocreanekp@nature.com#mailto:ocreanekp@nature.com#"/>
    <s v="407-805-9105"/>
    <s v="591 Esker Road"/>
    <x v="108"/>
    <x v="2"/>
    <n v="32808"/>
    <x v="27"/>
    <n v="3"/>
    <n v="24.95"/>
    <x v="0"/>
    <s v="EB"/>
    <n v="74.849999999999994"/>
    <s v="Osmond Creane"/>
    <x v="327"/>
    <x v="327"/>
  </r>
  <r>
    <n v="1536"/>
    <x v="327"/>
    <s v="Levon"/>
    <s v="Bhatia"/>
    <s v="lbhatiafi@exblog.jp#mailto:lbhatiafi@exblog.jp#"/>
    <s v="405-233-6437"/>
    <s v="183 Green Crossing"/>
    <x v="26"/>
    <x v="15"/>
    <n v="73173"/>
    <x v="37"/>
    <n v="2"/>
    <n v="11.99"/>
    <x v="6"/>
    <s v="BP"/>
    <n v="23.98"/>
    <s v="Levon Bhatia"/>
    <x v="327"/>
    <x v="327"/>
  </r>
  <r>
    <n v="1537"/>
    <x v="327"/>
    <s v="Greg"/>
    <s v="Sprull"/>
    <s v="gsprulli4@angelfire.com#mailto:gsprulli4@angelfire.com#"/>
    <s v="251-289-1891"/>
    <s v="868 Spenser Drive"/>
    <x v="23"/>
    <x v="5"/>
    <n v="36622"/>
    <x v="64"/>
    <n v="5"/>
    <n v="8.99"/>
    <x v="6"/>
    <s v="BP"/>
    <n v="44.95"/>
    <s v="Greg Sprull"/>
    <x v="327"/>
    <x v="327"/>
  </r>
  <r>
    <n v="1538"/>
    <x v="327"/>
    <s v="Angelo"/>
    <s v="Widdup"/>
    <s v="awiddup44@addthis.com#mailto:awiddup44@addthis.com#"/>
    <s v="763-907-1580"/>
    <s v="54327 Harbort Street"/>
    <x v="67"/>
    <x v="29"/>
    <n v="55115"/>
    <x v="8"/>
    <n v="3"/>
    <n v="250"/>
    <x v="5"/>
    <s v="DS"/>
    <n v="750"/>
    <s v="Angelo Widdup"/>
    <x v="327"/>
    <x v="327"/>
  </r>
  <r>
    <n v="1539"/>
    <x v="327"/>
    <s v="Nicolais"/>
    <s v="Yerson"/>
    <s v="nyersonp5@mlb.com#mailto:nyersonp5@mlb.com#"/>
    <s v="765-862-2587"/>
    <s v="2593 Sommers Avenue"/>
    <x v="152"/>
    <x v="30"/>
    <n v="47905"/>
    <x v="19"/>
    <n v="6"/>
    <n v="49.95"/>
    <x v="2"/>
    <s v="TV"/>
    <n v="299.70000000000005"/>
    <s v="Nicolais Yerson"/>
    <x v="327"/>
    <x v="327"/>
  </r>
  <r>
    <n v="1540"/>
    <x v="328"/>
    <s v="Vito"/>
    <s v="Canwell"/>
    <s v="vcanwell9n@buzzfeed.com#mailto:vcanwell9n@buzzfeed.com#"/>
    <s v="281-979-1172"/>
    <s v="5176 Burrows Street"/>
    <x v="6"/>
    <x v="1"/>
    <n v="77085"/>
    <x v="12"/>
    <n v="4"/>
    <n v="214"/>
    <x v="4"/>
    <s v="RK"/>
    <n v="856"/>
    <s v="Vito Canwell"/>
    <x v="328"/>
    <x v="328"/>
  </r>
  <r>
    <n v="1541"/>
    <x v="328"/>
    <s v="Maridel"/>
    <s v="Drayson"/>
    <s v="mdrayson93@stanford.edu#mailto:mdrayson93@stanford.edu#"/>
    <s v="520-197-3980"/>
    <s v="371 Transport Lane"/>
    <x v="128"/>
    <x v="37"/>
    <n v="85720"/>
    <x v="15"/>
    <n v="2"/>
    <n v="399"/>
    <x v="5"/>
    <s v="DS"/>
    <n v="798"/>
    <s v="Maridel Drayson"/>
    <x v="328"/>
    <x v="328"/>
  </r>
  <r>
    <n v="1542"/>
    <x v="328"/>
    <s v="Cliff"/>
    <s v="Stanion"/>
    <s v="cstanionpm@photobucket.com#mailto:cstanionpm@photobucket.com#"/>
    <s v="757-374-4846"/>
    <s v="21819 Caliangt Circle"/>
    <x v="228"/>
    <x v="8"/>
    <n v="23663"/>
    <x v="14"/>
    <n v="2"/>
    <n v="899"/>
    <x v="1"/>
    <s v="RS"/>
    <n v="1798"/>
    <s v="Cliff Stanion"/>
    <x v="328"/>
    <x v="328"/>
  </r>
  <r>
    <n v="1543"/>
    <x v="329"/>
    <s v="Veronica"/>
    <s v="McFee"/>
    <s v="vmcfeee7@wiley.com#mailto:vmcfeee7@wiley.com#"/>
    <s v="313-990-3940"/>
    <s v="6261 Jay Terrace"/>
    <x v="117"/>
    <x v="40"/>
    <n v="48267"/>
    <x v="53"/>
    <n v="5"/>
    <n v="549"/>
    <x v="1"/>
    <s v="RS"/>
    <n v="2745"/>
    <s v="Veronica McFee"/>
    <x v="329"/>
    <x v="329"/>
  </r>
  <r>
    <n v="1544"/>
    <x v="329"/>
    <s v="Quint"/>
    <s v="Rozalski"/>
    <s v="qrozalskip7@diigo.com#mailto:qrozalskip7@diigo.com#"/>
    <s v="304-258-9637"/>
    <s v="10626 Gulseth Point"/>
    <x v="316"/>
    <x v="25"/>
    <n v="26505"/>
    <x v="63"/>
    <n v="5"/>
    <n v="36.99"/>
    <x v="2"/>
    <s v="TV"/>
    <n v="184.95000000000002"/>
    <s v="Quint Rozalski"/>
    <x v="329"/>
    <x v="329"/>
  </r>
  <r>
    <n v="1545"/>
    <x v="329"/>
    <s v="Archibaldo"/>
    <s v="Olekhov"/>
    <s v="aolekhovn7@webmd.com#mailto:aolekhovn7@webmd.com#"/>
    <s v="801-517-1671"/>
    <s v="65938 Twin Pines Parkway"/>
    <x v="51"/>
    <x v="22"/>
    <n v="84120"/>
    <x v="16"/>
    <n v="4"/>
    <n v="179"/>
    <x v="3"/>
    <s v="DK"/>
    <n v="716"/>
    <s v="Archibaldo Olekhov"/>
    <x v="329"/>
    <x v="329"/>
  </r>
  <r>
    <n v="1546"/>
    <x v="330"/>
    <s v="Randal"/>
    <s v="Slocomb"/>
    <s v="rslocombbh@wunderground.com#mailto:rslocombbh@wunderground.com#"/>
    <s v="920-775-1029"/>
    <s v="167 Raven Avenue"/>
    <x v="177"/>
    <x v="11"/>
    <n v="54915"/>
    <x v="47"/>
    <n v="5"/>
    <n v="450"/>
    <x v="5"/>
    <s v="DS"/>
    <n v="2250"/>
    <s v="Randal Slocomb"/>
    <x v="330"/>
    <x v="330"/>
  </r>
  <r>
    <n v="1547"/>
    <x v="331"/>
    <s v="Brittney"/>
    <s v="Whiteman"/>
    <s v="bwhitemanpf@dailymail.co.uk#mailto:bwhitemanpf@dailymail.co.uk#"/>
    <s v="509-388-3211"/>
    <s v="64 Iowa Pass"/>
    <x v="59"/>
    <x v="27"/>
    <n v="99205"/>
    <x v="39"/>
    <n v="6"/>
    <n v="499"/>
    <x v="5"/>
    <s v="DS"/>
    <n v="2994"/>
    <s v="Brittney Whiteman"/>
    <x v="331"/>
    <x v="331"/>
  </r>
  <r>
    <n v="1548"/>
    <x v="331"/>
    <s v="Arni"/>
    <s v="Maylin"/>
    <s v="amaylin91@cbc.ca#mailto:amaylin91@cbc.ca#"/>
    <s v="405-731-1086"/>
    <s v="45500 Caliangt Pass"/>
    <x v="26"/>
    <x v="15"/>
    <n v="73104"/>
    <x v="36"/>
    <n v="2"/>
    <n v="49"/>
    <x v="2"/>
    <s v="TV"/>
    <n v="98"/>
    <s v="Arni Maylin"/>
    <x v="331"/>
    <x v="331"/>
  </r>
  <r>
    <n v="1549"/>
    <x v="331"/>
    <s v="Perrine"/>
    <s v="Lampke"/>
    <s v="plampkefp@umn.edu#mailto:plampkefp@umn.edu#"/>
    <s v="775-989-9195"/>
    <s v="35 Waywood Road"/>
    <x v="80"/>
    <x v="16"/>
    <n v="89714"/>
    <x v="6"/>
    <n v="2"/>
    <n v="189"/>
    <x v="4"/>
    <s v="RK"/>
    <n v="378"/>
    <s v="Perrine Lampke"/>
    <x v="331"/>
    <x v="331"/>
  </r>
  <r>
    <n v="1550"/>
    <x v="331"/>
    <s v="Lewie"/>
    <s v="Suche"/>
    <s v="lsuche3z@latimes.com#mailto:lsuche3z@latimes.com#"/>
    <s v="216-509-1460"/>
    <s v="1301 Anderson Circle"/>
    <x v="296"/>
    <x v="18"/>
    <n v="44105"/>
    <x v="12"/>
    <n v="4"/>
    <n v="214"/>
    <x v="4"/>
    <s v="RK"/>
    <n v="856"/>
    <s v="Lewie Suche"/>
    <x v="331"/>
    <x v="331"/>
  </r>
  <r>
    <n v="1551"/>
    <x v="332"/>
    <s v="Anjanette"/>
    <s v="Glendza"/>
    <s v="aglendzafn@istockphoto.com#mailto:aglendzafn@istockphoto.com#"/>
    <s v="619-749-4931"/>
    <s v="5407 Waxwing Point"/>
    <x v="7"/>
    <x v="6"/>
    <n v="92191"/>
    <x v="35"/>
    <n v="2"/>
    <n v="167"/>
    <x v="3"/>
    <s v="DK"/>
    <n v="334"/>
    <s v="Anjanette Glendza"/>
    <x v="332"/>
    <x v="332"/>
  </r>
  <r>
    <n v="1552"/>
    <x v="332"/>
    <s v="Joelle"/>
    <s v="Vollam"/>
    <s v="jvollamlt@cam.ac.uk#mailto:jvollamlt@cam.ac.uk#"/>
    <s v="915-909-3869"/>
    <s v="722 Thackeray Drive"/>
    <x v="37"/>
    <x v="1"/>
    <n v="88535"/>
    <x v="44"/>
    <n v="2"/>
    <n v="19.5"/>
    <x v="0"/>
    <s v="EB"/>
    <n v="39"/>
    <s v="Joelle Vollam"/>
    <x v="332"/>
    <x v="332"/>
  </r>
  <r>
    <n v="1553"/>
    <x v="332"/>
    <s v="Jerrold"/>
    <s v="Hector"/>
    <s v="jhectores@geocities.com#mailto:jhectores@geocities.com#"/>
    <s v="559-989-8821"/>
    <s v="63002 Burrows Drive"/>
    <x v="53"/>
    <x v="6"/>
    <n v="93786"/>
    <x v="24"/>
    <n v="5"/>
    <n v="12.99"/>
    <x v="0"/>
    <s v="EB"/>
    <n v="64.95"/>
    <s v="Jerrold Hector"/>
    <x v="332"/>
    <x v="332"/>
  </r>
  <r>
    <n v="1554"/>
    <x v="333"/>
    <s v="Vinita"/>
    <s v="Sitch"/>
    <s v="vsitchkp@phoca.cz#mailto:vsitchkp@phoca.cz#"/>
    <s v="559-106-0679"/>
    <s v="5157 Meadow Valley Court"/>
    <x v="53"/>
    <x v="6"/>
    <n v="93750"/>
    <x v="46"/>
    <n v="6"/>
    <n v="129.94999999999999"/>
    <x v="3"/>
    <s v="DK"/>
    <n v="779.69999999999993"/>
    <s v="Vinita Sitch"/>
    <x v="333"/>
    <x v="333"/>
  </r>
  <r>
    <n v="1555"/>
    <x v="333"/>
    <s v="Purcell"/>
    <s v="Dubose"/>
    <s v="pduboself@photobucket.com#mailto:pduboself@photobucket.com#"/>
    <s v="712-790-2083"/>
    <s v="59 Mccormick Junction"/>
    <x v="49"/>
    <x v="4"/>
    <n v="51105"/>
    <x v="58"/>
    <n v="1"/>
    <n v="245"/>
    <x v="4"/>
    <s v="RK"/>
    <n v="245"/>
    <s v="Purcell Dubose"/>
    <x v="333"/>
    <x v="333"/>
  </r>
  <r>
    <n v="1556"/>
    <x v="333"/>
    <s v="Isidore"/>
    <s v="Stronack"/>
    <s v="istronacki1@discuz.net#mailto:istronacki1@discuz.net#"/>
    <s v="941-619-7696"/>
    <s v="823 Burning Wood Point"/>
    <x v="16"/>
    <x v="2"/>
    <n v="34276"/>
    <x v="57"/>
    <n v="5"/>
    <n v="34.99"/>
    <x v="2"/>
    <s v="TV"/>
    <n v="174.95000000000002"/>
    <s v="Isidore Stronack"/>
    <x v="333"/>
    <x v="333"/>
  </r>
  <r>
    <n v="1557"/>
    <x v="333"/>
    <s v="Deloria"/>
    <s v="Haddy"/>
    <s v="dhaddy14@slate.com#mailto:dhaddy14@slate.com#"/>
    <s v="316-521-7084"/>
    <s v="11516 Buhler Avenue"/>
    <x v="78"/>
    <x v="19"/>
    <n v="67205"/>
    <x v="28"/>
    <n v="5"/>
    <n v="12"/>
    <x v="6"/>
    <s v="BP"/>
    <n v="60"/>
    <s v="Deloria Haddy"/>
    <x v="333"/>
    <x v="333"/>
  </r>
  <r>
    <n v="1558"/>
    <x v="333"/>
    <s v="Tedman"/>
    <s v="Stockings"/>
    <s v="tstockings94@opera.com#mailto:tstockings94@opera.com#"/>
    <s v="810-434-7886"/>
    <s v="406 Rigney Drive"/>
    <x v="132"/>
    <x v="40"/>
    <n v="48550"/>
    <x v="18"/>
    <n v="3"/>
    <n v="16.989999999999998"/>
    <x v="0"/>
    <s v="EB"/>
    <n v="50.97"/>
    <s v="Tedman Stockings"/>
    <x v="333"/>
    <x v="333"/>
  </r>
  <r>
    <n v="1559"/>
    <x v="333"/>
    <s v="Kalindi"/>
    <s v="Brimblecomb"/>
    <s v="kbrimblecombqg@diigo.com#mailto:kbrimblecombqg@diigo.com#"/>
    <s v="202-984-1575"/>
    <s v="512 Comanche Circle"/>
    <x v="9"/>
    <x v="7"/>
    <n v="20575"/>
    <x v="18"/>
    <n v="4"/>
    <n v="16.989999999999998"/>
    <x v="0"/>
    <s v="EB"/>
    <n v="67.959999999999994"/>
    <s v="Kalindi Brimblecomb"/>
    <x v="333"/>
    <x v="333"/>
  </r>
  <r>
    <n v="1560"/>
    <x v="334"/>
    <s v="Laurianne"/>
    <s v="Tippetts"/>
    <s v="ltippettsfq@aol.com#mailto:ltippettsfq@aol.com#"/>
    <s v="717-310-9275"/>
    <s v="8813 Dunning Place"/>
    <x v="310"/>
    <x v="36"/>
    <n v="17140"/>
    <x v="23"/>
    <n v="3"/>
    <n v="225"/>
    <x v="4"/>
    <s v="RK"/>
    <n v="675"/>
    <s v="Laurianne Tippetts"/>
    <x v="334"/>
    <x v="334"/>
  </r>
  <r>
    <n v="1561"/>
    <x v="335"/>
    <s v="Lenette"/>
    <s v="Tremellier"/>
    <s v="ltremellier83@hubpages.com#mailto:ltremellier83@hubpages.com#"/>
    <s v="323-986-6784"/>
    <s v="76 Riverside Alley"/>
    <x v="45"/>
    <x v="6"/>
    <n v="90040"/>
    <x v="9"/>
    <n v="3"/>
    <n v="54"/>
    <x v="3"/>
    <s v="DK"/>
    <n v="162"/>
    <s v="Lenette Tremellier"/>
    <x v="335"/>
    <x v="335"/>
  </r>
  <r>
    <n v="1562"/>
    <x v="335"/>
    <s v="Tommy"/>
    <s v="Pickworth"/>
    <s v="tpickworth4k@rambler.ru#mailto:tpickworth4k@rambler.ru#"/>
    <s v="704-111-2507"/>
    <s v="35364 Heffernan Drive"/>
    <x v="13"/>
    <x v="9"/>
    <n v="28247"/>
    <x v="55"/>
    <n v="5"/>
    <n v="119"/>
    <x v="3"/>
    <s v="DK"/>
    <n v="595"/>
    <s v="Tommy Pickworth"/>
    <x v="335"/>
    <x v="335"/>
  </r>
  <r>
    <n v="1563"/>
    <x v="335"/>
    <s v="Sacha"/>
    <s v="Camlin"/>
    <s v="scamlin6x@chicagotribune.com#mailto:scamlin6x@chicagotribune.com#"/>
    <s v="515-787-9311"/>
    <s v="12444 Texas Court"/>
    <x v="4"/>
    <x v="4"/>
    <n v="50362"/>
    <x v="68"/>
    <n v="2"/>
    <n v="16.989999999999998"/>
    <x v="0"/>
    <s v="EB"/>
    <n v="33.979999999999997"/>
    <s v="Sacha Camlin"/>
    <x v="335"/>
    <x v="335"/>
  </r>
  <r>
    <n v="1564"/>
    <x v="335"/>
    <s v="Xena"/>
    <s v="Hulle"/>
    <s v="xhulle6v@shinystat.com#mailto:xhulle6v@shinystat.com#"/>
    <s v="704-860-5834"/>
    <s v="3663 Gateway Center"/>
    <x v="13"/>
    <x v="9"/>
    <n v="28235"/>
    <x v="30"/>
    <n v="4"/>
    <n v="19.989999999999998"/>
    <x v="0"/>
    <s v="EB"/>
    <n v="79.959999999999994"/>
    <s v="Xena Hulle"/>
    <x v="335"/>
    <x v="335"/>
  </r>
  <r>
    <n v="1565"/>
    <x v="335"/>
    <s v="Ignacius"/>
    <s v="Belchem"/>
    <s v="ibelchem2@webmd.com#mailto:ibelchem2@webmd.com#"/>
    <s v="937-967-1110"/>
    <s v="7789 Bowman Trail"/>
    <x v="183"/>
    <x v="18"/>
    <n v="45408"/>
    <x v="16"/>
    <n v="5"/>
    <n v="179"/>
    <x v="3"/>
    <s v="DK"/>
    <n v="895"/>
    <s v="Ignacius Belchem"/>
    <x v="335"/>
    <x v="335"/>
  </r>
  <r>
    <n v="1566"/>
    <x v="335"/>
    <s v="Philipa"/>
    <s v="Tomeo"/>
    <s v="ptomeod@cpanel.net#mailto:ptomeod@cpanel.net#"/>
    <s v="806-822-7575"/>
    <s v="52 Superior Parkway"/>
    <x v="215"/>
    <x v="1"/>
    <n v="79118"/>
    <x v="57"/>
    <n v="5"/>
    <n v="34.99"/>
    <x v="2"/>
    <s v="TV"/>
    <n v="174.95000000000002"/>
    <s v="Philipa Tomeo"/>
    <x v="335"/>
    <x v="335"/>
  </r>
  <r>
    <n v="1567"/>
    <x v="336"/>
    <s v="Nikos"/>
    <s v="Pulteneye"/>
    <s v="npulteneyeio@pcworld.com#mailto:npulteneyeio@pcworld.com#"/>
    <s v="810-372-6463"/>
    <s v="8041 Lindbergh Road"/>
    <x v="132"/>
    <x v="40"/>
    <n v="48555"/>
    <x v="0"/>
    <n v="5"/>
    <n v="23.99"/>
    <x v="0"/>
    <s v="EB"/>
    <n v="119.94999999999999"/>
    <s v="Nikos Pulteneye"/>
    <x v="336"/>
    <x v="336"/>
  </r>
  <r>
    <n v="1568"/>
    <x v="336"/>
    <s v="Arron"/>
    <s v="Stannas"/>
    <s v="astannaskh@usatoday.com#mailto:astannaskh@usatoday.com#"/>
    <s v="915-946-6197"/>
    <s v="50 Roth Way"/>
    <x v="37"/>
    <x v="1"/>
    <n v="88569"/>
    <x v="46"/>
    <n v="2"/>
    <n v="129.94999999999999"/>
    <x v="3"/>
    <s v="DK"/>
    <n v="259.89999999999998"/>
    <s v="Arron Stannas"/>
    <x v="336"/>
    <x v="336"/>
  </r>
  <r>
    <n v="1569"/>
    <x v="336"/>
    <s v="Halley"/>
    <s v="Brisley"/>
    <s v="hbrisleygo@telegraph.co.uk#mailto:hbrisleygo@telegraph.co.uk#"/>
    <s v="402-656-5698"/>
    <s v="23 Maryland Trail"/>
    <x v="133"/>
    <x v="17"/>
    <n v="68197"/>
    <x v="42"/>
    <n v="4"/>
    <n v="24.99"/>
    <x v="0"/>
    <s v="EB"/>
    <n v="99.96"/>
    <s v="Halley Brisley"/>
    <x v="336"/>
    <x v="336"/>
  </r>
  <r>
    <n v="1570"/>
    <x v="336"/>
    <s v="Jeanine"/>
    <s v="Merit"/>
    <s v="jmeritib@sphinn.com#mailto:jmeritib@sphinn.com#"/>
    <s v="608-370-2421"/>
    <s v="171 Iowa Parkway"/>
    <x v="97"/>
    <x v="11"/>
    <n v="53726"/>
    <x v="39"/>
    <n v="4"/>
    <n v="499"/>
    <x v="5"/>
    <s v="DS"/>
    <n v="1996"/>
    <s v="Jeanine Merit"/>
    <x v="336"/>
    <x v="336"/>
  </r>
  <r>
    <n v="1571"/>
    <x v="336"/>
    <s v="Purcell"/>
    <s v="Dubose"/>
    <s v="pduboself@photobucket.com#mailto:pduboself@photobucket.com#"/>
    <s v="712-790-2083"/>
    <s v="59 Mccormick Junction"/>
    <x v="49"/>
    <x v="4"/>
    <n v="51105"/>
    <x v="37"/>
    <n v="5"/>
    <n v="11.99"/>
    <x v="6"/>
    <s v="BP"/>
    <n v="59.95"/>
    <s v="Purcell Dubose"/>
    <x v="336"/>
    <x v="336"/>
  </r>
  <r>
    <n v="1572"/>
    <x v="336"/>
    <s v="Krystyna"/>
    <s v="Coyte"/>
    <s v="kcoytenm@bandcamp.com#mailto:kcoytenm@bandcamp.com#"/>
    <s v="215-676-8212"/>
    <s v="47 Spohn Way"/>
    <x v="93"/>
    <x v="36"/>
    <n v="19093"/>
    <x v="52"/>
    <n v="3"/>
    <n v="24.95"/>
    <x v="0"/>
    <s v="EB"/>
    <n v="74.849999999999994"/>
    <s v="Krystyna Coyte"/>
    <x v="336"/>
    <x v="336"/>
  </r>
  <r>
    <n v="1573"/>
    <x v="336"/>
    <s v="Jeanne"/>
    <s v="Easter"/>
    <s v="jeasterop@tinypic.com#mailto:jeasterop@tinypic.com#"/>
    <s v="202-984-3482"/>
    <s v="8318 Carberry Drive"/>
    <x v="9"/>
    <x v="7"/>
    <n v="20010"/>
    <x v="2"/>
    <n v="5"/>
    <n v="37.99"/>
    <x v="2"/>
    <s v="TV"/>
    <n v="189.95000000000002"/>
    <s v="Jeanne Easter"/>
    <x v="336"/>
    <x v="336"/>
  </r>
  <r>
    <n v="1574"/>
    <x v="336"/>
    <s v="Pace"/>
    <s v="Grigoroni"/>
    <s v="pgrigoroni8x@nbcnews.com#mailto:pgrigoroni8x@nbcnews.com#"/>
    <s v="914-144-0790"/>
    <s v="4582 Arapahoe Parkway"/>
    <x v="41"/>
    <x v="13"/>
    <n v="10464"/>
    <x v="3"/>
    <n v="3"/>
    <n v="69"/>
    <x v="3"/>
    <s v="DK"/>
    <n v="207"/>
    <s v="Pace Grigoroni"/>
    <x v="336"/>
    <x v="336"/>
  </r>
  <r>
    <n v="1575"/>
    <x v="336"/>
    <s v="Atlante"/>
    <s v="Calladine"/>
    <s v="acalladineai@narod.ru#mailto:acalladineai@narod.ru#"/>
    <s v="609-387-4907"/>
    <s v="81 Starling Center"/>
    <x v="155"/>
    <x v="33"/>
    <n v="8695"/>
    <x v="34"/>
    <n v="4"/>
    <n v="28.99"/>
    <x v="2"/>
    <s v="TV"/>
    <n v="115.96"/>
    <s v="Atlante Calladine"/>
    <x v="336"/>
    <x v="336"/>
  </r>
  <r>
    <n v="1576"/>
    <x v="337"/>
    <s v="Regine"/>
    <s v="Tobias"/>
    <s v="rtobiasnt@alexa.com#mailto:rtobiasnt@alexa.com#"/>
    <s v="718-136-9079"/>
    <s v="949 Daystar Terrace"/>
    <x v="204"/>
    <x v="13"/>
    <n v="11480"/>
    <x v="39"/>
    <n v="2"/>
    <n v="499"/>
    <x v="5"/>
    <s v="DS"/>
    <n v="998"/>
    <s v="Regine Tobias"/>
    <x v="337"/>
    <x v="337"/>
  </r>
  <r>
    <n v="1577"/>
    <x v="337"/>
    <s v="Benyamin"/>
    <s v="Armfirld"/>
    <s v="barmfirlda5@dailymotion.com#mailto:barmfirlda5@dailymotion.com#"/>
    <s v="206-102-2114"/>
    <s v="152 Forest Run Center"/>
    <x v="213"/>
    <x v="27"/>
    <n v="98115"/>
    <x v="4"/>
    <n v="2"/>
    <n v="19.5"/>
    <x v="0"/>
    <s v="EB"/>
    <n v="39"/>
    <s v="Benyamin Armfirld"/>
    <x v="337"/>
    <x v="337"/>
  </r>
  <r>
    <n v="1578"/>
    <x v="337"/>
    <s v="Genni"/>
    <s v="Coopey"/>
    <s v="gcoopeydc@samsung.com#mailto:gcoopeydc@samsung.com#"/>
    <s v="770-719-4641"/>
    <s v="45538 Norway Maple Road"/>
    <x v="22"/>
    <x v="14"/>
    <n v="31119"/>
    <x v="63"/>
    <n v="3"/>
    <n v="36.99"/>
    <x v="2"/>
    <s v="TV"/>
    <n v="110.97"/>
    <s v="Genni Coopey"/>
    <x v="337"/>
    <x v="337"/>
  </r>
  <r>
    <n v="1579"/>
    <x v="337"/>
    <s v="Dido"/>
    <s v="Thomazet"/>
    <s v="dthomazetc2@merriam-webster.com#mailto:dthomazetc2@merriam-webster.com#"/>
    <s v="770-251-7441"/>
    <s v="3723 Morrow Place"/>
    <x v="214"/>
    <x v="14"/>
    <n v="30033"/>
    <x v="19"/>
    <n v="4"/>
    <n v="49.95"/>
    <x v="2"/>
    <s v="TV"/>
    <n v="199.8"/>
    <s v="Dido Thomazet"/>
    <x v="337"/>
    <x v="337"/>
  </r>
  <r>
    <n v="1580"/>
    <x v="337"/>
    <s v="Ermengarde"/>
    <s v="Holleworth"/>
    <s v="eholleworth6j@de.vu#mailto:eholleworth6j@de.vu#"/>
    <s v="804-818-3671"/>
    <s v="36 Luster Alley"/>
    <x v="163"/>
    <x v="8"/>
    <n v="23220"/>
    <x v="2"/>
    <n v="3"/>
    <n v="37.99"/>
    <x v="2"/>
    <s v="TV"/>
    <n v="113.97"/>
    <s v="Ermengarde Holleworth"/>
    <x v="337"/>
    <x v="337"/>
  </r>
  <r>
    <n v="1581"/>
    <x v="338"/>
    <s v="Sharyl"/>
    <s v="Brando"/>
    <s v="sbrando88@cpanel.net#mailto:sbrando88@cpanel.net#"/>
    <s v="619-235-3930"/>
    <s v="9007 Myrtle Center"/>
    <x v="7"/>
    <x v="6"/>
    <n v="92170"/>
    <x v="54"/>
    <n v="4"/>
    <n v="9.99"/>
    <x v="6"/>
    <s v="BP"/>
    <n v="39.96"/>
    <s v="Sharyl Brando"/>
    <x v="338"/>
    <x v="338"/>
  </r>
  <r>
    <n v="1582"/>
    <x v="338"/>
    <s v="Lea"/>
    <s v="Poland"/>
    <s v="lpolandmi@goodreads.com#mailto:lpolandmi@goodreads.com#"/>
    <s v="859-400-3642"/>
    <s v="927 Dawn Crossing"/>
    <x v="175"/>
    <x v="44"/>
    <n v="40576"/>
    <x v="52"/>
    <n v="4"/>
    <n v="24.95"/>
    <x v="0"/>
    <s v="EB"/>
    <n v="99.8"/>
    <s v="Lea Poland"/>
    <x v="338"/>
    <x v="338"/>
  </r>
  <r>
    <n v="1583"/>
    <x v="338"/>
    <s v="Andrej"/>
    <s v="Bentley"/>
    <s v="abentleyx@miitbeian.gov.cn#mailto:abentleyx@miitbeian.gov.cn#"/>
    <s v="404-654-7013"/>
    <s v="594 Everett Pass"/>
    <x v="22"/>
    <x v="14"/>
    <n v="31132"/>
    <x v="18"/>
    <n v="3"/>
    <n v="16.989999999999998"/>
    <x v="0"/>
    <s v="EB"/>
    <n v="50.97"/>
    <s v="Andrej Bentley"/>
    <x v="338"/>
    <x v="338"/>
  </r>
  <r>
    <n v="1584"/>
    <x v="338"/>
    <s v="Obed"/>
    <s v="Graith"/>
    <s v="ograithaq@bbc.co.uk#mailto:ograithaq@bbc.co.uk#"/>
    <s v="917-536-9138"/>
    <s v="74 Nancy Avenue"/>
    <x v="105"/>
    <x v="13"/>
    <n v="10045"/>
    <x v="24"/>
    <n v="3"/>
    <n v="12.99"/>
    <x v="0"/>
    <s v="EB"/>
    <n v="38.97"/>
    <s v="Obed Graith"/>
    <x v="338"/>
    <x v="338"/>
  </r>
  <r>
    <n v="1585"/>
    <x v="339"/>
    <s v="Loria"/>
    <s v="Breukelman"/>
    <s v="lbreukelman2q@pinterest.com#mailto:lbreukelman2q@pinterest.com#"/>
    <s v="812-811-2681"/>
    <s v="5853 Merchant Crossing"/>
    <x v="68"/>
    <x v="30"/>
    <n v="47732"/>
    <x v="58"/>
    <n v="2"/>
    <n v="245"/>
    <x v="4"/>
    <s v="RK"/>
    <n v="490"/>
    <s v="Loria Breukelman"/>
    <x v="339"/>
    <x v="339"/>
  </r>
  <r>
    <n v="1586"/>
    <x v="339"/>
    <s v="Hadleigh"/>
    <s v="Skyner"/>
    <s v="hskyner9o@arizona.edu#mailto:hskyner9o@arizona.edu#"/>
    <s v="850-667-6136"/>
    <s v="2746 Bluejay Place"/>
    <x v="262"/>
    <x v="2"/>
    <n v="32304"/>
    <x v="22"/>
    <n v="3"/>
    <n v="42.99"/>
    <x v="2"/>
    <s v="TV"/>
    <n v="128.97"/>
    <s v="Hadleigh Skyner"/>
    <x v="339"/>
    <x v="339"/>
  </r>
  <r>
    <n v="1587"/>
    <x v="339"/>
    <s v="Benyamin"/>
    <s v="Armfirld"/>
    <s v="barmfirlda5@dailymotion.com#mailto:barmfirlda5@dailymotion.com#"/>
    <s v="206-102-2114"/>
    <s v="152 Forest Run Center"/>
    <x v="213"/>
    <x v="27"/>
    <n v="98115"/>
    <x v="28"/>
    <n v="3"/>
    <n v="12"/>
    <x v="6"/>
    <s v="BP"/>
    <n v="36"/>
    <s v="Benyamin Armfirld"/>
    <x v="339"/>
    <x v="339"/>
  </r>
  <r>
    <n v="1588"/>
    <x v="339"/>
    <s v="Velma"/>
    <s v="Haws"/>
    <s v="vhawsii@engadget.com#mailto:vhawsii@engadget.com#"/>
    <s v="916-354-0281"/>
    <s v="22479 Union Drive"/>
    <x v="8"/>
    <x v="6"/>
    <n v="94286"/>
    <x v="3"/>
    <n v="1"/>
    <n v="69"/>
    <x v="3"/>
    <s v="DK"/>
    <n v="69"/>
    <s v="Velma Haws"/>
    <x v="339"/>
    <x v="339"/>
  </r>
  <r>
    <n v="1589"/>
    <x v="339"/>
    <s v="Ryun"/>
    <s v="Tomkinson"/>
    <s v="rtomkinson47@nbcnews.com#mailto:rtomkinson47@nbcnews.com#"/>
    <s v="303-797-6149"/>
    <s v="2750 Northland Parkway"/>
    <x v="43"/>
    <x v="21"/>
    <n v="80217"/>
    <x v="49"/>
    <n v="4"/>
    <n v="455"/>
    <x v="5"/>
    <s v="DS"/>
    <n v="1820"/>
    <s v="Ryun Tomkinson"/>
    <x v="339"/>
    <x v="339"/>
  </r>
  <r>
    <n v="1590"/>
    <x v="340"/>
    <s v="Kirby"/>
    <s v="Brownlea"/>
    <s v="kbrownlea7p@fema.gov#mailto:kbrownlea7p@fema.gov#"/>
    <s v="864-615-2351"/>
    <s v="53773 Larry Junction"/>
    <x v="317"/>
    <x v="38"/>
    <n v="29305"/>
    <x v="36"/>
    <n v="5"/>
    <n v="49"/>
    <x v="2"/>
    <s v="TV"/>
    <n v="245"/>
    <s v="Kirby Brownlea"/>
    <x v="340"/>
    <x v="340"/>
  </r>
  <r>
    <n v="1591"/>
    <x v="340"/>
    <s v="Reinwald"/>
    <s v="Alekseev"/>
    <s v="ralekseev5o@elpais.com#mailto:ralekseev5o@elpais.com#"/>
    <s v="253-458-4383"/>
    <s v="33 Butterfield Avenue"/>
    <x v="285"/>
    <x v="27"/>
    <n v="98516"/>
    <x v="7"/>
    <n v="3"/>
    <n v="44.95"/>
    <x v="2"/>
    <s v="TV"/>
    <n v="134.85000000000002"/>
    <s v="Reinwald Alekseev"/>
    <x v="340"/>
    <x v="340"/>
  </r>
  <r>
    <n v="1592"/>
    <x v="340"/>
    <s v="Wolfy"/>
    <s v="Halgarth"/>
    <s v="whalgarth13@bloomberg.com#mailto:whalgarth13@bloomberg.com#"/>
    <s v="518-616-1816"/>
    <s v="165 Autumn Leaf Lane"/>
    <x v="18"/>
    <x v="13"/>
    <n v="12262"/>
    <x v="38"/>
    <n v="3"/>
    <n v="14.99"/>
    <x v="0"/>
    <s v="EB"/>
    <n v="44.97"/>
    <s v="Wolfy Halgarth"/>
    <x v="340"/>
    <x v="340"/>
  </r>
  <r>
    <n v="1593"/>
    <x v="340"/>
    <s v="Tadio"/>
    <s v="Spavon"/>
    <s v="tspavon3q@tumblr.com#mailto:tspavon3q@tumblr.com#"/>
    <s v="312-557-3715"/>
    <s v="71 John Wall Point"/>
    <x v="47"/>
    <x v="12"/>
    <n v="60624"/>
    <x v="2"/>
    <n v="3"/>
    <n v="37.99"/>
    <x v="2"/>
    <s v="TV"/>
    <n v="113.97"/>
    <s v="Tadio Spavon"/>
    <x v="340"/>
    <x v="340"/>
  </r>
  <r>
    <n v="1594"/>
    <x v="340"/>
    <s v="Fawne"/>
    <s v="Mussared"/>
    <s v="fmussarede6@bbc.co.uk#mailto:fmussarede6@bbc.co.uk#"/>
    <s v="954-221-1341"/>
    <s v="206 Eastwood Drive"/>
    <x v="182"/>
    <x v="2"/>
    <n v="33064"/>
    <x v="10"/>
    <n v="2"/>
    <n v="15.5"/>
    <x v="0"/>
    <s v="EB"/>
    <n v="31"/>
    <s v="Fawne Mussared"/>
    <x v="340"/>
    <x v="340"/>
  </r>
  <r>
    <n v="1595"/>
    <x v="340"/>
    <s v="Arron"/>
    <s v="Cutcliffe"/>
    <s v="acutcliffelh@infoseek.co.jp#mailto:acutcliffelh@infoseek.co.jp#"/>
    <s v="517-467-3239"/>
    <s v="85 Ridgeview Alley"/>
    <x v="318"/>
    <x v="40"/>
    <n v="48930"/>
    <x v="14"/>
    <n v="3"/>
    <n v="899"/>
    <x v="1"/>
    <s v="RS"/>
    <n v="2697"/>
    <s v="Arron Cutcliffe"/>
    <x v="340"/>
    <x v="340"/>
  </r>
  <r>
    <n v="1596"/>
    <x v="340"/>
    <s v="Laney"/>
    <s v="Olford"/>
    <s v="lolfordpj@marriott.com#mailto:lolfordpj@marriott.com#"/>
    <s v="702-748-8009"/>
    <s v="20 Mayfield Terrace"/>
    <x v="277"/>
    <x v="16"/>
    <n v="89036"/>
    <x v="1"/>
    <n v="2"/>
    <n v="883"/>
    <x v="1"/>
    <s v="RS"/>
    <n v="1766"/>
    <s v="Laney Olford"/>
    <x v="340"/>
    <x v="340"/>
  </r>
  <r>
    <n v="1597"/>
    <x v="340"/>
    <s v="Betteann"/>
    <s v="Grace"/>
    <s v="bgraceg3@nih.gov#mailto:bgraceg3@nih.gov#"/>
    <s v="970-156-9758"/>
    <s v="47281 Northview Park"/>
    <x v="145"/>
    <x v="21"/>
    <n v="81505"/>
    <x v="60"/>
    <n v="5"/>
    <n v="13.99"/>
    <x v="0"/>
    <s v="EB"/>
    <n v="69.95"/>
    <s v="Betteann Grace"/>
    <x v="340"/>
    <x v="340"/>
  </r>
  <r>
    <n v="1598"/>
    <x v="341"/>
    <s v="Purcell"/>
    <s v="Wickey"/>
    <s v="pwickeykn@noaa.gov#mailto:pwickeykn@noaa.gov#"/>
    <s v="952-195-0197"/>
    <s v="991 Northfield Parkway"/>
    <x v="95"/>
    <x v="29"/>
    <n v="55551"/>
    <x v="5"/>
    <n v="3"/>
    <n v="16.75"/>
    <x v="0"/>
    <s v="EB"/>
    <n v="50.25"/>
    <s v="Purcell Wickey"/>
    <x v="341"/>
    <x v="341"/>
  </r>
  <r>
    <n v="1599"/>
    <x v="341"/>
    <s v="Tracie"/>
    <s v="Grayston"/>
    <s v="tgrayston7k@pagesperso-orange.fr#mailto:tgrayston7k@pagesperso-orange.fr#"/>
    <s v="404-868-2391"/>
    <s v="672 Comanche Way"/>
    <x v="22"/>
    <x v="14"/>
    <n v="30343"/>
    <x v="33"/>
    <n v="5"/>
    <n v="684"/>
    <x v="1"/>
    <s v="RS"/>
    <n v="3420"/>
    <s v="Tracie Grayston"/>
    <x v="341"/>
    <x v="341"/>
  </r>
  <r>
    <n v="1600"/>
    <x v="341"/>
    <s v="Esther"/>
    <s v="Semerad"/>
    <s v="esemeradra@dion.ne.jp#mailto:esemeradra@dion.ne.jp#"/>
    <s v="801-777-0932"/>
    <s v="31 Upham Trail"/>
    <x v="51"/>
    <x v="22"/>
    <n v="84120"/>
    <x v="58"/>
    <n v="5"/>
    <n v="245"/>
    <x v="4"/>
    <s v="RK"/>
    <n v="1225"/>
    <s v="Esther Semerad"/>
    <x v="341"/>
    <x v="341"/>
  </r>
  <r>
    <n v="1601"/>
    <x v="341"/>
    <s v="Dory"/>
    <s v="Drysdale"/>
    <s v="ddrysdalej8@ucoz.com#mailto:ddrysdalej8@ucoz.com#"/>
    <s v="864-902-9805"/>
    <s v="64 Randy Place"/>
    <x v="208"/>
    <x v="38"/>
    <n v="29615"/>
    <x v="8"/>
    <n v="2"/>
    <n v="250"/>
    <x v="5"/>
    <s v="DS"/>
    <n v="500"/>
    <s v="Dory Drysdale"/>
    <x v="341"/>
    <x v="341"/>
  </r>
  <r>
    <n v="1602"/>
    <x v="341"/>
    <s v="Binky"/>
    <s v="Waiton"/>
    <s v="bwaiton1@geocities.com#mailto:bwaiton1@geocities.com#"/>
    <s v="608-426-7604"/>
    <s v="778 Onsgard Junction"/>
    <x v="97"/>
    <x v="11"/>
    <n v="53716"/>
    <x v="57"/>
    <n v="3"/>
    <n v="34.99"/>
    <x v="2"/>
    <s v="TV"/>
    <n v="104.97"/>
    <s v="Binky Waiton"/>
    <x v="341"/>
    <x v="341"/>
  </r>
  <r>
    <n v="1603"/>
    <x v="342"/>
    <s v="Dov"/>
    <s v="Bamsey"/>
    <s v="dbamsey14@admin.ch#mailto:dbamsey14@admin.ch#"/>
    <s v="337-776-5286"/>
    <s v="58 Golden Leaf Alley"/>
    <x v="248"/>
    <x v="28"/>
    <n v="70616"/>
    <x v="63"/>
    <n v="2"/>
    <n v="36.99"/>
    <x v="2"/>
    <s v="TV"/>
    <n v="73.98"/>
    <s v="Dov Bamsey"/>
    <x v="342"/>
    <x v="342"/>
  </r>
  <r>
    <n v="1604"/>
    <x v="342"/>
    <s v="Elaina"/>
    <s v="Jobey"/>
    <s v="ejobeyh3@scribd.com#mailto:ejobeyh3@scribd.com#"/>
    <s v="574-305-9519"/>
    <s v="17 Dorton Avenue"/>
    <x v="144"/>
    <x v="30"/>
    <n v="46634"/>
    <x v="53"/>
    <n v="2"/>
    <n v="549"/>
    <x v="1"/>
    <s v="RS"/>
    <n v="1098"/>
    <s v="Elaina Jobey"/>
    <x v="342"/>
    <x v="342"/>
  </r>
  <r>
    <n v="1605"/>
    <x v="342"/>
    <s v="Georgianna"/>
    <s v="Harrild"/>
    <s v="gharrild56@sogou.com#mailto:gharrild56@sogou.com#"/>
    <s v="806-282-8051"/>
    <s v="25 Monument Trail"/>
    <x v="215"/>
    <x v="1"/>
    <n v="79159"/>
    <x v="18"/>
    <n v="2"/>
    <n v="16.989999999999998"/>
    <x v="0"/>
    <s v="EB"/>
    <n v="33.979999999999997"/>
    <s v="Georgianna Harrild"/>
    <x v="342"/>
    <x v="342"/>
  </r>
  <r>
    <n v="1606"/>
    <x v="342"/>
    <s v="Adrianne"/>
    <s v="Jumonet"/>
    <s v="ajumonetoi@cbc.ca#mailto:ajumonetoi@cbc.ca#"/>
    <s v="404-738-8285"/>
    <s v="9842 Ridgeway Place"/>
    <x v="22"/>
    <x v="14"/>
    <n v="31190"/>
    <x v="25"/>
    <n v="5"/>
    <n v="250"/>
    <x v="5"/>
    <s v="DS"/>
    <n v="1250"/>
    <s v="Adrianne Jumonet"/>
    <x v="342"/>
    <x v="342"/>
  </r>
  <r>
    <n v="1607"/>
    <x v="342"/>
    <s v="Rasla"/>
    <s v="Greening"/>
    <s v="rgreening1f@webeden.co.uk#mailto:rgreening1f@webeden.co.uk#"/>
    <s v="806-639-5980"/>
    <s v="495 Hauk Court"/>
    <x v="215"/>
    <x v="1"/>
    <n v="79159"/>
    <x v="0"/>
    <n v="4"/>
    <n v="23.99"/>
    <x v="0"/>
    <s v="EB"/>
    <n v="95.96"/>
    <s v="Rasla Greening"/>
    <x v="342"/>
    <x v="342"/>
  </r>
  <r>
    <n v="1608"/>
    <x v="343"/>
    <s v="Tove"/>
    <s v="Gianilli"/>
    <s v="tgianilli6c@newsvine.com#mailto:tgianilli6c@newsvine.com#"/>
    <s v="615-670-3121"/>
    <s v="18 David Point"/>
    <x v="250"/>
    <x v="23"/>
    <n v="37215"/>
    <x v="48"/>
    <n v="6"/>
    <n v="699"/>
    <x v="1"/>
    <s v="RS"/>
    <n v="4194"/>
    <s v="Tove Gianilli"/>
    <x v="343"/>
    <x v="343"/>
  </r>
  <r>
    <n v="1609"/>
    <x v="343"/>
    <s v="Angel"/>
    <s v="Ainscow"/>
    <s v="aainscow1y@fastcompany.com#mailto:aainscow1y@fastcompany.com#"/>
    <s v="425-634-2972"/>
    <s v="25668 Hovde Crossing"/>
    <x v="213"/>
    <x v="27"/>
    <n v="98140"/>
    <x v="44"/>
    <n v="4"/>
    <n v="19.5"/>
    <x v="0"/>
    <s v="EB"/>
    <n v="78"/>
    <s v="Angel Ainscow"/>
    <x v="343"/>
    <x v="343"/>
  </r>
  <r>
    <n v="1610"/>
    <x v="343"/>
    <s v="Brunhilda"/>
    <s v="Lerner"/>
    <s v="blernerlv@umn.edu#mailto:blernerlv@umn.edu#"/>
    <s v="419-146-9873"/>
    <s v="72450 Burning Wood Circle"/>
    <x v="102"/>
    <x v="18"/>
    <n v="43666"/>
    <x v="64"/>
    <n v="6"/>
    <n v="8.99"/>
    <x v="6"/>
    <s v="BP"/>
    <n v="53.94"/>
    <s v="Brunhilda Lerner"/>
    <x v="343"/>
    <x v="343"/>
  </r>
  <r>
    <n v="1611"/>
    <x v="343"/>
    <s v="Maia"/>
    <s v="Baudino"/>
    <s v="mbaudinoav@about.com#mailto:mbaudinoav@about.com#"/>
    <s v="202-394-5426"/>
    <s v="70 School Place"/>
    <x v="9"/>
    <x v="7"/>
    <n v="20392"/>
    <x v="31"/>
    <n v="4"/>
    <n v="599"/>
    <x v="1"/>
    <s v="RS"/>
    <n v="2396"/>
    <s v="Maia Baudino"/>
    <x v="343"/>
    <x v="343"/>
  </r>
  <r>
    <n v="1612"/>
    <x v="344"/>
    <s v="Tracy"/>
    <s v="Lynock"/>
    <s v="tlynock21@wunderground.com#mailto:tlynock21@wunderground.com#"/>
    <s v="916-277-7331"/>
    <s v="34657 Hintze Parkway"/>
    <x v="156"/>
    <x v="6"/>
    <n v="95973"/>
    <x v="35"/>
    <n v="3"/>
    <n v="167"/>
    <x v="3"/>
    <s v="DK"/>
    <n v="501"/>
    <s v="Tracy Lynock"/>
    <x v="344"/>
    <x v="344"/>
  </r>
  <r>
    <n v="1613"/>
    <x v="344"/>
    <s v="Daisie"/>
    <s v="Connelly"/>
    <s v="dconnelly6d@seattletimes.com#mailto:dconnelly6d@seattletimes.com#"/>
    <s v="202-653-9458"/>
    <s v="3724 Stuart Place"/>
    <x v="9"/>
    <x v="7"/>
    <n v="20546"/>
    <x v="34"/>
    <n v="3"/>
    <n v="28.99"/>
    <x v="2"/>
    <s v="TV"/>
    <n v="86.97"/>
    <s v="Daisie Connelly"/>
    <x v="344"/>
    <x v="344"/>
  </r>
  <r>
    <n v="1614"/>
    <x v="344"/>
    <s v="Yevette"/>
    <s v="Harris"/>
    <s v="yharrisck@google.co.jp#mailto:yharrisck@google.co.jp#"/>
    <s v="502-903-9670"/>
    <s v="653 Superior Crossing"/>
    <x v="193"/>
    <x v="44"/>
    <n v="40287"/>
    <x v="39"/>
    <n v="3"/>
    <n v="499"/>
    <x v="5"/>
    <s v="DS"/>
    <n v="1497"/>
    <s v="Yevette Harris"/>
    <x v="344"/>
    <x v="344"/>
  </r>
  <r>
    <n v="1615"/>
    <x v="344"/>
    <s v="Joyce"/>
    <s v="Brayshay"/>
    <s v="jbrayshayq3@flavors.me#mailto:jbrayshayq3@flavors.me#"/>
    <s v="806-216-0370"/>
    <s v="40083 Dakota Alley"/>
    <x v="232"/>
    <x v="1"/>
    <n v="79491"/>
    <x v="38"/>
    <n v="4"/>
    <n v="14.99"/>
    <x v="0"/>
    <s v="EB"/>
    <n v="59.96"/>
    <s v="Joyce Brayshay"/>
    <x v="344"/>
    <x v="344"/>
  </r>
  <r>
    <n v="1616"/>
    <x v="344"/>
    <s v="Natividad"/>
    <s v="de Pinna"/>
    <s v="ndegv@sakura.ne.jp#mailto:ndegv@sakura.ne.jp#"/>
    <s v="256-667-5155"/>
    <s v="285 Cherokee Place"/>
    <x v="32"/>
    <x v="5"/>
    <n v="36205"/>
    <x v="51"/>
    <n v="2"/>
    <n v="29.99"/>
    <x v="2"/>
    <s v="TV"/>
    <n v="59.98"/>
    <s v="Natividad de Pinna"/>
    <x v="344"/>
    <x v="344"/>
  </r>
  <r>
    <n v="1617"/>
    <x v="344"/>
    <s v="Darby"/>
    <s v="Doram"/>
    <s v="ddoramo8@wikipedia.org#mailto:ddoramo8@wikipedia.org#"/>
    <s v="801-404-0740"/>
    <s v="4202 Northridge Road"/>
    <x v="51"/>
    <x v="22"/>
    <n v="84120"/>
    <x v="5"/>
    <n v="4"/>
    <n v="16.75"/>
    <x v="0"/>
    <s v="EB"/>
    <n v="67"/>
    <s v="Darby Doram"/>
    <x v="344"/>
    <x v="344"/>
  </r>
  <r>
    <n v="1618"/>
    <x v="345"/>
    <s v="Dniren"/>
    <s v="Choudhury"/>
    <s v="dchoudhury7a@yale.edu#mailto:dchoudhury7a@yale.edu#"/>
    <s v="425-356-1630"/>
    <s v="2247 Jenna Trail"/>
    <x v="213"/>
    <x v="27"/>
    <n v="98140"/>
    <x v="44"/>
    <n v="2"/>
    <n v="19.5"/>
    <x v="0"/>
    <s v="EB"/>
    <n v="39"/>
    <s v="Dniren Choudhury"/>
    <x v="345"/>
    <x v="345"/>
  </r>
  <r>
    <n v="1619"/>
    <x v="345"/>
    <s v="Kati"/>
    <s v="Genery"/>
    <s v="kgeneryda@howstuffworks.com#mailto:kgeneryda@howstuffworks.com#"/>
    <s v="502-735-1253"/>
    <s v="532 Mallory Drive"/>
    <x v="193"/>
    <x v="44"/>
    <n v="40225"/>
    <x v="4"/>
    <n v="4"/>
    <n v="19.5"/>
    <x v="0"/>
    <s v="EB"/>
    <n v="78"/>
    <s v="Kati Genery"/>
    <x v="345"/>
    <x v="345"/>
  </r>
  <r>
    <n v="1620"/>
    <x v="345"/>
    <s v="Ingram"/>
    <s v="Weddeburn - Scrimgeour"/>
    <s v="iweddeburn4p@ocn.ne.jp#mailto:iweddeburn4p@ocn.ne.jp#"/>
    <s v="717-863-9284"/>
    <s v="76577 John Wall Point"/>
    <x v="310"/>
    <x v="36"/>
    <n v="17121"/>
    <x v="55"/>
    <n v="3"/>
    <n v="119"/>
    <x v="3"/>
    <s v="DK"/>
    <n v="357"/>
    <s v="Ingram Weddeburn - Scrimgeour"/>
    <x v="345"/>
    <x v="345"/>
  </r>
  <r>
    <n v="1621"/>
    <x v="345"/>
    <s v="Othilie"/>
    <s v="Lakes"/>
    <s v="olakesar@tripadvisor.com#mailto:olakesar@tripadvisor.com#"/>
    <s v="727-801-9043"/>
    <s v="8898 Del Sol Lane"/>
    <x v="2"/>
    <x v="2"/>
    <n v="33710"/>
    <x v="7"/>
    <n v="6"/>
    <n v="44.95"/>
    <x v="2"/>
    <s v="TV"/>
    <n v="269.70000000000005"/>
    <s v="Othilie Lakes"/>
    <x v="345"/>
    <x v="345"/>
  </r>
  <r>
    <n v="1622"/>
    <x v="346"/>
    <s v="Karlie"/>
    <s v="Esel"/>
    <s v="keseloj@feedburner.com#mailto:keseloj@feedburner.com#"/>
    <s v="406-155-6141"/>
    <s v="42 Morning Way"/>
    <x v="161"/>
    <x v="43"/>
    <n v="59112"/>
    <x v="18"/>
    <n v="4"/>
    <n v="16.989999999999998"/>
    <x v="0"/>
    <s v="EB"/>
    <n v="67.959999999999994"/>
    <s v="Karlie Esel"/>
    <x v="346"/>
    <x v="346"/>
  </r>
  <r>
    <n v="1623"/>
    <x v="347"/>
    <s v="Marchall"/>
    <s v="Scholard"/>
    <s v="mscholard2z@blinklist.com#mailto:mscholard2z@blinklist.com#"/>
    <s v="254-866-4338"/>
    <s v="7918 Bay Pass"/>
    <x v="301"/>
    <x v="1"/>
    <n v="76598"/>
    <x v="8"/>
    <n v="2"/>
    <n v="250"/>
    <x v="5"/>
    <s v="DS"/>
    <n v="500"/>
    <s v="Marchall Scholard"/>
    <x v="347"/>
    <x v="347"/>
  </r>
  <r>
    <n v="1624"/>
    <x v="347"/>
    <s v="Warden"/>
    <s v="Schmuhl"/>
    <s v="wschmuhl5x@mediafire.com#mailto:wschmuhl5x@mediafire.com#"/>
    <s v="626-790-7643"/>
    <s v="559 Grayhawk Street"/>
    <x v="123"/>
    <x v="6"/>
    <n v="91117"/>
    <x v="42"/>
    <n v="1"/>
    <n v="24.99"/>
    <x v="0"/>
    <s v="EB"/>
    <n v="24.99"/>
    <s v="Warden Schmuhl"/>
    <x v="347"/>
    <x v="347"/>
  </r>
  <r>
    <n v="1625"/>
    <x v="347"/>
    <s v="Shaun"/>
    <s v="Souttar"/>
    <s v="ssouttarmb@senate.gov#mailto:ssouttarmb@senate.gov#"/>
    <s v="512-736-6712"/>
    <s v="32349 Coolidge Junction"/>
    <x v="114"/>
    <x v="1"/>
    <n v="78726"/>
    <x v="66"/>
    <n v="3"/>
    <n v="4.99"/>
    <x v="6"/>
    <s v="BP"/>
    <n v="14.97"/>
    <s v="Shaun Souttar"/>
    <x v="347"/>
    <x v="347"/>
  </r>
  <r>
    <n v="1626"/>
    <x v="348"/>
    <s v="Lowell"/>
    <s v="Fagg"/>
    <s v="lfaggad@shareasale.com#mailto:lfaggad@shareasale.com#"/>
    <s v="561-892-0220"/>
    <s v="43 Grover Drive"/>
    <x v="319"/>
    <x v="2"/>
    <n v="33462"/>
    <x v="16"/>
    <n v="3"/>
    <n v="179"/>
    <x v="3"/>
    <s v="DK"/>
    <n v="537"/>
    <s v="Lowell Fagg"/>
    <x v="348"/>
    <x v="348"/>
  </r>
  <r>
    <n v="1627"/>
    <x v="348"/>
    <s v="Halley"/>
    <s v="Brisley"/>
    <s v="hbrisleygo@telegraph.co.uk#mailto:hbrisleygo@telegraph.co.uk#"/>
    <s v="402-656-5698"/>
    <s v="23 Maryland Trail"/>
    <x v="133"/>
    <x v="17"/>
    <n v="68197"/>
    <x v="45"/>
    <n v="5"/>
    <n v="189"/>
    <x v="4"/>
    <s v="RK"/>
    <n v="945"/>
    <s v="Halley Brisley"/>
    <x v="348"/>
    <x v="348"/>
  </r>
  <r>
    <n v="1628"/>
    <x v="348"/>
    <s v="Avery"/>
    <s v="Avey"/>
    <s v="aaveyl7@disqus.com#mailto:aaveyl7@disqus.com#"/>
    <s v="412-373-3852"/>
    <s v="8380 Northfield Plaza"/>
    <x v="207"/>
    <x v="36"/>
    <n v="15250"/>
    <x v="21"/>
    <n v="5"/>
    <n v="14.99"/>
    <x v="0"/>
    <s v="EB"/>
    <n v="74.95"/>
    <s v="Avery Avey"/>
    <x v="348"/>
    <x v="348"/>
  </r>
  <r>
    <n v="1629"/>
    <x v="349"/>
    <s v="Angelico"/>
    <s v="Mytton"/>
    <s v="amyttond7@google.es#mailto:amyttond7@google.es#"/>
    <s v="404-171-8432"/>
    <s v="16905 Manufacturers Alley"/>
    <x v="191"/>
    <x v="14"/>
    <n v="30045"/>
    <x v="40"/>
    <n v="4"/>
    <n v="7.99"/>
    <x v="6"/>
    <s v="BP"/>
    <n v="31.96"/>
    <s v="Angelico Mytton"/>
    <x v="349"/>
    <x v="349"/>
  </r>
  <r>
    <n v="1630"/>
    <x v="349"/>
    <s v="Shana"/>
    <s v="Fryatt"/>
    <s v="sfryattp4@freewebs.com#mailto:sfryattp4@freewebs.com#"/>
    <s v="812-716-5136"/>
    <s v="3475 Granby Way"/>
    <x v="109"/>
    <x v="30"/>
    <n v="47405"/>
    <x v="39"/>
    <n v="3"/>
    <n v="499"/>
    <x v="5"/>
    <s v="DS"/>
    <n v="1497"/>
    <s v="Shana Fryatt"/>
    <x v="349"/>
    <x v="349"/>
  </r>
  <r>
    <n v="1631"/>
    <x v="349"/>
    <s v="Correy"/>
    <s v="Sandford"/>
    <s v="csandford4m@over-blog.com#mailto:csandford4m@over-blog.com#"/>
    <s v="757-362-0892"/>
    <s v="18 Cottonwood Pass"/>
    <x v="320"/>
    <x v="8"/>
    <n v="23324"/>
    <x v="4"/>
    <n v="3"/>
    <n v="19.5"/>
    <x v="0"/>
    <s v="EB"/>
    <n v="58.5"/>
    <s v="Correy Sandford"/>
    <x v="349"/>
    <x v="349"/>
  </r>
  <r>
    <n v="1632"/>
    <x v="349"/>
    <s v="Guinna"/>
    <s v="Hanlon"/>
    <s v="ghanlon9e@sun.com#mailto:ghanlon9e@sun.com#"/>
    <s v="619-690-7035"/>
    <s v="10692 Kensington Crossing"/>
    <x v="7"/>
    <x v="6"/>
    <n v="92176"/>
    <x v="25"/>
    <n v="5"/>
    <n v="250"/>
    <x v="5"/>
    <s v="DS"/>
    <n v="1250"/>
    <s v="Guinna Hanlon"/>
    <x v="349"/>
    <x v="349"/>
  </r>
  <r>
    <n v="1633"/>
    <x v="349"/>
    <s v="Alison"/>
    <s v="Scranny"/>
    <s v="ascranny8u@tmall.com#mailto:ascranny8u@tmall.com#"/>
    <s v="312-516-9067"/>
    <s v="73 Helena Drive"/>
    <x v="47"/>
    <x v="12"/>
    <n v="60669"/>
    <x v="45"/>
    <n v="5"/>
    <n v="189"/>
    <x v="4"/>
    <s v="RK"/>
    <n v="945"/>
    <s v="Alison Scranny"/>
    <x v="349"/>
    <x v="349"/>
  </r>
  <r>
    <n v="1634"/>
    <x v="350"/>
    <s v="Tobe"/>
    <s v="Sailor"/>
    <s v="tsailoro4@barnesandnoble.com#mailto:tsailoro4@barnesandnoble.com#"/>
    <s v="702-589-2999"/>
    <s v="19 Barby Court"/>
    <x v="121"/>
    <x v="16"/>
    <n v="89155"/>
    <x v="34"/>
    <n v="3"/>
    <n v="28.99"/>
    <x v="2"/>
    <s v="TV"/>
    <n v="86.97"/>
    <s v="Tobe Sailor"/>
    <x v="350"/>
    <x v="350"/>
  </r>
  <r>
    <n v="1635"/>
    <x v="351"/>
    <s v="Tami"/>
    <s v="Antonopoulos"/>
    <s v="tantonopoulos8f@virginia.edu#mailto:tantonopoulos8f@virginia.edu#"/>
    <s v="504-786-5067"/>
    <s v="3793 American Center"/>
    <x v="64"/>
    <x v="28"/>
    <n v="70142"/>
    <x v="32"/>
    <n v="5"/>
    <n v="14.99"/>
    <x v="0"/>
    <s v="EB"/>
    <n v="74.95"/>
    <s v="Tami Antonopoulos"/>
    <x v="351"/>
    <x v="351"/>
  </r>
  <r>
    <n v="1636"/>
    <x v="351"/>
    <s v="Llewellyn"/>
    <s v="Fromont"/>
    <s v="lfromonte9@de.vu#mailto:lfromonte9@de.vu#"/>
    <s v="205-279-7028"/>
    <s v="14 Rowland Lane"/>
    <x v="5"/>
    <x v="5"/>
    <n v="35244"/>
    <x v="1"/>
    <n v="5"/>
    <n v="883"/>
    <x v="1"/>
    <s v="RS"/>
    <n v="4415"/>
    <s v="Llewellyn Fromont"/>
    <x v="351"/>
    <x v="351"/>
  </r>
  <r>
    <n v="1637"/>
    <x v="351"/>
    <s v="Desmund"/>
    <s v="Grimditch"/>
    <s v="dgrimditch8i@prweb.com#mailto:dgrimditch8i@prweb.com#"/>
    <s v="917-500-4796"/>
    <s v="6870 Elgar Road"/>
    <x v="41"/>
    <x v="13"/>
    <n v="10474"/>
    <x v="33"/>
    <n v="4"/>
    <n v="684"/>
    <x v="1"/>
    <s v="RS"/>
    <n v="2736"/>
    <s v="Desmund Grimditch"/>
    <x v="351"/>
    <x v="351"/>
  </r>
  <r>
    <n v="1638"/>
    <x v="351"/>
    <s v="Ursola"/>
    <s v="Brigshaw"/>
    <s v="ubrigshawkp@mac.com#mailto:ubrigshawkp@mac.com#"/>
    <s v="480-399-4651"/>
    <s v="604 Golf Place"/>
    <x v="126"/>
    <x v="37"/>
    <n v="85005"/>
    <x v="37"/>
    <n v="3"/>
    <n v="11.99"/>
    <x v="6"/>
    <s v="BP"/>
    <n v="35.97"/>
    <s v="Ursola Brigshaw"/>
    <x v="351"/>
    <x v="351"/>
  </r>
  <r>
    <n v="1639"/>
    <x v="351"/>
    <s v="Pablo"/>
    <s v="Lupson"/>
    <s v="plupsonmq@cafepress.com#mailto:plupsonmq@cafepress.com#"/>
    <s v="775-473-1280"/>
    <s v="36 Daystar Terrace"/>
    <x v="321"/>
    <x v="16"/>
    <n v="89436"/>
    <x v="33"/>
    <n v="5"/>
    <n v="684"/>
    <x v="1"/>
    <s v="RS"/>
    <n v="3420"/>
    <s v="Pablo Lupson"/>
    <x v="351"/>
    <x v="351"/>
  </r>
  <r>
    <n v="1640"/>
    <x v="351"/>
    <s v="Silvan"/>
    <s v="Cessford"/>
    <s v="scessfordr7@geocities.com#mailto:scessfordr7@geocities.com#"/>
    <s v="210-654-4041"/>
    <s v="73811 Hoard Place"/>
    <x v="61"/>
    <x v="1"/>
    <n v="78265"/>
    <x v="31"/>
    <n v="2"/>
    <n v="599"/>
    <x v="1"/>
    <s v="RS"/>
    <n v="1198"/>
    <s v="Silvan Cessford"/>
    <x v="351"/>
    <x v="351"/>
  </r>
  <r>
    <n v="1641"/>
    <x v="351"/>
    <s v="Massimo"/>
    <s v="Ells"/>
    <s v="mellskr@chicagotribune.com#mailto:mellskr@chicagotribune.com#"/>
    <s v="830-655-3552"/>
    <s v="4664 Brentwood Parkway"/>
    <x v="61"/>
    <x v="1"/>
    <n v="78245"/>
    <x v="35"/>
    <n v="3"/>
    <n v="167"/>
    <x v="3"/>
    <s v="DK"/>
    <n v="501"/>
    <s v="Massimo Ells"/>
    <x v="351"/>
    <x v="351"/>
  </r>
  <r>
    <n v="1642"/>
    <x v="352"/>
    <s v="Robin"/>
    <s v="Thaxter"/>
    <s v="rthaxter82@intel.com#mailto:rthaxter82@intel.com#"/>
    <s v="816-134-9075"/>
    <s v="64 Sheridan Junction"/>
    <x v="240"/>
    <x v="35"/>
    <n v="64082"/>
    <x v="49"/>
    <n v="2"/>
    <n v="455"/>
    <x v="5"/>
    <s v="DS"/>
    <n v="910"/>
    <s v="Robin Thaxter"/>
    <x v="352"/>
    <x v="352"/>
  </r>
  <r>
    <n v="1643"/>
    <x v="352"/>
    <s v="Julissa"/>
    <s v="Brannan"/>
    <s v="jbrannanq9@ustream.tv#mailto:jbrannanq9@ustream.tv#"/>
    <s v="937-370-0536"/>
    <s v="600 Bowman Trail"/>
    <x v="183"/>
    <x v="18"/>
    <n v="45454"/>
    <x v="23"/>
    <n v="2"/>
    <n v="225"/>
    <x v="4"/>
    <s v="RK"/>
    <n v="450"/>
    <s v="Julissa Brannan"/>
    <x v="352"/>
    <x v="352"/>
  </r>
  <r>
    <n v="1644"/>
    <x v="352"/>
    <s v="Ingram"/>
    <s v="Weddeburn - Scrimgeour"/>
    <s v="iweddeburn4p@ocn.ne.jp#mailto:iweddeburn4p@ocn.ne.jp#"/>
    <s v="717-863-9284"/>
    <s v="76577 John Wall Point"/>
    <x v="310"/>
    <x v="36"/>
    <n v="17121"/>
    <x v="22"/>
    <n v="2"/>
    <n v="42.99"/>
    <x v="2"/>
    <s v="TV"/>
    <n v="85.98"/>
    <s v="Ingram Weddeburn - Scrimgeour"/>
    <x v="352"/>
    <x v="352"/>
  </r>
  <r>
    <n v="1645"/>
    <x v="352"/>
    <s v="Karolina"/>
    <s v="Pieter"/>
    <s v="kpieterg1@hibu.com#mailto:kpieterg1@hibu.com#"/>
    <s v="952-742-4963"/>
    <s v="46 Lakewood Court"/>
    <x v="95"/>
    <x v="29"/>
    <n v="55551"/>
    <x v="4"/>
    <n v="4"/>
    <n v="19.5"/>
    <x v="0"/>
    <s v="EB"/>
    <n v="78"/>
    <s v="Karolina Pieter"/>
    <x v="352"/>
    <x v="352"/>
  </r>
  <r>
    <n v="1646"/>
    <x v="353"/>
    <s v="Mia"/>
    <s v="Walkden"/>
    <s v="mwalkdenf8@springer.com#mailto:mwalkdenf8@springer.com#"/>
    <s v="512-259-6968"/>
    <s v="986 Del Sol Trail"/>
    <x v="114"/>
    <x v="1"/>
    <n v="78769"/>
    <x v="7"/>
    <n v="3"/>
    <n v="44.95"/>
    <x v="2"/>
    <s v="TV"/>
    <n v="134.85000000000002"/>
    <s v="Mia Walkden"/>
    <x v="353"/>
    <x v="353"/>
  </r>
  <r>
    <n v="1647"/>
    <x v="353"/>
    <s v="Seana"/>
    <s v="Hinge"/>
    <s v="shinged4@ustream.tv#mailto:shinged4@ustream.tv#"/>
    <s v="509-393-4946"/>
    <s v="9168 High Crossing Point"/>
    <x v="59"/>
    <x v="27"/>
    <n v="99252"/>
    <x v="25"/>
    <n v="2"/>
    <n v="250"/>
    <x v="5"/>
    <s v="DS"/>
    <n v="500"/>
    <s v="Seana Hinge"/>
    <x v="353"/>
    <x v="353"/>
  </r>
  <r>
    <n v="1648"/>
    <x v="353"/>
    <s v="Betteanne"/>
    <s v="Tullis"/>
    <s v="btullisjs@digg.com#mailto:btullisjs@digg.com#"/>
    <s v="713-371-6630"/>
    <s v="284 Moose Park"/>
    <x v="6"/>
    <x v="1"/>
    <n v="77266"/>
    <x v="28"/>
    <n v="5"/>
    <n v="12"/>
    <x v="6"/>
    <s v="BP"/>
    <n v="60"/>
    <s v="Betteanne Tullis"/>
    <x v="353"/>
    <x v="353"/>
  </r>
  <r>
    <n v="1649"/>
    <x v="353"/>
    <s v="Darby"/>
    <s v="Hopewell"/>
    <s v="dhopewellk4@creativecommons.org#mailto:dhopewellk4@creativecommons.org#"/>
    <s v="202-451-7202"/>
    <s v="33495 Scott Place"/>
    <x v="9"/>
    <x v="7"/>
    <n v="20425"/>
    <x v="14"/>
    <n v="6"/>
    <n v="899"/>
    <x v="1"/>
    <s v="RS"/>
    <n v="5394"/>
    <s v="Darby Hopewell"/>
    <x v="353"/>
    <x v="353"/>
  </r>
  <r>
    <n v="1650"/>
    <x v="353"/>
    <s v="Kailey"/>
    <s v="Quartermain"/>
    <s v="kquartermainmp@ning.com#mailto:kquartermainmp@ning.com#"/>
    <s v="603-385-0085"/>
    <s v="50279 Londonderry Hill"/>
    <x v="267"/>
    <x v="45"/>
    <n v="214"/>
    <x v="50"/>
    <n v="3"/>
    <n v="29.99"/>
    <x v="2"/>
    <s v="TV"/>
    <n v="89.97"/>
    <s v="Kailey Quartermain"/>
    <x v="353"/>
    <x v="353"/>
  </r>
  <r>
    <n v="1651"/>
    <x v="353"/>
    <s v="Ingram"/>
    <s v="Weddeburn - Scrimgeour"/>
    <s v="iweddeburn4p@ocn.ne.jp#mailto:iweddeburn4p@ocn.ne.jp#"/>
    <s v="717-863-9284"/>
    <s v="76577 John Wall Point"/>
    <x v="310"/>
    <x v="36"/>
    <n v="17121"/>
    <x v="7"/>
    <n v="3"/>
    <n v="44.95"/>
    <x v="2"/>
    <s v="TV"/>
    <n v="134.85000000000002"/>
    <s v="Ingram Weddeburn - Scrimgeour"/>
    <x v="353"/>
    <x v="353"/>
  </r>
  <r>
    <n v="1652"/>
    <x v="353"/>
    <s v="Ben"/>
    <s v="Yitzhok"/>
    <s v="byitzhokgq@blogtalkradio.com#mailto:byitzhokgq@blogtalkradio.com#"/>
    <s v="518-695-9634"/>
    <s v="6697 Londonderry Hill"/>
    <x v="18"/>
    <x v="13"/>
    <n v="12222"/>
    <x v="45"/>
    <n v="3"/>
    <n v="189"/>
    <x v="4"/>
    <s v="RK"/>
    <n v="567"/>
    <s v="Ben Yitzhok"/>
    <x v="353"/>
    <x v="353"/>
  </r>
  <r>
    <n v="1653"/>
    <x v="353"/>
    <s v="Renelle"/>
    <s v="Frangello"/>
    <s v="rfrangello6l@icio.us#mailto:rfrangello6l@icio.us#"/>
    <s v="216-418-5486"/>
    <s v="28442 Florence Lane"/>
    <x v="296"/>
    <x v="18"/>
    <n v="44191"/>
    <x v="40"/>
    <n v="3"/>
    <n v="7.99"/>
    <x v="6"/>
    <s v="BP"/>
    <n v="23.97"/>
    <s v="Renelle Frangello"/>
    <x v="353"/>
    <x v="353"/>
  </r>
  <r>
    <n v="1654"/>
    <x v="353"/>
    <s v="Fonzie"/>
    <s v="Casero"/>
    <s v="fcaseroes@cnet.com#mailto:fcaseroes@cnet.com#"/>
    <s v="309-854-3405"/>
    <s v="966 Lukken Parkway"/>
    <x v="115"/>
    <x v="12"/>
    <n v="61605"/>
    <x v="64"/>
    <n v="3"/>
    <n v="8.99"/>
    <x v="6"/>
    <s v="BP"/>
    <n v="26.97"/>
    <s v="Fonzie Casero"/>
    <x v="353"/>
    <x v="353"/>
  </r>
  <r>
    <n v="1655"/>
    <x v="354"/>
    <s v="Hyacinth"/>
    <s v="Slark"/>
    <s v="hslarkpp@csmonitor.com#mailto:hslarkpp@csmonitor.com#"/>
    <s v="313-270-5607"/>
    <s v="378 Mosinee Center"/>
    <x v="117"/>
    <x v="40"/>
    <n v="48217"/>
    <x v="60"/>
    <n v="4"/>
    <n v="13.99"/>
    <x v="0"/>
    <s v="EB"/>
    <n v="55.96"/>
    <s v="Hyacinth Slark"/>
    <x v="354"/>
    <x v="354"/>
  </r>
  <r>
    <n v="1656"/>
    <x v="354"/>
    <s v="Wells"/>
    <s v="Grieveson"/>
    <s v="wgrievesonoo@latimes.com#mailto:wgrievesonoo@latimes.com#"/>
    <s v="818-513-0970"/>
    <s v="39321 Oak Valley Trail"/>
    <x v="12"/>
    <x v="6"/>
    <n v="90510"/>
    <x v="12"/>
    <n v="3"/>
    <n v="214"/>
    <x v="4"/>
    <s v="RK"/>
    <n v="642"/>
    <s v="Wells Grieveson"/>
    <x v="354"/>
    <x v="354"/>
  </r>
  <r>
    <n v="1657"/>
    <x v="354"/>
    <s v="Morgan"/>
    <s v="Paddell"/>
    <s v="mpaddell6k@jiathis.com#mailto:mpaddell6k@jiathis.com#"/>
    <s v="860-111-3856"/>
    <s v="904 Washington Road"/>
    <x v="91"/>
    <x v="10"/>
    <n v="6145"/>
    <x v="36"/>
    <n v="4"/>
    <n v="49"/>
    <x v="2"/>
    <s v="TV"/>
    <n v="196"/>
    <s v="Morgan Paddell"/>
    <x v="354"/>
    <x v="354"/>
  </r>
  <r>
    <n v="1658"/>
    <x v="354"/>
    <s v="Em"/>
    <s v="Blackader"/>
    <s v="eblackader1@timesonline.co.uk#mailto:eblackader1@timesonline.co.uk#"/>
    <s v="209-434-4404"/>
    <s v="214 Melvin Court"/>
    <x v="162"/>
    <x v="6"/>
    <n v="95205"/>
    <x v="26"/>
    <n v="5"/>
    <n v="23.99"/>
    <x v="0"/>
    <s v="EB"/>
    <n v="119.94999999999999"/>
    <s v="Em Blackader"/>
    <x v="354"/>
    <x v="354"/>
  </r>
  <r>
    <n v="1659"/>
    <x v="354"/>
    <s v="Gwyneth"/>
    <s v="Goodere"/>
    <s v="ggoodere4q@scientificamerican.com#mailto:ggoodere4q@scientificamerican.com#"/>
    <s v="402-238-8421"/>
    <s v="9481 Westend Park"/>
    <x v="133"/>
    <x v="17"/>
    <n v="68144"/>
    <x v="42"/>
    <n v="3"/>
    <n v="24.99"/>
    <x v="0"/>
    <s v="EB"/>
    <n v="74.97"/>
    <s v="Gwyneth Goodere"/>
    <x v="354"/>
    <x v="354"/>
  </r>
  <r>
    <n v="1660"/>
    <x v="355"/>
    <s v="Portia"/>
    <s v="Kock"/>
    <s v="pkockkj@npr.org#mailto:pkockkj@npr.org#"/>
    <s v="831-731-5900"/>
    <s v="78 Fairfield Pass"/>
    <x v="194"/>
    <x v="6"/>
    <n v="93907"/>
    <x v="23"/>
    <n v="4"/>
    <n v="225"/>
    <x v="4"/>
    <s v="RK"/>
    <n v="900"/>
    <s v="Portia Kock"/>
    <x v="355"/>
    <x v="355"/>
  </r>
  <r>
    <n v="1661"/>
    <x v="355"/>
    <s v="Elisha"/>
    <s v="Harmstone"/>
    <s v="eharmstone9d@unicef.org#mailto:eharmstone9d@unicef.org#"/>
    <s v="979-496-6185"/>
    <s v="2871 Hansons Alley"/>
    <x v="253"/>
    <x v="1"/>
    <n v="77844"/>
    <x v="63"/>
    <n v="3"/>
    <n v="36.99"/>
    <x v="2"/>
    <s v="TV"/>
    <n v="110.97"/>
    <s v="Elisha Harmstone"/>
    <x v="355"/>
    <x v="355"/>
  </r>
  <r>
    <n v="1662"/>
    <x v="355"/>
    <s v="Lurline"/>
    <s v="Fannin"/>
    <s v="lfanninou@tinypic.com#mailto:lfanninou@tinypic.com#"/>
    <s v="571-303-2509"/>
    <s v="63 Arizona Point"/>
    <x v="299"/>
    <x v="8"/>
    <n v="22036"/>
    <x v="45"/>
    <n v="3"/>
    <n v="189"/>
    <x v="4"/>
    <s v="RK"/>
    <n v="567"/>
    <s v="Lurline Fannin"/>
    <x v="355"/>
    <x v="355"/>
  </r>
  <r>
    <n v="1663"/>
    <x v="355"/>
    <s v="Julee"/>
    <s v="Rozanski"/>
    <s v="jrozanski9k@parallels.com#mailto:jrozanski9k@parallels.com#"/>
    <s v="405-935-5614"/>
    <s v="150 Loeprich Circle"/>
    <x v="26"/>
    <x v="15"/>
    <n v="73142"/>
    <x v="38"/>
    <n v="5"/>
    <n v="14.99"/>
    <x v="0"/>
    <s v="EB"/>
    <n v="74.95"/>
    <s v="Julee Rozanski"/>
    <x v="355"/>
    <x v="355"/>
  </r>
  <r>
    <n v="1664"/>
    <x v="355"/>
    <s v="Lewie"/>
    <s v="Suche"/>
    <s v="lsuche3z@latimes.com#mailto:lsuche3z@latimes.com#"/>
    <s v="216-509-1460"/>
    <s v="1301 Anderson Circle"/>
    <x v="296"/>
    <x v="18"/>
    <n v="44105"/>
    <x v="5"/>
    <n v="3"/>
    <n v="16.75"/>
    <x v="0"/>
    <s v="EB"/>
    <n v="50.25"/>
    <s v="Lewie Suche"/>
    <x v="355"/>
    <x v="355"/>
  </r>
  <r>
    <n v="1665"/>
    <x v="355"/>
    <s v="Daveen"/>
    <s v="Ottey"/>
    <s v="dotteyf0@scribd.com#mailto:dotteyf0@scribd.com#"/>
    <s v="803-393-4121"/>
    <s v="211 Duke Alley"/>
    <x v="138"/>
    <x v="38"/>
    <n v="29805"/>
    <x v="30"/>
    <n v="6"/>
    <n v="19.989999999999998"/>
    <x v="0"/>
    <s v="EB"/>
    <n v="119.94"/>
    <s v="Daveen Ottey"/>
    <x v="355"/>
    <x v="355"/>
  </r>
  <r>
    <n v="1666"/>
    <x v="356"/>
    <s v="Hermie"/>
    <s v="Totterdill"/>
    <s v="htotterdillky@wordpress.org#mailto:htotterdillky@wordpress.org#"/>
    <s v="817-604-2258"/>
    <s v="64 Valley Edge Court"/>
    <x v="122"/>
    <x v="1"/>
    <n v="76121"/>
    <x v="2"/>
    <n v="5"/>
    <n v="37.99"/>
    <x v="2"/>
    <s v="TV"/>
    <n v="189.95000000000002"/>
    <s v="Hermie Totterdill"/>
    <x v="356"/>
    <x v="356"/>
  </r>
  <r>
    <n v="1667"/>
    <x v="356"/>
    <s v="Gladys"/>
    <s v="O'Donnell"/>
    <s v="godonnellal@freewebs.com#mailto:godonnellal@freewebs.com#"/>
    <s v="757-472-4442"/>
    <s v="38505 Fisk Street"/>
    <x v="92"/>
    <x v="8"/>
    <n v="23520"/>
    <x v="20"/>
    <n v="4"/>
    <n v="20.95"/>
    <x v="0"/>
    <s v="EB"/>
    <n v="83.8"/>
    <s v="Gladys O'Donnell"/>
    <x v="356"/>
    <x v="356"/>
  </r>
  <r>
    <n v="1668"/>
    <x v="356"/>
    <s v="Hasty"/>
    <s v="Fontell"/>
    <s v="hfontelldn@wix.com#mailto:hfontelldn@wix.com#"/>
    <s v="540-733-8569"/>
    <s v="6628 Emmet Terrace"/>
    <x v="63"/>
    <x v="8"/>
    <n v="24048"/>
    <x v="56"/>
    <n v="2"/>
    <n v="27.5"/>
    <x v="2"/>
    <s v="TV"/>
    <n v="55"/>
    <s v="Hasty Fontell"/>
    <x v="356"/>
    <x v="356"/>
  </r>
  <r>
    <n v="1669"/>
    <x v="356"/>
    <s v="Angelo"/>
    <s v="Widdup"/>
    <s v="awiddup44@addthis.com#mailto:awiddup44@addthis.com#"/>
    <s v="763-907-1580"/>
    <s v="54327 Harbort Street"/>
    <x v="67"/>
    <x v="29"/>
    <n v="55115"/>
    <x v="57"/>
    <n v="3"/>
    <n v="34.99"/>
    <x v="2"/>
    <s v="TV"/>
    <n v="104.97"/>
    <s v="Angelo Widdup"/>
    <x v="356"/>
    <x v="356"/>
  </r>
  <r>
    <n v="1670"/>
    <x v="356"/>
    <s v="Renault"/>
    <s v="Savatier"/>
    <s v="rsavatieraq@answers.com#mailto:rsavatieraq@answers.com#"/>
    <s v="412-921-2687"/>
    <s v="43411 Hermina Hill"/>
    <x v="207"/>
    <x v="36"/>
    <n v="15235"/>
    <x v="63"/>
    <n v="6"/>
    <n v="36.99"/>
    <x v="2"/>
    <s v="TV"/>
    <n v="221.94"/>
    <s v="Renault Savatier"/>
    <x v="356"/>
    <x v="356"/>
  </r>
  <r>
    <n v="1671"/>
    <x v="356"/>
    <s v="Karon"/>
    <s v="Lemasney"/>
    <s v="klemasneyga@cpanel.net#mailto:klemasneyga@cpanel.net#"/>
    <s v="304-256-4480"/>
    <s v="770 Bultman Alley"/>
    <x v="57"/>
    <x v="25"/>
    <n v="25389"/>
    <x v="22"/>
    <n v="6"/>
    <n v="42.99"/>
    <x v="2"/>
    <s v="TV"/>
    <n v="257.94"/>
    <s v="Karon Lemasney"/>
    <x v="356"/>
    <x v="356"/>
  </r>
  <r>
    <n v="1672"/>
    <x v="357"/>
    <s v="Gelya"/>
    <s v="Elner"/>
    <s v="gelnerd6@sina.com.cn#mailto:gelnerd6@sina.com.cn#"/>
    <s v="520-305-2088"/>
    <s v="75 Amoth Point"/>
    <x v="128"/>
    <x v="37"/>
    <n v="85743"/>
    <x v="49"/>
    <n v="3"/>
    <n v="455"/>
    <x v="5"/>
    <s v="DS"/>
    <n v="1365"/>
    <s v="Gelya Elner"/>
    <x v="357"/>
    <x v="357"/>
  </r>
  <r>
    <n v="1673"/>
    <x v="358"/>
    <s v="Maud"/>
    <s v="Physick"/>
    <s v="mphysickms@vistaprint.com#mailto:mphysickms@vistaprint.com#"/>
    <s v="208-878-4890"/>
    <s v="94 Dahle Trail"/>
    <x v="140"/>
    <x v="32"/>
    <n v="83705"/>
    <x v="22"/>
    <n v="4"/>
    <n v="42.99"/>
    <x v="2"/>
    <s v="TV"/>
    <n v="171.96"/>
    <s v="Maud Physick"/>
    <x v="358"/>
    <x v="358"/>
  </r>
  <r>
    <n v="1674"/>
    <x v="358"/>
    <s v="Tiena"/>
    <s v="McGarry"/>
    <s v="tmcgarry75@narod.ru#mailto:tmcgarry75@narod.ru#"/>
    <s v="202-356-4219"/>
    <s v="168 Nobel Crossing"/>
    <x v="9"/>
    <x v="7"/>
    <n v="20220"/>
    <x v="25"/>
    <n v="5"/>
    <n v="250"/>
    <x v="5"/>
    <s v="DS"/>
    <n v="1250"/>
    <s v="Tiena McGarry"/>
    <x v="358"/>
    <x v="358"/>
  </r>
  <r>
    <n v="1675"/>
    <x v="359"/>
    <s v="Devlin"/>
    <s v="Nock"/>
    <s v="dnockb7@ycombinator.com#mailto:dnockb7@ycombinator.com#"/>
    <s v="512-700-9863"/>
    <s v="91004 Esker Park"/>
    <x v="114"/>
    <x v="1"/>
    <n v="78764"/>
    <x v="9"/>
    <n v="2"/>
    <n v="54"/>
    <x v="3"/>
    <s v="DK"/>
    <n v="108"/>
    <s v="Devlin Nock"/>
    <x v="359"/>
    <x v="359"/>
  </r>
  <r>
    <n v="1676"/>
    <x v="359"/>
    <s v="Marco"/>
    <s v="Buckmaster"/>
    <s v="mbuckmaster6b@mediafire.com#mailto:mbuckmaster6b@mediafire.com#"/>
    <s v="810-583-9766"/>
    <s v="45096 Surrey Park"/>
    <x v="117"/>
    <x v="40"/>
    <n v="48211"/>
    <x v="59"/>
    <n v="5"/>
    <n v="49"/>
    <x v="2"/>
    <s v="TV"/>
    <n v="245"/>
    <s v="Marco Buckmaster"/>
    <x v="359"/>
    <x v="359"/>
  </r>
  <r>
    <n v="1677"/>
    <x v="359"/>
    <s v="Arnuad"/>
    <s v="Kellaway"/>
    <s v="akellawayds@github.io#mailto:akellawayds@github.io#"/>
    <s v="404-134-3964"/>
    <s v="565 Jenna Way"/>
    <x v="191"/>
    <x v="14"/>
    <n v="30245"/>
    <x v="4"/>
    <n v="5"/>
    <n v="19.5"/>
    <x v="0"/>
    <s v="EB"/>
    <n v="97.5"/>
    <s v="Arnuad Kellaway"/>
    <x v="359"/>
    <x v="359"/>
  </r>
  <r>
    <n v="1678"/>
    <x v="359"/>
    <s v="Jessika"/>
    <s v="Patriche"/>
    <s v="jpatricheg4@paypal.com#mailto:jpatricheg4@paypal.com#"/>
    <s v="202-793-2832"/>
    <s v="79 Dryden Way"/>
    <x v="9"/>
    <x v="7"/>
    <n v="20051"/>
    <x v="25"/>
    <n v="3"/>
    <n v="250"/>
    <x v="5"/>
    <s v="DS"/>
    <n v="750"/>
    <s v="Jessika Patriche"/>
    <x v="359"/>
    <x v="359"/>
  </r>
  <r>
    <n v="1679"/>
    <x v="359"/>
    <s v="Jillane"/>
    <s v="Matuska"/>
    <s v="jmatuskame@ft.com#mailto:jmatuskame@ft.com#"/>
    <s v="404-905-4941"/>
    <s v="70 Bultman Place"/>
    <x v="22"/>
    <x v="14"/>
    <n v="31132"/>
    <x v="61"/>
    <n v="6"/>
    <n v="8.99"/>
    <x v="6"/>
    <s v="BP"/>
    <n v="53.94"/>
    <s v="Jillane Matuska"/>
    <x v="359"/>
    <x v="359"/>
  </r>
  <r>
    <n v="1680"/>
    <x v="359"/>
    <s v="Deina"/>
    <s v="Kainz"/>
    <s v="dkainzh6@freewebs.com#mailto:dkainzh6@freewebs.com#"/>
    <s v="518-801-6959"/>
    <s v="6962 Northport Alley"/>
    <x v="18"/>
    <x v="13"/>
    <n v="12262"/>
    <x v="41"/>
    <n v="6"/>
    <n v="58.95"/>
    <x v="3"/>
    <s v="DK"/>
    <n v="353.70000000000005"/>
    <s v="Deina Kainz"/>
    <x v="359"/>
    <x v="359"/>
  </r>
  <r>
    <n v="1681"/>
    <x v="360"/>
    <s v="Jackie"/>
    <s v="Johnes"/>
    <s v="jjohnesgq@ca.gov#mailto:jjohnesgq@ca.gov#"/>
    <s v="941-491-1065"/>
    <s v="19 Sunnyside Trail"/>
    <x v="229"/>
    <x v="2"/>
    <n v="34290"/>
    <x v="4"/>
    <n v="2"/>
    <n v="19.5"/>
    <x v="0"/>
    <s v="EB"/>
    <n v="39"/>
    <s v="Jackie Johnes"/>
    <x v="360"/>
    <x v="360"/>
  </r>
  <r>
    <n v="1682"/>
    <x v="360"/>
    <s v="Cally"/>
    <s v="Roughley"/>
    <s v="croughleyhg@paypal.com#mailto:croughleyhg@paypal.com#"/>
    <s v="228-639-2642"/>
    <s v="27595 Springs Terrace"/>
    <x v="322"/>
    <x v="0"/>
    <n v="39505"/>
    <x v="50"/>
    <n v="5"/>
    <n v="29.99"/>
    <x v="2"/>
    <s v="TV"/>
    <n v="149.94999999999999"/>
    <s v="Cally Roughley"/>
    <x v="360"/>
    <x v="360"/>
  </r>
  <r>
    <n v="1683"/>
    <x v="360"/>
    <s v="Jeanelle"/>
    <s v="Rayhill"/>
    <s v="jrayhille0@chronoengine.com#mailto:jrayhille0@chronoengine.com#"/>
    <s v="225-874-3502"/>
    <s v="1506 Namekagon Circle"/>
    <x v="170"/>
    <x v="28"/>
    <n v="70826"/>
    <x v="37"/>
    <n v="1"/>
    <n v="11.99"/>
    <x v="6"/>
    <s v="BP"/>
    <n v="11.99"/>
    <s v="Jeanelle Rayhill"/>
    <x v="360"/>
    <x v="360"/>
  </r>
  <r>
    <n v="1684"/>
    <x v="361"/>
    <s v="Hamid"/>
    <s v="Dunford"/>
    <s v="hdunfordlo@amazon.co.jp#mailto:hdunfordlo@amazon.co.jp#"/>
    <s v="913-854-8107"/>
    <s v="25 Mendota Alley"/>
    <x v="33"/>
    <x v="19"/>
    <n v="66225"/>
    <x v="51"/>
    <n v="1"/>
    <n v="29.99"/>
    <x v="2"/>
    <s v="TV"/>
    <n v="29.99"/>
    <s v="Hamid Dunford"/>
    <x v="361"/>
    <x v="361"/>
  </r>
  <r>
    <n v="1685"/>
    <x v="361"/>
    <s v="Cher"/>
    <s v="Poole"/>
    <s v="cpoole8a@europa.eu#mailto:cpoole8a@europa.eu#"/>
    <s v="443-834-2340"/>
    <s v="64 Superior Avenue"/>
    <x v="189"/>
    <x v="20"/>
    <n v="21211"/>
    <x v="66"/>
    <n v="3"/>
    <n v="4.99"/>
    <x v="6"/>
    <s v="BP"/>
    <n v="14.97"/>
    <s v="Cher Poole"/>
    <x v="361"/>
    <x v="361"/>
  </r>
  <r>
    <n v="1686"/>
    <x v="361"/>
    <s v="Carlie"/>
    <s v="Pala"/>
    <s v="cpala1d@mysql.com#mailto:cpala1d@mysql.com#"/>
    <s v="563-279-3211"/>
    <s v="765 Del Sol Way"/>
    <x v="50"/>
    <x v="4"/>
    <n v="52804"/>
    <x v="44"/>
    <n v="3"/>
    <n v="19.5"/>
    <x v="0"/>
    <s v="EB"/>
    <n v="58.5"/>
    <s v="Carlie Pala"/>
    <x v="361"/>
    <x v="361"/>
  </r>
  <r>
    <n v="1687"/>
    <x v="362"/>
    <s v="Cobby"/>
    <s v="Kiessel"/>
    <s v="ckiesselg6@state.tx.us#mailto:ckiesselg6@state.tx.us#"/>
    <s v="321-410-5181"/>
    <s v="9992 Coleman Pass"/>
    <x v="24"/>
    <x v="2"/>
    <n v="32919"/>
    <x v="23"/>
    <n v="4"/>
    <n v="225"/>
    <x v="4"/>
    <s v="RK"/>
    <n v="900"/>
    <s v="Cobby Kiessel"/>
    <x v="362"/>
    <x v="362"/>
  </r>
  <r>
    <n v="1688"/>
    <x v="362"/>
    <s v="Aridatha"/>
    <s v="Revett"/>
    <s v="arevettrq@boston.com#mailto:arevettrq@boston.com#"/>
    <s v="361-625-5012"/>
    <s v="19703 Grasskamp Road"/>
    <x v="149"/>
    <x v="1"/>
    <n v="78470"/>
    <x v="39"/>
    <n v="3"/>
    <n v="499"/>
    <x v="5"/>
    <s v="DS"/>
    <n v="1497"/>
    <s v="Aridatha Revett"/>
    <x v="362"/>
    <x v="362"/>
  </r>
  <r>
    <n v="1689"/>
    <x v="362"/>
    <s v="Adolphe"/>
    <s v="Volker"/>
    <s v="avolkernk@pen.io#mailto:avolkernk@pen.io#"/>
    <s v="208-130-9339"/>
    <s v="7219 Gateway Pass"/>
    <x v="74"/>
    <x v="32"/>
    <n v="83405"/>
    <x v="4"/>
    <n v="3"/>
    <n v="19.5"/>
    <x v="0"/>
    <s v="EB"/>
    <n v="58.5"/>
    <s v="Adolphe Volker"/>
    <x v="362"/>
    <x v="362"/>
  </r>
  <r>
    <n v="1690"/>
    <x v="362"/>
    <s v="Willi"/>
    <s v="Ortiger"/>
    <s v="wortigerp5@noaa.gov#mailto:wortigerp5@noaa.gov#"/>
    <s v="860-411-5922"/>
    <s v="80 Bartillon Place"/>
    <x v="91"/>
    <x v="10"/>
    <n v="6145"/>
    <x v="68"/>
    <n v="4"/>
    <n v="16.989999999999998"/>
    <x v="0"/>
    <s v="EB"/>
    <n v="67.959999999999994"/>
    <s v="Willi Ortiger"/>
    <x v="362"/>
    <x v="362"/>
  </r>
  <r>
    <n v="1691"/>
    <x v="362"/>
    <s v="Mattie"/>
    <s v="Janicki"/>
    <s v="mjanicki6y@amazon.co.uk#mailto:mjanicki6y@amazon.co.uk#"/>
    <s v="806-469-2022"/>
    <s v="235 Rusk Alley"/>
    <x v="232"/>
    <x v="1"/>
    <n v="79405"/>
    <x v="8"/>
    <n v="2"/>
    <n v="250"/>
    <x v="5"/>
    <s v="DS"/>
    <n v="500"/>
    <s v="Mattie Janicki"/>
    <x v="362"/>
    <x v="362"/>
  </r>
  <r>
    <n v="1692"/>
    <x v="362"/>
    <s v="Gherardo"/>
    <s v="Gerlts"/>
    <s v="ggerlts9y@newsvine.com#mailto:ggerlts9y@newsvine.com#"/>
    <s v="718-212-3804"/>
    <s v="538 North Parkway"/>
    <x v="204"/>
    <x v="13"/>
    <n v="11480"/>
    <x v="30"/>
    <n v="4"/>
    <n v="19.989999999999998"/>
    <x v="0"/>
    <s v="EB"/>
    <n v="79.959999999999994"/>
    <s v="Gherardo Gerlts"/>
    <x v="362"/>
    <x v="362"/>
  </r>
  <r>
    <n v="1693"/>
    <x v="362"/>
    <s v="Arron"/>
    <s v="Cutcliffe"/>
    <s v="acutcliffelh@infoseek.co.jp#mailto:acutcliffelh@infoseek.co.jp#"/>
    <s v="517-467-3239"/>
    <s v="85 Ridgeview Alley"/>
    <x v="318"/>
    <x v="40"/>
    <n v="48930"/>
    <x v="28"/>
    <n v="4"/>
    <n v="12"/>
    <x v="6"/>
    <s v="BP"/>
    <n v="48"/>
    <s v="Arron Cutcliffe"/>
    <x v="362"/>
    <x v="362"/>
  </r>
  <r>
    <n v="1694"/>
    <x v="363"/>
    <s v="Sauveur"/>
    <s v="Tunnow"/>
    <s v="stunnowdb@soup.io#mailto:stunnowdb@soup.io#"/>
    <s v="617-402-0380"/>
    <s v="6711 Sugar Terrace"/>
    <x v="69"/>
    <x v="31"/>
    <n v="2109"/>
    <x v="38"/>
    <n v="4"/>
    <n v="14.99"/>
    <x v="0"/>
    <s v="EB"/>
    <n v="59.96"/>
    <s v="Sauveur Tunnow"/>
    <x v="363"/>
    <x v="363"/>
  </r>
  <r>
    <n v="1695"/>
    <x v="363"/>
    <s v="Carma"/>
    <s v="Threlfall"/>
    <s v="cthrelfallih@loc.gov#mailto:cthrelfallih@loc.gov#"/>
    <s v="714-103-8258"/>
    <s v="76462 Hintze Point"/>
    <x v="60"/>
    <x v="6"/>
    <n v="92612"/>
    <x v="52"/>
    <n v="5"/>
    <n v="24.95"/>
    <x v="0"/>
    <s v="EB"/>
    <n v="124.75"/>
    <s v="Carma Threlfall"/>
    <x v="363"/>
    <x v="363"/>
  </r>
  <r>
    <n v="1696"/>
    <x v="363"/>
    <s v="Letitia"/>
    <s v="Geare"/>
    <s v="lgearem6@weather.com#mailto:lgearem6@weather.com#"/>
    <s v="254-901-5795"/>
    <s v="39 Memorial Alley"/>
    <x v="312"/>
    <x v="1"/>
    <n v="76544"/>
    <x v="17"/>
    <n v="2"/>
    <n v="395"/>
    <x v="5"/>
    <s v="DS"/>
    <n v="790"/>
    <s v="Letitia Geare"/>
    <x v="363"/>
    <x v="363"/>
  </r>
  <r>
    <n v="1697"/>
    <x v="364"/>
    <s v="Maire"/>
    <s v="Staines"/>
    <s v="mstaines96@mail.ru#mailto:mstaines96@mail.ru#"/>
    <s v="626-321-2550"/>
    <s v="77469 Elmside Circle"/>
    <x v="123"/>
    <x v="6"/>
    <n v="91131"/>
    <x v="30"/>
    <n v="2"/>
    <n v="19.989999999999998"/>
    <x v="0"/>
    <s v="EB"/>
    <n v="39.979999999999997"/>
    <s v="Maire Staines"/>
    <x v="364"/>
    <x v="364"/>
  </r>
  <r>
    <n v="1698"/>
    <x v="364"/>
    <s v="Angelika"/>
    <s v="Purchon"/>
    <s v="apurchonep@live.com#mailto:apurchonep@live.com#"/>
    <s v="606-688-7776"/>
    <s v="2937 Macpherson Way"/>
    <x v="323"/>
    <x v="44"/>
    <n v="40745"/>
    <x v="8"/>
    <n v="4"/>
    <n v="250"/>
    <x v="5"/>
    <s v="DS"/>
    <n v="1000"/>
    <s v="Angelika Purchon"/>
    <x v="364"/>
    <x v="364"/>
  </r>
  <r>
    <n v="1699"/>
    <x v="364"/>
    <s v="Cletis"/>
    <s v="Gentreau"/>
    <s v="cgentreauj5@ftc.gov#mailto:cgentreauj5@ftc.gov#"/>
    <s v="918-116-5059"/>
    <s v="14 Mcbride Junction"/>
    <x v="46"/>
    <x v="15"/>
    <n v="74116"/>
    <x v="45"/>
    <n v="1"/>
    <n v="189"/>
    <x v="4"/>
    <s v="RK"/>
    <n v="189"/>
    <s v="Cletis Gentreau"/>
    <x v="364"/>
    <x v="364"/>
  </r>
  <r>
    <n v="1700"/>
    <x v="364"/>
    <s v="Bryn"/>
    <s v="Shillington"/>
    <s v="bshillingtonn7@imageshack.us#mailto:bshillingtonn7@imageshack.us#"/>
    <s v="915-452-5732"/>
    <s v="9655 Dottie Place"/>
    <x v="37"/>
    <x v="1"/>
    <n v="79999"/>
    <x v="61"/>
    <n v="3"/>
    <n v="8.99"/>
    <x v="6"/>
    <s v="BP"/>
    <n v="26.97"/>
    <s v="Bryn Shillington"/>
    <x v="364"/>
    <x v="364"/>
  </r>
  <r>
    <n v="1701"/>
    <x v="365"/>
    <s v="Lotti"/>
    <s v="McCuis"/>
    <s v="lmccuisbj@digg.com#mailto:lmccuisbj@digg.com#"/>
    <s v="404-390-6872"/>
    <s v="8863 Hintze Trail"/>
    <x v="191"/>
    <x v="14"/>
    <n v="30045"/>
    <x v="60"/>
    <n v="3"/>
    <n v="13.99"/>
    <x v="0"/>
    <s v="EB"/>
    <n v="41.97"/>
    <s v="Lotti McCuis"/>
    <x v="365"/>
    <x v="365"/>
  </r>
  <r>
    <n v="1702"/>
    <x v="365"/>
    <s v="Derrek"/>
    <s v="Shalloo"/>
    <s v="dshalloo5i@redcross.org#mailto:dshalloo5i@redcross.org#"/>
    <s v="509-980-7050"/>
    <s v="98412 Stang Circle"/>
    <x v="273"/>
    <x v="27"/>
    <n v="98907"/>
    <x v="12"/>
    <n v="4"/>
    <n v="214"/>
    <x v="4"/>
    <s v="RK"/>
    <n v="856"/>
    <s v="Derrek Shalloo"/>
    <x v="365"/>
    <x v="365"/>
  </r>
  <r>
    <n v="1703"/>
    <x v="365"/>
    <s v="Waylin"/>
    <s v="Bernolet"/>
    <s v="wbernolet9v@ft.com#mailto:wbernolet9v@ft.com#"/>
    <s v="920-324-0981"/>
    <s v="58134 Bayside Center"/>
    <x v="177"/>
    <x v="11"/>
    <n v="54915"/>
    <x v="19"/>
    <n v="3"/>
    <n v="49.95"/>
    <x v="2"/>
    <s v="TV"/>
    <n v="149.85000000000002"/>
    <s v="Waylin Bernolet"/>
    <x v="365"/>
    <x v="365"/>
  </r>
  <r>
    <n v="1704"/>
    <x v="365"/>
    <s v="Angelico"/>
    <s v="Mytton"/>
    <s v="amyttond7@google.es#mailto:amyttond7@google.es#"/>
    <s v="404-171-8432"/>
    <s v="16905 Manufacturers Alley"/>
    <x v="191"/>
    <x v="14"/>
    <n v="30045"/>
    <x v="1"/>
    <n v="3"/>
    <n v="883"/>
    <x v="1"/>
    <s v="RS"/>
    <n v="2649"/>
    <s v="Angelico Mytton"/>
    <x v="365"/>
    <x v="365"/>
  </r>
  <r>
    <n v="1705"/>
    <x v="365"/>
    <s v="Vitoria"/>
    <s v="Kirkhouse"/>
    <s v="vkirkhousecy@squidoo.com#mailto:vkirkhousecy@squidoo.com#"/>
    <s v="318-849-9766"/>
    <s v="14526 Kingsford Terrace"/>
    <x v="69"/>
    <x v="31"/>
    <n v="2104"/>
    <x v="22"/>
    <n v="3"/>
    <n v="42.99"/>
    <x v="2"/>
    <s v="TV"/>
    <n v="128.97"/>
    <s v="Vitoria Kirkhouse"/>
    <x v="365"/>
    <x v="365"/>
  </r>
  <r>
    <n v="1706"/>
    <x v="365"/>
    <s v="Stanleigh"/>
    <s v="Geater"/>
    <s v="sgeater52@mashable.com#mailto:sgeater52@mashable.com#"/>
    <s v="816-845-8604"/>
    <s v="4034 Corry Circle"/>
    <x v="112"/>
    <x v="35"/>
    <n v="64179"/>
    <x v="55"/>
    <n v="4"/>
    <n v="119"/>
    <x v="3"/>
    <s v="DK"/>
    <n v="476"/>
    <s v="Stanleigh Geater"/>
    <x v="365"/>
    <x v="365"/>
  </r>
  <r>
    <n v="1707"/>
    <x v="366"/>
    <s v="Serge"/>
    <s v="Shafto"/>
    <s v="sshaftolx@hostgator.com#mailto:sshaftolx@hostgator.com#"/>
    <s v="419-866-2125"/>
    <s v="61927 Loomis Lane"/>
    <x v="102"/>
    <x v="18"/>
    <n v="43605"/>
    <x v="24"/>
    <n v="3"/>
    <n v="12.99"/>
    <x v="0"/>
    <s v="EB"/>
    <n v="38.97"/>
    <s v="Serge Shafto"/>
    <x v="366"/>
    <x v="366"/>
  </r>
  <r>
    <n v="1708"/>
    <x v="366"/>
    <s v="Ned"/>
    <s v="Valentinuzzi"/>
    <s v="nvalentinuzzi9g@jigsy.com#mailto:nvalentinuzzi9g@jigsy.com#"/>
    <s v="419-544-9997"/>
    <s v="84256 Derek Trail"/>
    <x v="102"/>
    <x v="18"/>
    <n v="43666"/>
    <x v="26"/>
    <n v="1"/>
    <n v="23.99"/>
    <x v="0"/>
    <s v="EB"/>
    <n v="23.99"/>
    <s v="Ned Valentinuzzi"/>
    <x v="366"/>
    <x v="366"/>
  </r>
  <r>
    <n v="1709"/>
    <x v="366"/>
    <s v="Gilles"/>
    <s v="Okeshott"/>
    <s v="gokeshottqp@ning.com#mailto:gokeshottqp@ning.com#"/>
    <s v="757-217-9804"/>
    <s v="3510 Park Meadow Alley"/>
    <x v="92"/>
    <x v="8"/>
    <n v="23551"/>
    <x v="25"/>
    <n v="2"/>
    <n v="250"/>
    <x v="5"/>
    <s v="DS"/>
    <n v="500"/>
    <s v="Gilles Okeshott"/>
    <x v="366"/>
    <x v="366"/>
  </r>
  <r>
    <n v="1710"/>
    <x v="366"/>
    <s v="Rahel"/>
    <s v="Georgelin"/>
    <s v="rgeorgelin5v@istockphoto.com#mailto:rgeorgelin5v@istockphoto.com#"/>
    <s v="646-164-7966"/>
    <s v="780 Dovetail Circle"/>
    <x v="99"/>
    <x v="13"/>
    <n v="11215"/>
    <x v="27"/>
    <n v="5"/>
    <n v="24.95"/>
    <x v="0"/>
    <s v="EB"/>
    <n v="124.75"/>
    <s v="Rahel Georgelin"/>
    <x v="366"/>
    <x v="366"/>
  </r>
  <r>
    <n v="1711"/>
    <x v="366"/>
    <s v="Em"/>
    <s v="Heatherington"/>
    <s v="eheatherington2p@google.fr#mailto:eheatherington2p@google.fr#"/>
    <s v="402-204-9922"/>
    <s v="25448 Truax Alley"/>
    <x v="133"/>
    <x v="17"/>
    <n v="68134"/>
    <x v="35"/>
    <n v="2"/>
    <n v="167"/>
    <x v="3"/>
    <s v="DK"/>
    <n v="334"/>
    <s v="Em Heatherington"/>
    <x v="366"/>
    <x v="366"/>
  </r>
  <r>
    <n v="1712"/>
    <x v="366"/>
    <s v="Delila"/>
    <s v="Dabinett"/>
    <s v="ddabinettba@ameblo.jp#mailto:ddabinettba@ameblo.jp#"/>
    <s v="317-668-6922"/>
    <s v="763 Barby Place"/>
    <x v="241"/>
    <x v="30"/>
    <n v="46231"/>
    <x v="39"/>
    <n v="2"/>
    <n v="499"/>
    <x v="5"/>
    <s v="DS"/>
    <n v="998"/>
    <s v="Delila Dabinett"/>
    <x v="366"/>
    <x v="366"/>
  </r>
  <r>
    <n v="1713"/>
    <x v="366"/>
    <s v="Tarrance"/>
    <s v="Faye"/>
    <s v="tfaye3w@newsvine.com#mailto:tfaye3w@newsvine.com#"/>
    <s v="908-526-4548"/>
    <s v="269 Kingsford Park"/>
    <x v="75"/>
    <x v="33"/>
    <n v="7310"/>
    <x v="13"/>
    <n v="4"/>
    <n v="89.95"/>
    <x v="3"/>
    <s v="DK"/>
    <n v="359.8"/>
    <s v="Tarrance Faye"/>
    <x v="366"/>
    <x v="366"/>
  </r>
  <r>
    <n v="1714"/>
    <x v="366"/>
    <s v="Angelita"/>
    <s v="Bernaert"/>
    <s v="abernaertc9@newyorker.com#mailto:abernaertc9@newyorker.com#"/>
    <s v="505-547-9327"/>
    <s v="932 Londonderry Pass"/>
    <x v="56"/>
    <x v="24"/>
    <n v="87140"/>
    <x v="59"/>
    <n v="5"/>
    <n v="49"/>
    <x v="2"/>
    <s v="TV"/>
    <n v="245"/>
    <s v="Angelita Bernaert"/>
    <x v="366"/>
    <x v="366"/>
  </r>
  <r>
    <n v="1715"/>
    <x v="366"/>
    <s v="Andromache"/>
    <s v="Ruvel"/>
    <s v="aruvel1u@vk.com#mailto:aruvel1u@vk.com#"/>
    <s v="775-477-8077"/>
    <s v="51807 Golf Course Place"/>
    <x v="321"/>
    <x v="16"/>
    <n v="89436"/>
    <x v="20"/>
    <n v="5"/>
    <n v="20.95"/>
    <x v="0"/>
    <s v="EB"/>
    <n v="104.75"/>
    <s v="Andromache Ruvel"/>
    <x v="366"/>
    <x v="366"/>
  </r>
  <r>
    <n v="1716"/>
    <x v="367"/>
    <s v="Aurelie"/>
    <s v="McGeorge"/>
    <s v="amcgeorgeog@wp.com#mailto:amcgeorgeog@wp.com#"/>
    <s v="815-659-7240"/>
    <s v="572 Stephen Road"/>
    <x v="188"/>
    <x v="12"/>
    <n v="60435"/>
    <x v="10"/>
    <n v="3"/>
    <n v="15.5"/>
    <x v="0"/>
    <s v="EB"/>
    <n v="46.5"/>
    <s v="Aurelie McGeorge"/>
    <x v="367"/>
    <x v="367"/>
  </r>
  <r>
    <n v="1717"/>
    <x v="367"/>
    <s v="Corey"/>
    <s v="McIlwreath"/>
    <s v="cmcilwreathl2@youku.com#mailto:cmcilwreathl2@youku.com#"/>
    <s v="801-797-4369"/>
    <s v="884 Warner Lane"/>
    <x v="51"/>
    <x v="22"/>
    <n v="84120"/>
    <x v="34"/>
    <n v="3"/>
    <n v="28.99"/>
    <x v="2"/>
    <s v="TV"/>
    <n v="86.97"/>
    <s v="Corey McIlwreath"/>
    <x v="367"/>
    <x v="367"/>
  </r>
  <r>
    <n v="1718"/>
    <x v="367"/>
    <s v="Eada"/>
    <s v="Andrejevic"/>
    <s v="eandrejevic2i@people.com.cn#mailto:eandrejevic2i@people.com.cn#"/>
    <s v="205-702-0359"/>
    <s v="548 Dawn Circle"/>
    <x v="5"/>
    <x v="5"/>
    <n v="35295"/>
    <x v="63"/>
    <n v="2"/>
    <n v="36.99"/>
    <x v="2"/>
    <s v="TV"/>
    <n v="73.98"/>
    <s v="Eada Andrejevic"/>
    <x v="367"/>
    <x v="367"/>
  </r>
  <r>
    <n v="1719"/>
    <x v="367"/>
    <s v="Joshia"/>
    <s v="Kinvan"/>
    <s v="jkinvand4@yale.edu#mailto:jkinvand4@yale.edu#"/>
    <s v="717-664-8649"/>
    <s v="923 5th Lane"/>
    <x v="310"/>
    <x v="36"/>
    <n v="17105"/>
    <x v="5"/>
    <n v="3"/>
    <n v="16.75"/>
    <x v="0"/>
    <s v="EB"/>
    <n v="50.25"/>
    <s v="Joshia Kinvan"/>
    <x v="367"/>
    <x v="367"/>
  </r>
  <r>
    <n v="1720"/>
    <x v="368"/>
    <s v="Berri"/>
    <s v="Andrick"/>
    <s v="bandrickao@smugmug.com#mailto:bandrickao@smugmug.com#"/>
    <s v="571-877-8109"/>
    <s v="3214 Stuart Trail"/>
    <x v="171"/>
    <x v="8"/>
    <n v="20167"/>
    <x v="61"/>
    <n v="2"/>
    <n v="8.99"/>
    <x v="6"/>
    <s v="BP"/>
    <n v="17.98"/>
    <s v="Berri Andrick"/>
    <x v="368"/>
    <x v="368"/>
  </r>
  <r>
    <n v="1721"/>
    <x v="368"/>
    <s v="Worden"/>
    <s v="Gobeau"/>
    <s v="wgobeauk5@un.org#mailto:wgobeauk5@un.org#"/>
    <s v="775-456-7879"/>
    <s v="700 7th Place"/>
    <x v="27"/>
    <x v="16"/>
    <n v="89595"/>
    <x v="10"/>
    <n v="4"/>
    <n v="15.5"/>
    <x v="0"/>
    <s v="EB"/>
    <n v="62"/>
    <s v="Worden Gobeau"/>
    <x v="368"/>
    <x v="368"/>
  </r>
  <r>
    <n v="1722"/>
    <x v="368"/>
    <s v="Keelby"/>
    <s v="Bonnet"/>
    <s v="kbonnetmg@google.com.br#mailto:kbonnetmg@google.com.br#"/>
    <s v="949-555-7810"/>
    <s v="72312 Luster Place"/>
    <x v="45"/>
    <x v="6"/>
    <n v="90010"/>
    <x v="55"/>
    <n v="2"/>
    <n v="119"/>
    <x v="3"/>
    <s v="DK"/>
    <n v="238"/>
    <s v="Keelby Bonnet"/>
    <x v="368"/>
    <x v="368"/>
  </r>
  <r>
    <n v="1723"/>
    <x v="369"/>
    <s v="Johannah"/>
    <s v="Jackways"/>
    <s v="jjackwaysgw@wiley.com#mailto:jjackwaysgw@wiley.com#"/>
    <s v="917-857-0221"/>
    <s v="97979 Myrtle Way"/>
    <x v="204"/>
    <x v="13"/>
    <n v="11436"/>
    <x v="2"/>
    <n v="2"/>
    <n v="37.99"/>
    <x v="2"/>
    <s v="TV"/>
    <n v="75.98"/>
    <s v="Johannah Jackways"/>
    <x v="369"/>
    <x v="369"/>
  </r>
  <r>
    <n v="1724"/>
    <x v="369"/>
    <s v="Alphonso"/>
    <s v="Grzelewski"/>
    <s v="agrzelewskimt@intel.com#mailto:agrzelewskimt@intel.com#"/>
    <s v="520-953-8300"/>
    <s v="10105 Elka Hill"/>
    <x v="128"/>
    <x v="37"/>
    <n v="85720"/>
    <x v="10"/>
    <n v="3"/>
    <n v="15.5"/>
    <x v="0"/>
    <s v="EB"/>
    <n v="46.5"/>
    <s v="Alphonso Grzelewski"/>
    <x v="369"/>
    <x v="369"/>
  </r>
  <r>
    <n v="1725"/>
    <x v="369"/>
    <s v="Reinwald"/>
    <s v="Alekseev"/>
    <s v="ralekseev5o@elpais.com#mailto:ralekseev5o@elpais.com#"/>
    <s v="253-458-4383"/>
    <s v="33 Butterfield Avenue"/>
    <x v="285"/>
    <x v="27"/>
    <n v="98516"/>
    <x v="12"/>
    <n v="4"/>
    <n v="214"/>
    <x v="4"/>
    <s v="RK"/>
    <n v="856"/>
    <s v="Reinwald Alekseev"/>
    <x v="369"/>
    <x v="369"/>
  </r>
  <r>
    <n v="1726"/>
    <x v="370"/>
    <s v="Jobye"/>
    <s v="Hambelton"/>
    <s v="jhambelton76@moonfruit.com#mailto:jhambelton76@moonfruit.com#"/>
    <s v="951-239-4546"/>
    <s v="1846 Ridge Oak Crossing"/>
    <x v="70"/>
    <x v="6"/>
    <n v="92519"/>
    <x v="49"/>
    <n v="3"/>
    <n v="455"/>
    <x v="5"/>
    <s v="DS"/>
    <n v="1365"/>
    <s v="Jobye Hambelton"/>
    <x v="370"/>
    <x v="370"/>
  </r>
  <r>
    <n v="1727"/>
    <x v="370"/>
    <s v="Gunner"/>
    <s v="Malbon"/>
    <s v="gmalbon26@auda.org.au#mailto:gmalbon26@auda.org.au#"/>
    <s v="502-605-7490"/>
    <s v="33 Sherman Place"/>
    <x v="193"/>
    <x v="44"/>
    <n v="40225"/>
    <x v="8"/>
    <n v="5"/>
    <n v="250"/>
    <x v="5"/>
    <s v="DS"/>
    <n v="1250"/>
    <s v="Gunner Malbon"/>
    <x v="370"/>
    <x v="370"/>
  </r>
  <r>
    <n v="1728"/>
    <x v="371"/>
    <s v="Symon"/>
    <s v="Burmaster"/>
    <s v="sburmaster31@mashable.com#mailto:sburmaster31@mashable.com#"/>
    <s v="843-380-3390"/>
    <s v="658 Hanover Pass"/>
    <x v="153"/>
    <x v="38"/>
    <n v="29905"/>
    <x v="8"/>
    <n v="4"/>
    <n v="250"/>
    <x v="5"/>
    <s v="DS"/>
    <n v="1000"/>
    <s v="Symon Burmaster"/>
    <x v="371"/>
    <x v="371"/>
  </r>
  <r>
    <n v="1729"/>
    <x v="371"/>
    <s v="Alec"/>
    <s v="Trenfield"/>
    <s v="atrenfieldf6@nba.com#mailto:atrenfieldf6@nba.com#"/>
    <s v="508-944-5651"/>
    <s v="588 Prairie Rose Court"/>
    <x v="69"/>
    <x v="31"/>
    <n v="2114"/>
    <x v="32"/>
    <n v="1"/>
    <n v="14.99"/>
    <x v="0"/>
    <s v="EB"/>
    <n v="14.99"/>
    <s v="Alec Trenfield"/>
    <x v="371"/>
    <x v="371"/>
  </r>
  <r>
    <n v="1730"/>
    <x v="371"/>
    <s v="Tisha"/>
    <s v="Benezeit"/>
    <s v="tbenezeits@ucoz.com#mailto:tbenezeits@ucoz.com#"/>
    <s v="509-164-4521"/>
    <s v="40 4th Avenue"/>
    <x v="59"/>
    <x v="27"/>
    <n v="99210"/>
    <x v="52"/>
    <n v="5"/>
    <n v="24.95"/>
    <x v="0"/>
    <s v="EB"/>
    <n v="124.75"/>
    <s v="Tisha Benezeit"/>
    <x v="371"/>
    <x v="371"/>
  </r>
  <r>
    <n v="1731"/>
    <x v="371"/>
    <s v="Halimeda"/>
    <s v="Lemmanbie"/>
    <s v="hlemmanbie20@canalblog.com#mailto:hlemmanbie20@canalblog.com#"/>
    <s v="602-651-4490"/>
    <s v="216 Vidon Road"/>
    <x v="126"/>
    <x v="37"/>
    <n v="85005"/>
    <x v="49"/>
    <n v="4"/>
    <n v="455"/>
    <x v="5"/>
    <s v="DS"/>
    <n v="1820"/>
    <s v="Halimeda Lemmanbie"/>
    <x v="371"/>
    <x v="371"/>
  </r>
  <r>
    <n v="1732"/>
    <x v="372"/>
    <s v="Hadleigh"/>
    <s v="Skyner"/>
    <s v="hskyner9o@arizona.edu#mailto:hskyner9o@arizona.edu#"/>
    <s v="850-667-6136"/>
    <s v="2746 Bluejay Place"/>
    <x v="262"/>
    <x v="2"/>
    <n v="32304"/>
    <x v="25"/>
    <n v="2"/>
    <n v="250"/>
    <x v="5"/>
    <s v="DS"/>
    <n v="500"/>
    <s v="Hadleigh Skyner"/>
    <x v="372"/>
    <x v="372"/>
  </r>
  <r>
    <n v="1733"/>
    <x v="373"/>
    <s v="Lemmy"/>
    <s v="Kubatsch"/>
    <s v="lkubatsch2v@tamu.edu#mailto:lkubatsch2v@tamu.edu#"/>
    <s v="479-682-5609"/>
    <s v="69150 Cambridge Plaza"/>
    <x v="263"/>
    <x v="39"/>
    <n v="72916"/>
    <x v="14"/>
    <n v="6"/>
    <n v="899"/>
    <x v="1"/>
    <s v="RS"/>
    <n v="5394"/>
    <s v="Lemmy Kubatsch"/>
    <x v="373"/>
    <x v="373"/>
  </r>
  <r>
    <n v="1734"/>
    <x v="373"/>
    <s v="Charlena"/>
    <s v="Mayworth"/>
    <s v="cmayworthi2@time.com#mailto:cmayworthi2@time.com#"/>
    <s v="907-364-6287"/>
    <s v="463 Trailsway Crossing"/>
    <x v="205"/>
    <x v="34"/>
    <n v="99812"/>
    <x v="30"/>
    <n v="4"/>
    <n v="19.989999999999998"/>
    <x v="0"/>
    <s v="EB"/>
    <n v="79.959999999999994"/>
    <s v="Charlena Mayworth"/>
    <x v="373"/>
    <x v="373"/>
  </r>
  <r>
    <n v="1735"/>
    <x v="373"/>
    <s v="Ivor"/>
    <s v="McShirrie"/>
    <s v="imcshirrie2f@squidoo.com#mailto:imcshirrie2f@squidoo.com#"/>
    <s v="501-544-7221"/>
    <s v="53 Iowa Street"/>
    <x v="111"/>
    <x v="39"/>
    <n v="71914"/>
    <x v="29"/>
    <n v="3"/>
    <n v="189"/>
    <x v="4"/>
    <s v="RK"/>
    <n v="567"/>
    <s v="Ivor McShirrie"/>
    <x v="373"/>
    <x v="373"/>
  </r>
  <r>
    <n v="1736"/>
    <x v="373"/>
    <s v="Conrade"/>
    <s v="Allder"/>
    <s v="callderhy@oaic.gov.au#mailto:callderhy@oaic.gov.au#"/>
    <s v="217-137-2011"/>
    <s v="48471 Shoshone Road"/>
    <x v="40"/>
    <x v="12"/>
    <n v="62705"/>
    <x v="32"/>
    <n v="4"/>
    <n v="14.99"/>
    <x v="0"/>
    <s v="EB"/>
    <n v="59.96"/>
    <s v="Conrade Allder"/>
    <x v="373"/>
    <x v="373"/>
  </r>
  <r>
    <n v="1737"/>
    <x v="373"/>
    <s v="Christian"/>
    <s v="Kluger"/>
    <s v="cklugerlg@sfgate.com#mailto:cklugerlg@sfgate.com#"/>
    <s v="619-694-2511"/>
    <s v="90 Springview Alley"/>
    <x v="7"/>
    <x v="6"/>
    <n v="92132"/>
    <x v="10"/>
    <n v="3"/>
    <n v="15.5"/>
    <x v="0"/>
    <s v="EB"/>
    <n v="46.5"/>
    <s v="Christian Kluger"/>
    <x v="373"/>
    <x v="373"/>
  </r>
  <r>
    <n v="1738"/>
    <x v="373"/>
    <s v="Bob"/>
    <s v="Chattington"/>
    <s v="bchattingtonkm@un.org#mailto:bchattingtonkm@un.org#"/>
    <s v="661-289-2097"/>
    <s v="44 Lakewood Gardens Plaza"/>
    <x v="158"/>
    <x v="6"/>
    <n v="93584"/>
    <x v="51"/>
    <n v="3"/>
    <n v="29.99"/>
    <x v="2"/>
    <s v="TV"/>
    <n v="89.97"/>
    <s v="Bob Chattington"/>
    <x v="373"/>
    <x v="373"/>
  </r>
  <r>
    <n v="1739"/>
    <x v="373"/>
    <s v="Roi"/>
    <s v="Marchand"/>
    <s v="rmarchandhj@google.ru#mailto:rmarchandhj@google.ru#"/>
    <s v="970-826-7483"/>
    <s v="46653 Lunder Circle"/>
    <x v="54"/>
    <x v="21"/>
    <n v="80638"/>
    <x v="47"/>
    <n v="6"/>
    <n v="450"/>
    <x v="5"/>
    <s v="DS"/>
    <n v="2700"/>
    <s v="Roi Marchand"/>
    <x v="373"/>
    <x v="373"/>
  </r>
  <r>
    <n v="1740"/>
    <x v="374"/>
    <s v="Arlinda"/>
    <s v="Hegge"/>
    <s v="aheggeg1@yellowpages.com#mailto:aheggeg1@yellowpages.com#"/>
    <s v="614-912-8880"/>
    <s v="15120 Pine View Way"/>
    <x v="29"/>
    <x v="18"/>
    <n v="43204"/>
    <x v="22"/>
    <n v="4"/>
    <n v="42.99"/>
    <x v="2"/>
    <s v="TV"/>
    <n v="171.96"/>
    <s v="Arlinda Hegge"/>
    <x v="374"/>
    <x v="374"/>
  </r>
  <r>
    <n v="1741"/>
    <x v="374"/>
    <s v="Debby"/>
    <s v="McCourtie"/>
    <s v="dmccourtie4s@vistaprint.com#mailto:dmccourtie4s@vistaprint.com#"/>
    <s v="415-548-8883"/>
    <s v="3877 Debra Crossing"/>
    <x v="324"/>
    <x v="6"/>
    <n v="94913"/>
    <x v="14"/>
    <n v="5"/>
    <n v="899"/>
    <x v="1"/>
    <s v="RS"/>
    <n v="4495"/>
    <s v="Debby McCourtie"/>
    <x v="374"/>
    <x v="374"/>
  </r>
  <r>
    <n v="1742"/>
    <x v="374"/>
    <s v="Mariquilla"/>
    <s v="Stovin"/>
    <s v="mstovin3z@indiegogo.com#mailto:mstovin3z@indiegogo.com#"/>
    <s v="832-585-5166"/>
    <s v="562 Sutherland Plaza"/>
    <x v="6"/>
    <x v="1"/>
    <n v="77266"/>
    <x v="59"/>
    <n v="4"/>
    <n v="49"/>
    <x v="2"/>
    <s v="TV"/>
    <n v="196"/>
    <s v="Mariquilla Stovin"/>
    <x v="374"/>
    <x v="374"/>
  </r>
  <r>
    <n v="1743"/>
    <x v="374"/>
    <s v="Judah"/>
    <s v="Redwin"/>
    <s v="jredwin34@joomla.org#mailto:jredwin34@joomla.org#"/>
    <s v="573-587-7548"/>
    <s v="707 Golf View Junction"/>
    <x v="125"/>
    <x v="35"/>
    <n v="65218"/>
    <x v="31"/>
    <n v="3"/>
    <n v="599"/>
    <x v="1"/>
    <s v="RS"/>
    <n v="1797"/>
    <s v="Judah Redwin"/>
    <x v="374"/>
    <x v="374"/>
  </r>
  <r>
    <n v="1744"/>
    <x v="374"/>
    <s v="Roobbie"/>
    <s v="Dermot"/>
    <s v="rdermotm7@spotify.com#mailto:rdermotm7@spotify.com#"/>
    <s v="202-245-2944"/>
    <s v="5977 Bunker Hill Crossing"/>
    <x v="9"/>
    <x v="7"/>
    <n v="20029"/>
    <x v="23"/>
    <n v="5"/>
    <n v="225"/>
    <x v="4"/>
    <s v="RK"/>
    <n v="1125"/>
    <s v="Roobbie Dermot"/>
    <x v="374"/>
    <x v="374"/>
  </r>
  <r>
    <n v="1745"/>
    <x v="375"/>
    <s v="Orelia"/>
    <s v="Diter"/>
    <s v="oditernu@shutterfly.com#mailto:oditernu@shutterfly.com#"/>
    <s v="850-433-6173"/>
    <s v="48 Farwell Crossing"/>
    <x v="262"/>
    <x v="2"/>
    <n v="32309"/>
    <x v="11"/>
    <n v="5"/>
    <n v="12"/>
    <x v="6"/>
    <s v="BP"/>
    <n v="60"/>
    <s v="Orelia Diter"/>
    <x v="375"/>
    <x v="375"/>
  </r>
  <r>
    <n v="1746"/>
    <x v="375"/>
    <s v="Merilee"/>
    <s v="Denis"/>
    <s v="mdeniscc@angelfire.com#mailto:mdeniscc@angelfire.com#"/>
    <s v="334-558-7800"/>
    <s v="4064 2nd Terrace"/>
    <x v="86"/>
    <x v="5"/>
    <n v="36125"/>
    <x v="57"/>
    <n v="5"/>
    <n v="34.99"/>
    <x v="2"/>
    <s v="TV"/>
    <n v="174.95000000000002"/>
    <s v="Merilee Denis"/>
    <x v="375"/>
    <x v="375"/>
  </r>
  <r>
    <n v="1747"/>
    <x v="375"/>
    <s v="Torrin"/>
    <s v="West"/>
    <s v="twest8o@friendfeed.com#mailto:twest8o@friendfeed.com#"/>
    <s v="251-259-1682"/>
    <s v="127 Oak Park"/>
    <x v="23"/>
    <x v="5"/>
    <n v="36605"/>
    <x v="61"/>
    <n v="3"/>
    <n v="8.99"/>
    <x v="6"/>
    <s v="BP"/>
    <n v="26.97"/>
    <s v="Torrin West"/>
    <x v="375"/>
    <x v="375"/>
  </r>
  <r>
    <n v="1748"/>
    <x v="375"/>
    <s v="Doro"/>
    <s v="Elnor"/>
    <s v="delnorm2@earthlink.net#mailto:delnorm2@earthlink.net#"/>
    <s v="309-295-3583"/>
    <s v="96 Dovetail Court"/>
    <x v="115"/>
    <x v="12"/>
    <n v="61605"/>
    <x v="64"/>
    <n v="3"/>
    <n v="8.99"/>
    <x v="6"/>
    <s v="BP"/>
    <n v="26.97"/>
    <s v="Doro Elnor"/>
    <x v="375"/>
    <x v="375"/>
  </r>
  <r>
    <n v="1749"/>
    <x v="375"/>
    <s v="Cristian"/>
    <s v="Barker"/>
    <s v="cbarker7t@clickbank.net#mailto:cbarker7t@clickbank.net#"/>
    <s v="727-277-3163"/>
    <s v="39076 Declaration Parkway"/>
    <x v="2"/>
    <x v="2"/>
    <n v="33705"/>
    <x v="58"/>
    <n v="5"/>
    <n v="245"/>
    <x v="4"/>
    <s v="RK"/>
    <n v="1225"/>
    <s v="Cristian Barker"/>
    <x v="375"/>
    <x v="375"/>
  </r>
  <r>
    <n v="1750"/>
    <x v="375"/>
    <s v="Pearl"/>
    <s v="Rollason"/>
    <s v="prollasoneg@washingtonpost.com#mailto:prollasoneg@washingtonpost.com#"/>
    <s v="661-511-3688"/>
    <s v="38289 Everett Crossing"/>
    <x v="158"/>
    <x v="6"/>
    <n v="93584"/>
    <x v="10"/>
    <n v="4"/>
    <n v="15.5"/>
    <x v="0"/>
    <s v="EB"/>
    <n v="62"/>
    <s v="Pearl Rollason"/>
    <x v="375"/>
    <x v="375"/>
  </r>
  <r>
    <n v="1751"/>
    <x v="375"/>
    <s v="Kahaleel"/>
    <s v="Prium"/>
    <s v="kpriumd9@clickbank.net#mailto:kpriumd9@clickbank.net#"/>
    <s v="757-205-1455"/>
    <s v="9295 Ridge Oak Parkway"/>
    <x v="92"/>
    <x v="8"/>
    <n v="23509"/>
    <x v="68"/>
    <n v="3"/>
    <n v="16.989999999999998"/>
    <x v="0"/>
    <s v="EB"/>
    <n v="50.97"/>
    <s v="Kahaleel Prium"/>
    <x v="375"/>
    <x v="375"/>
  </r>
  <r>
    <n v="1752"/>
    <x v="375"/>
    <s v="Brigham"/>
    <s v="Lampkin"/>
    <s v="blampkinw@ihg.com#mailto:blampkinw@ihg.com#"/>
    <s v="858-289-4089"/>
    <s v="74 Oneill Point"/>
    <x v="7"/>
    <x v="6"/>
    <n v="92110"/>
    <x v="37"/>
    <n v="5"/>
    <n v="11.99"/>
    <x v="6"/>
    <s v="BP"/>
    <n v="59.95"/>
    <s v="Brigham Lampkin"/>
    <x v="375"/>
    <x v="375"/>
  </r>
  <r>
    <n v="1753"/>
    <x v="376"/>
    <s v="Morganica"/>
    <s v="Abelwhite"/>
    <s v="mabelwhitecs@yahoo.com#mailto:mabelwhitecs@yahoo.com#"/>
    <s v="772-664-3833"/>
    <s v="33 Amoth Terrace"/>
    <x v="325"/>
    <x v="2"/>
    <n v="32964"/>
    <x v="32"/>
    <n v="6"/>
    <n v="14.99"/>
    <x v="0"/>
    <s v="EB"/>
    <n v="89.94"/>
    <s v="Morganica Abelwhite"/>
    <x v="376"/>
    <x v="376"/>
  </r>
  <r>
    <n v="1754"/>
    <x v="376"/>
    <s v="Sybyl"/>
    <s v="Bulled"/>
    <s v="sbulled7p@hibu.com#mailto:sbulled7p@hibu.com#"/>
    <s v="626-169-5184"/>
    <s v="8089 Moland Lane"/>
    <x v="123"/>
    <x v="6"/>
    <n v="91103"/>
    <x v="26"/>
    <n v="4"/>
    <n v="23.99"/>
    <x v="0"/>
    <s v="EB"/>
    <n v="95.96"/>
    <s v="Sybyl Bulled"/>
    <x v="376"/>
    <x v="376"/>
  </r>
  <r>
    <n v="1755"/>
    <x v="376"/>
    <s v="Brig"/>
    <s v="Rapper"/>
    <s v="brapperl4@va.gov#mailto:brapperl4@va.gov#"/>
    <s v="716-927-1414"/>
    <s v="48 Kipling Hill"/>
    <x v="237"/>
    <x v="13"/>
    <n v="14276"/>
    <x v="54"/>
    <n v="2"/>
    <n v="9.99"/>
    <x v="6"/>
    <s v="BP"/>
    <n v="19.98"/>
    <s v="Brig Rapper"/>
    <x v="376"/>
    <x v="376"/>
  </r>
  <r>
    <n v="1756"/>
    <x v="376"/>
    <s v="Sharyl"/>
    <s v="Brando"/>
    <s v="sbrando88@cpanel.net#mailto:sbrando88@cpanel.net#"/>
    <s v="619-235-3930"/>
    <s v="9007 Myrtle Center"/>
    <x v="7"/>
    <x v="6"/>
    <n v="92170"/>
    <x v="54"/>
    <n v="2"/>
    <n v="9.99"/>
    <x v="6"/>
    <s v="BP"/>
    <n v="19.98"/>
    <s v="Sharyl Brando"/>
    <x v="376"/>
    <x v="376"/>
  </r>
  <r>
    <n v="1757"/>
    <x v="376"/>
    <s v="Iorgos"/>
    <s v="Dureden"/>
    <s v="iduredengd@github.com#mailto:iduredengd@github.com#"/>
    <s v="724-384-2041"/>
    <s v="81352 Talisman Trail"/>
    <x v="207"/>
    <x v="36"/>
    <n v="15235"/>
    <x v="17"/>
    <n v="2"/>
    <n v="395"/>
    <x v="5"/>
    <s v="DS"/>
    <n v="790"/>
    <s v="Iorgos Dureden"/>
    <x v="376"/>
    <x v="376"/>
  </r>
  <r>
    <n v="1758"/>
    <x v="377"/>
    <s v="Free"/>
    <s v="Kolodziejski"/>
    <s v="fkolodziejskie@about.com#mailto:fkolodziejskie@about.com#"/>
    <s v="773-539-8197"/>
    <s v="786 Sachtjen Street"/>
    <x v="47"/>
    <x v="12"/>
    <n v="60657"/>
    <x v="54"/>
    <n v="1"/>
    <n v="9.99"/>
    <x v="6"/>
    <s v="BP"/>
    <n v="9.99"/>
    <s v="Free Kolodziejski"/>
    <x v="377"/>
    <x v="377"/>
  </r>
  <r>
    <n v="1759"/>
    <x v="377"/>
    <s v="Janaye"/>
    <s v="Liddle"/>
    <s v="jliddleiv@skype.com#mailto:jliddleiv@skype.com#"/>
    <s v="859-919-2069"/>
    <s v="1260 Porter Center"/>
    <x v="175"/>
    <x v="44"/>
    <n v="40586"/>
    <x v="19"/>
    <n v="4"/>
    <n v="49.95"/>
    <x v="2"/>
    <s v="TV"/>
    <n v="199.8"/>
    <s v="Janaye Liddle"/>
    <x v="377"/>
    <x v="377"/>
  </r>
  <r>
    <n v="1760"/>
    <x v="377"/>
    <s v="Jayson"/>
    <s v="By"/>
    <s v="jby72@ow.ly#mailto:jby72@ow.ly#"/>
    <s v="518-744-9979"/>
    <s v="4511 Lighthouse Bay Plaza"/>
    <x v="18"/>
    <x v="13"/>
    <n v="12237"/>
    <x v="6"/>
    <n v="5"/>
    <n v="189"/>
    <x v="4"/>
    <s v="RK"/>
    <n v="945"/>
    <s v="Jayson By"/>
    <x v="377"/>
    <x v="377"/>
  </r>
  <r>
    <n v="1761"/>
    <x v="377"/>
    <s v="Alvie"/>
    <s v="Gawthrope"/>
    <s v="agawthrope1v@intel.com#mailto:agawthrope1v@intel.com#"/>
    <s v="904-828-4535"/>
    <s v="6314 4th Drive"/>
    <x v="52"/>
    <x v="2"/>
    <n v="32255"/>
    <x v="9"/>
    <n v="5"/>
    <n v="54"/>
    <x v="3"/>
    <s v="DK"/>
    <n v="270"/>
    <s v="Alvie Gawthrope"/>
    <x v="377"/>
    <x v="377"/>
  </r>
  <r>
    <n v="1762"/>
    <x v="377"/>
    <s v="Far"/>
    <s v="Pow"/>
    <s v="fpow1y@mlb.com#mailto:fpow1y@mlb.com#"/>
    <s v="662-736-1064"/>
    <s v="44 Portage Place"/>
    <x v="29"/>
    <x v="0"/>
    <n v="39705"/>
    <x v="66"/>
    <n v="5"/>
    <n v="4.99"/>
    <x v="6"/>
    <s v="BP"/>
    <n v="24.950000000000003"/>
    <s v="Far Pow"/>
    <x v="377"/>
    <x v="377"/>
  </r>
  <r>
    <n v="1763"/>
    <x v="378"/>
    <s v="Corey"/>
    <s v="McIlwreath"/>
    <s v="cmcilwreathl2@youku.com#mailto:cmcilwreathl2@youku.com#"/>
    <s v="801-797-4369"/>
    <s v="884 Warner Lane"/>
    <x v="51"/>
    <x v="22"/>
    <n v="84120"/>
    <x v="27"/>
    <n v="4"/>
    <n v="24.95"/>
    <x v="0"/>
    <s v="EB"/>
    <n v="99.8"/>
    <s v="Corey McIlwreath"/>
    <x v="378"/>
    <x v="378"/>
  </r>
  <r>
    <n v="1764"/>
    <x v="378"/>
    <s v="Row"/>
    <s v="Hebner"/>
    <s v="rhebner7v@hugedomains.com#mailto:rhebner7v@hugedomains.com#"/>
    <s v="714-296-4939"/>
    <s v="91 Ilene Pass"/>
    <x v="60"/>
    <x v="6"/>
    <n v="92717"/>
    <x v="0"/>
    <n v="2"/>
    <n v="23.99"/>
    <x v="0"/>
    <s v="EB"/>
    <n v="47.98"/>
    <s v="Row Hebner"/>
    <x v="378"/>
    <x v="378"/>
  </r>
  <r>
    <n v="1765"/>
    <x v="378"/>
    <s v="Ebony"/>
    <s v="Roelofs"/>
    <s v="eroelofsl6@trellian.com#mailto:eroelofsl6@trellian.com#"/>
    <s v="317-522-5510"/>
    <s v="1332 Gina Hill"/>
    <x v="241"/>
    <x v="30"/>
    <n v="46247"/>
    <x v="2"/>
    <n v="1"/>
    <n v="37.99"/>
    <x v="2"/>
    <s v="TV"/>
    <n v="37.99"/>
    <s v="Ebony Roelofs"/>
    <x v="378"/>
    <x v="378"/>
  </r>
  <r>
    <n v="1766"/>
    <x v="378"/>
    <s v="Idell"/>
    <s v="Dyson"/>
    <s v="idyson1n@toplist.cz#mailto:idyson1n@toplist.cz#"/>
    <s v="972-775-4027"/>
    <s v="7660 Doe Crossing Avenue"/>
    <x v="254"/>
    <x v="1"/>
    <n v="75074"/>
    <x v="64"/>
    <n v="4"/>
    <n v="8.99"/>
    <x v="6"/>
    <s v="BP"/>
    <n v="35.96"/>
    <s v="Idell Dyson"/>
    <x v="378"/>
    <x v="378"/>
  </r>
  <r>
    <n v="1767"/>
    <x v="378"/>
    <s v="Pavlov"/>
    <s v="Jermey"/>
    <s v="pjermeyqp@hugedomains.com#mailto:pjermeyqp@hugedomains.com#"/>
    <s v="505-649-2438"/>
    <s v="60 Fisk Crossing"/>
    <x v="164"/>
    <x v="24"/>
    <n v="87592"/>
    <x v="3"/>
    <n v="1"/>
    <n v="69"/>
    <x v="3"/>
    <s v="DK"/>
    <n v="69"/>
    <s v="Pavlov Jermey"/>
    <x v="378"/>
    <x v="378"/>
  </r>
  <r>
    <n v="1768"/>
    <x v="378"/>
    <s v="Quint"/>
    <s v="Rozalski"/>
    <s v="qrozalskip7@diigo.com#mailto:qrozalskip7@diigo.com#"/>
    <s v="304-258-9637"/>
    <s v="10626 Gulseth Point"/>
    <x v="316"/>
    <x v="25"/>
    <n v="26505"/>
    <x v="31"/>
    <n v="1"/>
    <n v="599"/>
    <x v="1"/>
    <s v="RS"/>
    <n v="599"/>
    <s v="Quint Rozalski"/>
    <x v="378"/>
    <x v="378"/>
  </r>
  <r>
    <n v="1769"/>
    <x v="378"/>
    <s v="Fraser"/>
    <s v="Wardroper"/>
    <s v="fwardroperhw@domainmarket.com#mailto:fwardroperhw@domainmarket.com#"/>
    <s v="951-835-8186"/>
    <s v="522 Rowland Trail"/>
    <x v="70"/>
    <x v="6"/>
    <n v="92513"/>
    <x v="65"/>
    <n v="6"/>
    <n v="89"/>
    <x v="3"/>
    <s v="DK"/>
    <n v="534"/>
    <s v="Fraser Wardroper"/>
    <x v="378"/>
    <x v="378"/>
  </r>
  <r>
    <n v="1770"/>
    <x v="379"/>
    <s v="Dulsea"/>
    <s v="Hothersall"/>
    <s v="dhothersallp6@dell.com#mailto:dhothersallp6@dell.com#"/>
    <s v="405-486-6545"/>
    <s v="2624 Tomscot Junction"/>
    <x v="26"/>
    <x v="15"/>
    <n v="73152"/>
    <x v="37"/>
    <n v="1"/>
    <n v="11.99"/>
    <x v="6"/>
    <s v="BP"/>
    <n v="11.99"/>
    <s v="Dulsea Hothersall"/>
    <x v="379"/>
    <x v="379"/>
  </r>
  <r>
    <n v="1771"/>
    <x v="379"/>
    <s v="Carlie"/>
    <s v="Stedman"/>
    <s v="cstedmanby@prnewswire.com#mailto:cstedmanby@prnewswire.com#"/>
    <s v="916-941-5428"/>
    <s v="795 Artisan Lane"/>
    <x v="8"/>
    <x v="6"/>
    <n v="94273"/>
    <x v="63"/>
    <n v="5"/>
    <n v="36.99"/>
    <x v="2"/>
    <s v="TV"/>
    <n v="184.95000000000002"/>
    <s v="Carlie Stedman"/>
    <x v="379"/>
    <x v="379"/>
  </r>
  <r>
    <n v="1772"/>
    <x v="379"/>
    <s v="Earlie"/>
    <s v="Mergue"/>
    <s v="emergue9q@nhs.uk#mailto:emergue9q@nhs.uk#"/>
    <s v="336-581-3838"/>
    <s v="4881 Schurz Street"/>
    <x v="34"/>
    <x v="9"/>
    <n v="27499"/>
    <x v="68"/>
    <n v="6"/>
    <n v="16.989999999999998"/>
    <x v="0"/>
    <s v="EB"/>
    <n v="101.94"/>
    <s v="Earlie Mergue"/>
    <x v="379"/>
    <x v="379"/>
  </r>
  <r>
    <n v="1773"/>
    <x v="379"/>
    <s v="Isidor"/>
    <s v="Asman"/>
    <s v="iasman6a@wired.com#mailto:iasman6a@wired.com#"/>
    <s v="626-899-0980"/>
    <s v="5544 Cherokee Terrace"/>
    <x v="123"/>
    <x v="6"/>
    <n v="91125"/>
    <x v="12"/>
    <n v="3"/>
    <n v="214"/>
    <x v="4"/>
    <s v="RK"/>
    <n v="642"/>
    <s v="Isidor Asman"/>
    <x v="379"/>
    <x v="379"/>
  </r>
  <r>
    <n v="1774"/>
    <x v="379"/>
    <s v="Lucien"/>
    <s v="Wakeford"/>
    <s v="lwakeforda@reuters.com#mailto:lwakeforda@reuters.com#"/>
    <s v="864-788-1380"/>
    <s v="84 Rockefeller Plaza"/>
    <x v="208"/>
    <x v="38"/>
    <n v="29615"/>
    <x v="50"/>
    <n v="3"/>
    <n v="29.99"/>
    <x v="2"/>
    <s v="TV"/>
    <n v="89.97"/>
    <s v="Lucien Wakeford"/>
    <x v="379"/>
    <x v="379"/>
  </r>
  <r>
    <n v="1775"/>
    <x v="379"/>
    <s v="Astrix"/>
    <s v="Fanning"/>
    <s v="afanning12@dmoz.org#mailto:afanning12@dmoz.org#"/>
    <s v="817-897-1530"/>
    <s v="22 Garrison Hill"/>
    <x v="35"/>
    <x v="1"/>
    <n v="76004"/>
    <x v="33"/>
    <n v="3"/>
    <n v="684"/>
    <x v="1"/>
    <s v="RS"/>
    <n v="2052"/>
    <s v="Astrix Fanning"/>
    <x v="379"/>
    <x v="379"/>
  </r>
  <r>
    <n v="1776"/>
    <x v="380"/>
    <s v="Eddie"/>
    <s v="Kennaway"/>
    <s v="ekennaway61@gnu.org#mailto:ekennaway61@gnu.org#"/>
    <s v="786-420-2319"/>
    <s v="38089 Stephen Circle"/>
    <x v="30"/>
    <x v="2"/>
    <n v="33164"/>
    <x v="48"/>
    <n v="3"/>
    <n v="699"/>
    <x v="1"/>
    <s v="RS"/>
    <n v="2097"/>
    <s v="Eddie Kennaway"/>
    <x v="380"/>
    <x v="380"/>
  </r>
  <r>
    <n v="1777"/>
    <x v="380"/>
    <s v="Annelise"/>
    <s v="Genders"/>
    <s v="agenders72@virginia.edu#mailto:agenders72@virginia.edu#"/>
    <s v="240-191-9933"/>
    <s v="9379 Dottie Center"/>
    <x v="159"/>
    <x v="20"/>
    <n v="20918"/>
    <x v="15"/>
    <n v="2"/>
    <n v="399"/>
    <x v="5"/>
    <s v="DS"/>
    <n v="798"/>
    <s v="Annelise Genders"/>
    <x v="380"/>
    <x v="380"/>
  </r>
  <r>
    <n v="1778"/>
    <x v="380"/>
    <s v="Kati"/>
    <s v="Genery"/>
    <s v="kgeneryda@howstuffworks.com#mailto:kgeneryda@howstuffworks.com#"/>
    <s v="502-735-1253"/>
    <s v="532 Mallory Drive"/>
    <x v="193"/>
    <x v="44"/>
    <n v="40225"/>
    <x v="50"/>
    <n v="2"/>
    <n v="29.99"/>
    <x v="2"/>
    <s v="TV"/>
    <n v="59.98"/>
    <s v="Kati Genery"/>
    <x v="380"/>
    <x v="380"/>
  </r>
  <r>
    <n v="1779"/>
    <x v="380"/>
    <s v="Kennith"/>
    <s v="McCulley"/>
    <s v="kmcculleykh@boston.com#mailto:kmcculleykh@boston.com#"/>
    <s v="601-460-4144"/>
    <s v="76061 Bunker Hill Way"/>
    <x v="0"/>
    <x v="0"/>
    <n v="39210"/>
    <x v="58"/>
    <n v="2"/>
    <n v="245"/>
    <x v="4"/>
    <s v="RK"/>
    <n v="490"/>
    <s v="Kennith McCulley"/>
    <x v="380"/>
    <x v="380"/>
  </r>
  <r>
    <n v="1780"/>
    <x v="380"/>
    <s v="Alis"/>
    <s v="Merlin"/>
    <s v="amerlindg@google.es#mailto:amerlindg@google.es#"/>
    <s v="520-753-9555"/>
    <s v="2356 Mitchell Drive"/>
    <x v="128"/>
    <x v="37"/>
    <n v="85748"/>
    <x v="39"/>
    <n v="2"/>
    <n v="499"/>
    <x v="5"/>
    <s v="DS"/>
    <n v="998"/>
    <s v="Alis Merlin"/>
    <x v="380"/>
    <x v="380"/>
  </r>
  <r>
    <n v="1781"/>
    <x v="381"/>
    <s v="Kaspar"/>
    <s v="Tipple"/>
    <s v="ktipplekm@chicagotribune.com#mailto:ktipplekm@chicagotribune.com#"/>
    <s v="313-487-7766"/>
    <s v="61190 Doe Crossing Court"/>
    <x v="117"/>
    <x v="40"/>
    <n v="48217"/>
    <x v="41"/>
    <n v="4"/>
    <n v="58.95"/>
    <x v="3"/>
    <s v="DK"/>
    <n v="235.8"/>
    <s v="Kaspar Tipple"/>
    <x v="381"/>
    <x v="381"/>
  </r>
  <r>
    <n v="1782"/>
    <x v="381"/>
    <s v="Delcine"/>
    <s v="Giffard"/>
    <s v="dgiffard72@aboutads.info#mailto:dgiffard72@aboutads.info#"/>
    <s v="315-900-9170"/>
    <s v="50972 Prairie Rose Park"/>
    <x v="25"/>
    <x v="13"/>
    <n v="13210"/>
    <x v="8"/>
    <n v="5"/>
    <n v="250"/>
    <x v="5"/>
    <s v="DS"/>
    <n v="1250"/>
    <s v="Delcine Giffard"/>
    <x v="381"/>
    <x v="381"/>
  </r>
  <r>
    <n v="1783"/>
    <x v="381"/>
    <s v="Amerigo"/>
    <s v="Reck"/>
    <s v="areckkc@blogspot.com#mailto:areckkc@blogspot.com#"/>
    <s v="619-758-5441"/>
    <s v="583 Glendale Hill"/>
    <x v="7"/>
    <x v="6"/>
    <n v="92145"/>
    <x v="67"/>
    <n v="2"/>
    <n v="32.950000000000003"/>
    <x v="2"/>
    <s v="TV"/>
    <n v="65.900000000000006"/>
    <s v="Amerigo Reck"/>
    <x v="381"/>
    <x v="381"/>
  </r>
  <r>
    <n v="1784"/>
    <x v="381"/>
    <s v="Vernon"/>
    <s v="de Almeida"/>
    <s v="vde2y@sciencedirect.com#mailto:vde2y@sciencedirect.com#"/>
    <s v="215-340-0023"/>
    <s v="22 Atwood Terrace"/>
    <x v="93"/>
    <x v="36"/>
    <n v="19131"/>
    <x v="13"/>
    <n v="6"/>
    <n v="89.95"/>
    <x v="3"/>
    <s v="DK"/>
    <n v="539.70000000000005"/>
    <s v="Vernon de Almeida"/>
    <x v="381"/>
    <x v="381"/>
  </r>
  <r>
    <n v="1785"/>
    <x v="382"/>
    <s v="Bastien"/>
    <s v="Di Boldi"/>
    <s v="bdi6g@aol.com#mailto:bdi6g@aol.com#"/>
    <s v="951-107-0693"/>
    <s v="8642 Sutteridge Drive"/>
    <x v="218"/>
    <x v="6"/>
    <n v="92410"/>
    <x v="56"/>
    <n v="3"/>
    <n v="27.5"/>
    <x v="2"/>
    <s v="TV"/>
    <n v="82.5"/>
    <s v="Bastien Di Boldi"/>
    <x v="382"/>
    <x v="382"/>
  </r>
  <r>
    <n v="1786"/>
    <x v="383"/>
    <s v="Worth"/>
    <s v="Fideler"/>
    <s v="wfidelerfc@elpais.com#mailto:wfidelerfc@elpais.com#"/>
    <s v="601-525-9532"/>
    <s v="2158 Eastlawn Way"/>
    <x v="258"/>
    <x v="0"/>
    <n v="39305"/>
    <x v="67"/>
    <n v="1"/>
    <n v="32.950000000000003"/>
    <x v="2"/>
    <s v="TV"/>
    <n v="32.950000000000003"/>
    <s v="Worth Fideler"/>
    <x v="383"/>
    <x v="383"/>
  </r>
  <r>
    <n v="1787"/>
    <x v="383"/>
    <s v="Torrin"/>
    <s v="West"/>
    <s v="twest8o@friendfeed.com#mailto:twest8o@friendfeed.com#"/>
    <s v="251-259-1682"/>
    <s v="127 Oak Park"/>
    <x v="23"/>
    <x v="5"/>
    <n v="36605"/>
    <x v="5"/>
    <n v="1"/>
    <n v="16.75"/>
    <x v="0"/>
    <s v="EB"/>
    <n v="16.75"/>
    <s v="Torrin West"/>
    <x v="383"/>
    <x v="383"/>
  </r>
  <r>
    <n v="1788"/>
    <x v="383"/>
    <s v="Izaak"/>
    <s v="Belfelt"/>
    <s v="ibelfelteo@dedecms.com#mailto:ibelfelteo@dedecms.com#"/>
    <s v="773-972-6546"/>
    <s v="2232 Banding Terrace"/>
    <x v="47"/>
    <x v="12"/>
    <n v="60630"/>
    <x v="19"/>
    <n v="6"/>
    <n v="49.95"/>
    <x v="2"/>
    <s v="TV"/>
    <n v="299.70000000000005"/>
    <s v="Izaak Belfelt"/>
    <x v="383"/>
    <x v="383"/>
  </r>
  <r>
    <n v="1789"/>
    <x v="383"/>
    <s v="Anson"/>
    <s v="Anfusso"/>
    <s v="aanfussojg@t-online.de#mailto:aanfussojg@t-online.de#"/>
    <s v="319-871-1923"/>
    <s v="36 Tennessee Drive"/>
    <x v="79"/>
    <x v="4"/>
    <n v="52410"/>
    <x v="38"/>
    <n v="3"/>
    <n v="14.99"/>
    <x v="0"/>
    <s v="EB"/>
    <n v="44.97"/>
    <s v="Anson Anfusso"/>
    <x v="383"/>
    <x v="383"/>
  </r>
  <r>
    <n v="1790"/>
    <x v="384"/>
    <s v="Cristabel"/>
    <s v="Staig"/>
    <s v="cstaigrp@wordpress.org#mailto:cstaigrp@wordpress.org#"/>
    <s v="603-690-9220"/>
    <s v="7553 Fieldstone Drive"/>
    <x v="178"/>
    <x v="45"/>
    <n v="3105"/>
    <x v="60"/>
    <n v="4"/>
    <n v="13.99"/>
    <x v="0"/>
    <s v="EB"/>
    <n v="55.96"/>
    <s v="Cristabel Staig"/>
    <x v="384"/>
    <x v="384"/>
  </r>
  <r>
    <n v="1791"/>
    <x v="384"/>
    <s v="Kiri"/>
    <s v="MacTeague"/>
    <s v="kmacteaguec4@uiuc.edu#mailto:kmacteaguec4@uiuc.edu#"/>
    <s v="832-779-7828"/>
    <s v="40 Hooker Avenue"/>
    <x v="6"/>
    <x v="1"/>
    <n v="77055"/>
    <x v="59"/>
    <n v="3"/>
    <n v="49"/>
    <x v="2"/>
    <s v="TV"/>
    <n v="147"/>
    <s v="Kiri MacTeague"/>
    <x v="384"/>
    <x v="384"/>
  </r>
  <r>
    <n v="1792"/>
    <x v="384"/>
    <s v="Frank"/>
    <s v="Martini"/>
    <s v="fmartinil2@ucoz.ru#mailto:fmartinil2@ucoz.ru#"/>
    <s v="773-893-7290"/>
    <s v="102 Memorial Hill"/>
    <x v="47"/>
    <x v="12"/>
    <n v="60619"/>
    <x v="55"/>
    <n v="4"/>
    <n v="119"/>
    <x v="3"/>
    <s v="DK"/>
    <n v="476"/>
    <s v="Frank Martini"/>
    <x v="384"/>
    <x v="384"/>
  </r>
  <r>
    <n v="1793"/>
    <x v="384"/>
    <s v="Chick"/>
    <s v="McGrath"/>
    <s v="cmcgrathn8@aol.com#mailto:cmcgrathn8@aol.com#"/>
    <s v="225-414-3073"/>
    <s v="74 Granby Lane"/>
    <x v="170"/>
    <x v="28"/>
    <n v="70815"/>
    <x v="44"/>
    <n v="6"/>
    <n v="19.5"/>
    <x v="0"/>
    <s v="EB"/>
    <n v="117"/>
    <s v="Chick McGrath"/>
    <x v="384"/>
    <x v="384"/>
  </r>
  <r>
    <n v="1794"/>
    <x v="384"/>
    <s v="Deck"/>
    <s v="Riccardini"/>
    <s v="driccardinijb@eventbrite.com#mailto:driccardinijb@eventbrite.com#"/>
    <s v="217-349-0823"/>
    <s v="731 Waubesa Plaza"/>
    <x v="214"/>
    <x v="12"/>
    <n v="62525"/>
    <x v="52"/>
    <n v="3"/>
    <n v="24.95"/>
    <x v="0"/>
    <s v="EB"/>
    <n v="74.849999999999994"/>
    <s v="Deck Riccardini"/>
    <x v="384"/>
    <x v="384"/>
  </r>
  <r>
    <n v="1795"/>
    <x v="384"/>
    <s v="Giusto"/>
    <s v="Dykes"/>
    <s v="gdykes98@prlog.org#mailto:gdykes98@prlog.org#"/>
    <s v="603-174-7434"/>
    <s v="24 Orin Court"/>
    <x v="267"/>
    <x v="45"/>
    <n v="3804"/>
    <x v="26"/>
    <n v="5"/>
    <n v="23.99"/>
    <x v="0"/>
    <s v="EB"/>
    <n v="119.94999999999999"/>
    <s v="Giusto Dykes"/>
    <x v="384"/>
    <x v="384"/>
  </r>
  <r>
    <n v="1796"/>
    <x v="384"/>
    <s v="Saundra"/>
    <s v="Ambler"/>
    <s v="samblerrf@dagondesign.com#mailto:samblerrf@dagondesign.com#"/>
    <s v="412-676-9574"/>
    <s v="82926 Russell Trail"/>
    <x v="207"/>
    <x v="36"/>
    <n v="15220"/>
    <x v="33"/>
    <n v="2"/>
    <n v="684"/>
    <x v="1"/>
    <s v="RS"/>
    <n v="1368"/>
    <s v="Saundra Ambler"/>
    <x v="384"/>
    <x v="384"/>
  </r>
  <r>
    <n v="1797"/>
    <x v="384"/>
    <s v="Nixie"/>
    <s v="Corday"/>
    <s v="ncordayee@boston.com#mailto:ncordayee@boston.com#"/>
    <s v="215-667-6780"/>
    <s v="4897 7th Parkway"/>
    <x v="93"/>
    <x v="36"/>
    <n v="19131"/>
    <x v="17"/>
    <n v="4"/>
    <n v="395"/>
    <x v="5"/>
    <s v="DS"/>
    <n v="1580"/>
    <s v="Nixie Corday"/>
    <x v="384"/>
    <x v="384"/>
  </r>
  <r>
    <n v="1798"/>
    <x v="385"/>
    <s v="Daven"/>
    <s v="Tondeur"/>
    <s v="dtondeura@baidu.com#mailto:dtondeura@baidu.com#"/>
    <s v="903-501-4121"/>
    <s v="37 South Parkway"/>
    <x v="292"/>
    <x v="1"/>
    <n v="75605"/>
    <x v="6"/>
    <n v="4"/>
    <n v="189"/>
    <x v="4"/>
    <s v="RK"/>
    <n v="756"/>
    <s v="Daven Tondeur"/>
    <x v="385"/>
    <x v="385"/>
  </r>
  <r>
    <n v="1799"/>
    <x v="385"/>
    <s v="Benjy"/>
    <s v="Epp"/>
    <s v="beppkl@latimes.com#mailto:beppkl@latimes.com#"/>
    <s v="941-236-2163"/>
    <s v="6450 Tennyson Hill"/>
    <x v="326"/>
    <x v="2"/>
    <n v="34282"/>
    <x v="31"/>
    <n v="4"/>
    <n v="599"/>
    <x v="1"/>
    <s v="RS"/>
    <n v="2396"/>
    <s v="Benjy Epp"/>
    <x v="385"/>
    <x v="385"/>
  </r>
  <r>
    <n v="1800"/>
    <x v="385"/>
    <s v="Roselia"/>
    <s v="Cullip"/>
    <s v="rcullip99@hubpages.com#mailto:rcullip99@hubpages.com#"/>
    <s v="425-499-0693"/>
    <s v="39443 Shoshone Circle"/>
    <x v="213"/>
    <x v="27"/>
    <n v="98115"/>
    <x v="0"/>
    <n v="3"/>
    <n v="23.99"/>
    <x v="0"/>
    <s v="EB"/>
    <n v="71.97"/>
    <s v="Roselia Cullip"/>
    <x v="385"/>
    <x v="385"/>
  </r>
  <r>
    <n v="1801"/>
    <x v="385"/>
    <s v="Adrianne"/>
    <s v="Jumonet"/>
    <s v="ajumonetoi@cbc.ca#mailto:ajumonetoi@cbc.ca#"/>
    <s v="404-738-8285"/>
    <s v="9842 Ridgeway Place"/>
    <x v="22"/>
    <x v="14"/>
    <n v="31190"/>
    <x v="42"/>
    <n v="4"/>
    <n v="24.99"/>
    <x v="0"/>
    <s v="EB"/>
    <n v="99.96"/>
    <s v="Adrianne Jumonet"/>
    <x v="385"/>
    <x v="385"/>
  </r>
  <r>
    <n v="1802"/>
    <x v="386"/>
    <s v="Katherine"/>
    <s v="Icom"/>
    <s v="kicomci@digg.com#mailto:kicomci@digg.com#"/>
    <s v="248-355-5622"/>
    <s v="66976 3rd Street"/>
    <x v="311"/>
    <x v="40"/>
    <n v="48098"/>
    <x v="7"/>
    <n v="2"/>
    <n v="44.95"/>
    <x v="2"/>
    <s v="TV"/>
    <n v="89.9"/>
    <s v="Katherine Icom"/>
    <x v="386"/>
    <x v="386"/>
  </r>
  <r>
    <n v="1803"/>
    <x v="386"/>
    <s v="Gerianna"/>
    <s v="Bourhill"/>
    <s v="gbourhill5q@woothemes.com#mailto:gbourhill5q@woothemes.com#"/>
    <s v="281-472-9787"/>
    <s v="77 Portage Parkway"/>
    <x v="6"/>
    <x v="1"/>
    <n v="77050"/>
    <x v="65"/>
    <n v="2"/>
    <n v="89"/>
    <x v="3"/>
    <s v="DK"/>
    <n v="178"/>
    <s v="Gerianna Bourhill"/>
    <x v="386"/>
    <x v="386"/>
  </r>
  <r>
    <n v="1804"/>
    <x v="386"/>
    <s v="Timmy"/>
    <s v="Toulch"/>
    <s v="ttoulchi5@ehow.com#mailto:ttoulchi5@ehow.com#"/>
    <s v="602-174-5282"/>
    <s v="1237 Leroy Avenue"/>
    <x v="126"/>
    <x v="37"/>
    <n v="85030"/>
    <x v="49"/>
    <n v="4"/>
    <n v="455"/>
    <x v="5"/>
    <s v="DS"/>
    <n v="1820"/>
    <s v="Timmy Toulch"/>
    <x v="386"/>
    <x v="386"/>
  </r>
  <r>
    <n v="1805"/>
    <x v="386"/>
    <s v="Tibold"/>
    <s v="Gumby"/>
    <s v="tgumby1g@arstechnica.com#mailto:tgumby1g@arstechnica.com#"/>
    <s v="609-853-9558"/>
    <s v="32 Northfield Circle"/>
    <x v="155"/>
    <x v="33"/>
    <n v="8695"/>
    <x v="34"/>
    <n v="4"/>
    <n v="28.99"/>
    <x v="2"/>
    <s v="TV"/>
    <n v="115.96"/>
    <s v="Tibold Gumby"/>
    <x v="386"/>
    <x v="386"/>
  </r>
  <r>
    <n v="1806"/>
    <x v="386"/>
    <s v="Josepha"/>
    <s v="Seth"/>
    <s v="jsethkt@google.fr#mailto:jsethkt@google.fr#"/>
    <s v="713-447-5213"/>
    <s v="1968 Village Place"/>
    <x v="6"/>
    <x v="1"/>
    <n v="77035"/>
    <x v="15"/>
    <n v="2"/>
    <n v="399"/>
    <x v="5"/>
    <s v="DS"/>
    <n v="798"/>
    <s v="Josepha Seth"/>
    <x v="386"/>
    <x v="386"/>
  </r>
  <r>
    <n v="1807"/>
    <x v="386"/>
    <s v="Bert"/>
    <s v="Girardi"/>
    <s v="bgirardipx@istockphoto.com#mailto:bgirardipx@istockphoto.com#"/>
    <s v="941-349-2749"/>
    <s v="62 Drewry Way"/>
    <x v="269"/>
    <x v="2"/>
    <n v="34135"/>
    <x v="17"/>
    <n v="5"/>
    <n v="395"/>
    <x v="5"/>
    <s v="DS"/>
    <n v="1975"/>
    <s v="Bert Girardi"/>
    <x v="386"/>
    <x v="386"/>
  </r>
  <r>
    <n v="1808"/>
    <x v="386"/>
    <s v="Daria"/>
    <s v="Dodge"/>
    <s v="ddodgeob@google.cn#mailto:ddodgeob@google.cn#"/>
    <s v="619-646-8593"/>
    <s v="4399 Annamark Crossing"/>
    <x v="7"/>
    <x v="6"/>
    <n v="92191"/>
    <x v="12"/>
    <n v="4"/>
    <n v="214"/>
    <x v="4"/>
    <s v="RK"/>
    <n v="856"/>
    <s v="Daria Dodge"/>
    <x v="386"/>
    <x v="386"/>
  </r>
  <r>
    <n v="1809"/>
    <x v="386"/>
    <s v="Carie"/>
    <s v="Lowth"/>
    <s v="clowth9p@rakuten.co.jp#mailto:clowth9p@rakuten.co.jp#"/>
    <s v="646-838-7389"/>
    <s v="4438 Spaight Pass"/>
    <x v="105"/>
    <x v="13"/>
    <n v="10060"/>
    <x v="41"/>
    <n v="5"/>
    <n v="58.95"/>
    <x v="3"/>
    <s v="DK"/>
    <n v="294.75"/>
    <s v="Carie Lowth"/>
    <x v="386"/>
    <x v="386"/>
  </r>
  <r>
    <n v="1810"/>
    <x v="386"/>
    <s v="Louisette"/>
    <s v="Ditch"/>
    <s v="lditchnu@mlb.com#mailto:lditchnu@mlb.com#"/>
    <s v="843-914-4036"/>
    <s v="61 Kinsman Way"/>
    <x v="153"/>
    <x v="38"/>
    <n v="29905"/>
    <x v="32"/>
    <n v="4"/>
    <n v="14.99"/>
    <x v="0"/>
    <s v="EB"/>
    <n v="59.96"/>
    <s v="Louisette Ditch"/>
    <x v="386"/>
    <x v="386"/>
  </r>
  <r>
    <n v="1811"/>
    <x v="386"/>
    <s v="Nissa"/>
    <s v="Lyptrade"/>
    <s v="nlyptradels@usa.gov#mailto:nlyptradels@usa.gov#"/>
    <s v="915-223-8095"/>
    <s v="91808 Express Circle"/>
    <x v="37"/>
    <x v="1"/>
    <n v="79977"/>
    <x v="65"/>
    <n v="2"/>
    <n v="89"/>
    <x v="3"/>
    <s v="DK"/>
    <n v="178"/>
    <s v="Nissa Lyptrade"/>
    <x v="386"/>
    <x v="386"/>
  </r>
  <r>
    <n v="1812"/>
    <x v="386"/>
    <s v="Haroun"/>
    <s v="Donaldson"/>
    <s v="hdonaldsonnr@myspace.com#mailto:hdonaldsonnr@myspace.com#"/>
    <s v="217-308-8278"/>
    <s v="728 Village Crossing"/>
    <x v="40"/>
    <x v="12"/>
    <n v="62764"/>
    <x v="26"/>
    <n v="5"/>
    <n v="23.99"/>
    <x v="0"/>
    <s v="EB"/>
    <n v="119.94999999999999"/>
    <s v="Haroun Donaldson"/>
    <x v="386"/>
    <x v="386"/>
  </r>
  <r>
    <n v="1813"/>
    <x v="386"/>
    <s v="Lonnie"/>
    <s v="McComiskie"/>
    <s v="lmccomiskiemr@whitehouse.gov#mailto:lmccomiskiemr@whitehouse.gov#"/>
    <s v="808-453-7330"/>
    <s v="591 Marquette Place"/>
    <x v="3"/>
    <x v="3"/>
    <n v="96835"/>
    <x v="40"/>
    <n v="2"/>
    <n v="7.99"/>
    <x v="6"/>
    <s v="BP"/>
    <n v="15.98"/>
    <s v="Lonnie McComiskie"/>
    <x v="386"/>
    <x v="386"/>
  </r>
  <r>
    <n v="1814"/>
    <x v="386"/>
    <s v="Ave"/>
    <s v="Coggeshall"/>
    <s v="acoggeshalloz@ucoz.com#mailto:acoggeshalloz@ucoz.com#"/>
    <s v="850-425-0691"/>
    <s v="290 Warner Park"/>
    <x v="262"/>
    <x v="2"/>
    <n v="32399"/>
    <x v="51"/>
    <n v="2"/>
    <n v="29.99"/>
    <x v="2"/>
    <s v="TV"/>
    <n v="59.98"/>
    <s v="Ave Coggeshall"/>
    <x v="386"/>
    <x v="386"/>
  </r>
  <r>
    <n v="1815"/>
    <x v="387"/>
    <s v="Forrest"/>
    <s v="Lowdeane"/>
    <s v="flowdeaneb7@google.ca#mailto:flowdeaneb7@google.ca#"/>
    <s v="205-191-4282"/>
    <s v="728 Barnett Place"/>
    <x v="5"/>
    <x v="5"/>
    <n v="35244"/>
    <x v="21"/>
    <n v="1"/>
    <n v="14.99"/>
    <x v="0"/>
    <s v="EB"/>
    <n v="14.99"/>
    <s v="Forrest Lowdeane"/>
    <x v="387"/>
    <x v="387"/>
  </r>
  <r>
    <n v="1816"/>
    <x v="387"/>
    <s v="Christen"/>
    <s v="Loins"/>
    <s v="cloinsjc@mail.ru#mailto:cloinsjc@mail.ru#"/>
    <s v="405-188-4079"/>
    <s v="878 Thackeray Hill"/>
    <x v="26"/>
    <x v="15"/>
    <n v="73135"/>
    <x v="10"/>
    <n v="6"/>
    <n v="15.5"/>
    <x v="0"/>
    <s v="EB"/>
    <n v="93"/>
    <s v="Christen Loins"/>
    <x v="387"/>
    <x v="387"/>
  </r>
  <r>
    <n v="1817"/>
    <x v="387"/>
    <s v="Winfield"/>
    <s v="Uren"/>
    <s v="wurenec@uiuc.edu#mailto:wurenec@uiuc.edu#"/>
    <s v="937-746-9437"/>
    <s v="33517 Mockingbird Alley"/>
    <x v="183"/>
    <x v="18"/>
    <n v="45490"/>
    <x v="35"/>
    <n v="2"/>
    <n v="167"/>
    <x v="3"/>
    <s v="DK"/>
    <n v="334"/>
    <s v="Winfield Uren"/>
    <x v="387"/>
    <x v="387"/>
  </r>
  <r>
    <n v="1818"/>
    <x v="387"/>
    <s v="Diahann"/>
    <s v="Hoult"/>
    <s v="dhoultek@exblog.jp#mailto:dhoultek@exblog.jp#"/>
    <s v="213-863-2947"/>
    <s v="473 Merrick Park"/>
    <x v="45"/>
    <x v="6"/>
    <n v="90101"/>
    <x v="13"/>
    <n v="2"/>
    <n v="89.95"/>
    <x v="3"/>
    <s v="DK"/>
    <n v="179.9"/>
    <s v="Diahann Hoult"/>
    <x v="387"/>
    <x v="387"/>
  </r>
  <r>
    <n v="1819"/>
    <x v="387"/>
    <s v="Nikolai"/>
    <s v="Hukin"/>
    <s v="nhukin15@sourceforge.net#mailto:nhukin15@sourceforge.net#"/>
    <s v="805-935-2589"/>
    <s v="6830 David Park"/>
    <x v="327"/>
    <x v="6"/>
    <n v="93005"/>
    <x v="43"/>
    <n v="3"/>
    <n v="10.99"/>
    <x v="6"/>
    <s v="BP"/>
    <n v="32.97"/>
    <s v="Nikolai Hukin"/>
    <x v="387"/>
    <x v="387"/>
  </r>
  <r>
    <n v="1820"/>
    <x v="388"/>
    <s v="Donovan"/>
    <s v="Linzee"/>
    <s v="dlinzee4e@wsj.com#mailto:dlinzee4e@wsj.com#"/>
    <s v="253-661-1560"/>
    <s v="19514 Kipling Parkway"/>
    <x v="106"/>
    <x v="27"/>
    <n v="98464"/>
    <x v="60"/>
    <n v="2"/>
    <n v="13.99"/>
    <x v="0"/>
    <s v="EB"/>
    <n v="27.98"/>
    <s v="Donovan Linzee"/>
    <x v="388"/>
    <x v="388"/>
  </r>
  <r>
    <n v="1821"/>
    <x v="388"/>
    <s v="Kahaleel"/>
    <s v="Prium"/>
    <s v="kpriumd9@clickbank.net#mailto:kpriumd9@clickbank.net#"/>
    <s v="757-205-1455"/>
    <s v="9295 Ridge Oak Parkway"/>
    <x v="92"/>
    <x v="8"/>
    <n v="23509"/>
    <x v="34"/>
    <n v="3"/>
    <n v="28.99"/>
    <x v="2"/>
    <s v="TV"/>
    <n v="86.97"/>
    <s v="Kahaleel Prium"/>
    <x v="388"/>
    <x v="388"/>
  </r>
  <r>
    <n v="1822"/>
    <x v="388"/>
    <s v="Robin"/>
    <s v="Thaxter"/>
    <s v="rthaxter82@intel.com#mailto:rthaxter82@intel.com#"/>
    <s v="816-134-9075"/>
    <s v="64 Sheridan Junction"/>
    <x v="240"/>
    <x v="35"/>
    <n v="64082"/>
    <x v="57"/>
    <n v="3"/>
    <n v="34.99"/>
    <x v="2"/>
    <s v="TV"/>
    <n v="104.97"/>
    <s v="Robin Thaxter"/>
    <x v="388"/>
    <x v="388"/>
  </r>
  <r>
    <n v="1823"/>
    <x v="388"/>
    <s v="Arron"/>
    <s v="Cutcliffe"/>
    <s v="acutcliffelh@infoseek.co.jp#mailto:acutcliffelh@infoseek.co.jp#"/>
    <s v="517-467-3239"/>
    <s v="85 Ridgeview Alley"/>
    <x v="318"/>
    <x v="40"/>
    <n v="48930"/>
    <x v="6"/>
    <n v="3"/>
    <n v="189"/>
    <x v="4"/>
    <s v="RK"/>
    <n v="567"/>
    <s v="Arron Cutcliffe"/>
    <x v="388"/>
    <x v="388"/>
  </r>
  <r>
    <n v="1824"/>
    <x v="388"/>
    <s v="Tami"/>
    <s v="Antonopoulos"/>
    <s v="tantonopoulos8f@virginia.edu#mailto:tantonopoulos8f@virginia.edu#"/>
    <s v="504-786-5067"/>
    <s v="3793 American Center"/>
    <x v="64"/>
    <x v="28"/>
    <n v="70142"/>
    <x v="46"/>
    <n v="2"/>
    <n v="129.94999999999999"/>
    <x v="3"/>
    <s v="DK"/>
    <n v="259.89999999999998"/>
    <s v="Tami Antonopoulos"/>
    <x v="388"/>
    <x v="388"/>
  </r>
  <r>
    <n v="1825"/>
    <x v="389"/>
    <s v="Brandea"/>
    <s v="Adamsson"/>
    <s v="badamssonfa@webeden.co.uk#mailto:badamssonfa@webeden.co.uk#"/>
    <s v="502-295-4925"/>
    <s v="254 Golf Course Park"/>
    <x v="193"/>
    <x v="44"/>
    <n v="40233"/>
    <x v="46"/>
    <n v="3"/>
    <n v="129.94999999999999"/>
    <x v="3"/>
    <s v="DK"/>
    <n v="389.84999999999997"/>
    <s v="Brandea Adamsson"/>
    <x v="389"/>
    <x v="389"/>
  </r>
  <r>
    <n v="1826"/>
    <x v="389"/>
    <s v="Weber"/>
    <s v="Tippell"/>
    <s v="wtippelldy@cdc.gov#mailto:wtippelldy@cdc.gov#"/>
    <s v="213-548-2468"/>
    <s v="16529 Johnson Plaza"/>
    <x v="45"/>
    <x v="6"/>
    <n v="90050"/>
    <x v="65"/>
    <n v="2"/>
    <n v="89"/>
    <x v="3"/>
    <s v="DK"/>
    <n v="178"/>
    <s v="Weber Tippell"/>
    <x v="389"/>
    <x v="389"/>
  </r>
  <r>
    <n v="1827"/>
    <x v="389"/>
    <s v="Chauncey"/>
    <s v="Lawful"/>
    <s v="clawful9l@tinypic.com#mailto:clawful9l@tinypic.com#"/>
    <s v="512-125-4344"/>
    <s v="38435 Susan Parkway"/>
    <x v="114"/>
    <x v="1"/>
    <n v="78721"/>
    <x v="48"/>
    <n v="4"/>
    <n v="699"/>
    <x v="1"/>
    <s v="RS"/>
    <n v="2796"/>
    <s v="Chauncey Lawful"/>
    <x v="389"/>
    <x v="389"/>
  </r>
  <r>
    <n v="1828"/>
    <x v="389"/>
    <s v="Mattie"/>
    <s v="Janicki"/>
    <s v="mjanicki6y@amazon.co.uk#mailto:mjanicki6y@amazon.co.uk#"/>
    <s v="806-469-2022"/>
    <s v="235 Rusk Alley"/>
    <x v="232"/>
    <x v="1"/>
    <n v="79405"/>
    <x v="31"/>
    <n v="5"/>
    <n v="599"/>
    <x v="1"/>
    <s v="RS"/>
    <n v="2995"/>
    <s v="Mattie Janicki"/>
    <x v="389"/>
    <x v="389"/>
  </r>
  <r>
    <n v="1829"/>
    <x v="390"/>
    <s v="Kelley"/>
    <s v="De Matteis"/>
    <s v="kdejf@trellian.com#mailto:kdejf@trellian.com#"/>
    <s v="513-699-7458"/>
    <s v="97 Spohn Street"/>
    <x v="76"/>
    <x v="18"/>
    <n v="45999"/>
    <x v="7"/>
    <n v="4"/>
    <n v="44.95"/>
    <x v="2"/>
    <s v="TV"/>
    <n v="179.8"/>
    <s v="Kelley De Matteis"/>
    <x v="390"/>
    <x v="390"/>
  </r>
  <r>
    <n v="1830"/>
    <x v="390"/>
    <s v="Donalt"/>
    <s v="Tilbey"/>
    <s v="dtilbey5p@ow.ly#mailto:dtilbey5p@ow.ly#"/>
    <s v="415-509-1958"/>
    <s v="1866 Karstens Alley"/>
    <x v="71"/>
    <x v="6"/>
    <n v="94137"/>
    <x v="2"/>
    <n v="4"/>
    <n v="37.99"/>
    <x v="2"/>
    <s v="TV"/>
    <n v="151.96"/>
    <s v="Donalt Tilbey"/>
    <x v="390"/>
    <x v="390"/>
  </r>
  <r>
    <n v="1831"/>
    <x v="391"/>
    <s v="Marleah"/>
    <s v="Suggett"/>
    <s v="msuggettgh@php.net#mailto:msuggettgh@php.net#"/>
    <s v="513-418-1518"/>
    <s v="425 Sunfield Plaza"/>
    <x v="76"/>
    <x v="18"/>
    <n v="45218"/>
    <x v="49"/>
    <n v="3"/>
    <n v="455"/>
    <x v="5"/>
    <s v="DS"/>
    <n v="1365"/>
    <s v="Marleah Suggett"/>
    <x v="391"/>
    <x v="391"/>
  </r>
  <r>
    <n v="1832"/>
    <x v="391"/>
    <s v="Willetta"/>
    <s v="Ellingham"/>
    <s v="wellinghamho@npr.org#mailto:wellinghamho@npr.org#"/>
    <s v="716-396-6295"/>
    <s v="234 Fulton Junction"/>
    <x v="237"/>
    <x v="13"/>
    <n v="14276"/>
    <x v="58"/>
    <n v="3"/>
    <n v="245"/>
    <x v="4"/>
    <s v="RK"/>
    <n v="735"/>
    <s v="Willetta Ellingham"/>
    <x v="391"/>
    <x v="391"/>
  </r>
  <r>
    <n v="1833"/>
    <x v="391"/>
    <s v="Krysta"/>
    <s v="Djurdjevic"/>
    <s v="kdjurdjevicim@harvard.edu#mailto:kdjurdjevicim@harvard.edu#"/>
    <s v="251-560-6231"/>
    <s v="1928 Moland Crossing"/>
    <x v="23"/>
    <x v="5"/>
    <n v="36628"/>
    <x v="43"/>
    <n v="2"/>
    <n v="10.99"/>
    <x v="6"/>
    <s v="BP"/>
    <n v="21.98"/>
    <s v="Krysta Djurdjevic"/>
    <x v="391"/>
    <x v="391"/>
  </r>
  <r>
    <n v="1834"/>
    <x v="391"/>
    <s v="Zarah"/>
    <s v="Stanes"/>
    <s v="zstanes3a@google.com#mailto:zstanes3a@google.com#"/>
    <s v="515-510-2799"/>
    <s v="581 Graedel Park"/>
    <x v="4"/>
    <x v="4"/>
    <n v="50347"/>
    <x v="16"/>
    <n v="6"/>
    <n v="179"/>
    <x v="3"/>
    <s v="DK"/>
    <n v="1074"/>
    <s v="Zarah Stanes"/>
    <x v="391"/>
    <x v="391"/>
  </r>
  <r>
    <n v="1835"/>
    <x v="391"/>
    <s v="Stephine"/>
    <s v="Broadstock"/>
    <s v="sbroadstocklo@hao123.com#mailto:sbroadstocklo@hao123.com#"/>
    <s v="310-279-2389"/>
    <s v="26 Eagle Crest Terrace"/>
    <x v="328"/>
    <x v="6"/>
    <n v="90410"/>
    <x v="17"/>
    <n v="4"/>
    <n v="395"/>
    <x v="5"/>
    <s v="DS"/>
    <n v="1580"/>
    <s v="Stephine Broadstock"/>
    <x v="391"/>
    <x v="391"/>
  </r>
  <r>
    <n v="1836"/>
    <x v="391"/>
    <s v="Dionne"/>
    <s v="Parysowna"/>
    <s v="dparysowna48@multiply.com#mailto:dparysowna48@multiply.com#"/>
    <s v="859-399-0934"/>
    <s v="40716 Longview Avenue"/>
    <x v="175"/>
    <x v="44"/>
    <n v="40591"/>
    <x v="26"/>
    <n v="2"/>
    <n v="23.99"/>
    <x v="0"/>
    <s v="EB"/>
    <n v="47.98"/>
    <s v="Dionne Parysowna"/>
    <x v="391"/>
    <x v="391"/>
  </r>
  <r>
    <n v="1837"/>
    <x v="391"/>
    <s v="Jaquenetta"/>
    <s v="Ginley"/>
    <s v="jginley9y@seesaa.net#mailto:jginley9y@seesaa.net#"/>
    <s v="937-237-3671"/>
    <s v="91 Bluestem Drive"/>
    <x v="183"/>
    <x v="18"/>
    <n v="45454"/>
    <x v="54"/>
    <n v="5"/>
    <n v="9.99"/>
    <x v="6"/>
    <s v="BP"/>
    <n v="49.95"/>
    <s v="Jaquenetta Ginley"/>
    <x v="391"/>
    <x v="391"/>
  </r>
  <r>
    <n v="1838"/>
    <x v="391"/>
    <s v="Debor"/>
    <s v="Agronski"/>
    <s v="dagronskiq9@surveymonkey.com#mailto:dagronskiq9@surveymonkey.com#"/>
    <s v="727-713-5831"/>
    <s v="79520 Mcbride Lane"/>
    <x v="154"/>
    <x v="2"/>
    <n v="33763"/>
    <x v="26"/>
    <n v="6"/>
    <n v="23.99"/>
    <x v="0"/>
    <s v="EB"/>
    <n v="143.94"/>
    <s v="Debor Agronski"/>
    <x v="391"/>
    <x v="391"/>
  </r>
  <r>
    <n v="1839"/>
    <x v="392"/>
    <s v="Cathlene"/>
    <s v="Bayless"/>
    <s v="cbaylessm3@mayoclinic.com#mailto:cbaylessm3@mayoclinic.com#"/>
    <s v="304-986-0580"/>
    <s v="28 Ridgeway Drive"/>
    <x v="57"/>
    <x v="25"/>
    <n v="25313"/>
    <x v="16"/>
    <n v="2"/>
    <n v="179"/>
    <x v="3"/>
    <s v="DK"/>
    <n v="358"/>
    <s v="Cathlene Bayless"/>
    <x v="392"/>
    <x v="392"/>
  </r>
  <r>
    <n v="1840"/>
    <x v="392"/>
    <s v="Forrest"/>
    <s v="Lowdeane"/>
    <s v="flowdeaneb7@google.ca#mailto:flowdeaneb7@google.ca#"/>
    <s v="205-191-4282"/>
    <s v="728 Barnett Place"/>
    <x v="5"/>
    <x v="5"/>
    <n v="35244"/>
    <x v="4"/>
    <n v="6"/>
    <n v="19.5"/>
    <x v="0"/>
    <s v="EB"/>
    <n v="117"/>
    <s v="Forrest Lowdeane"/>
    <x v="392"/>
    <x v="392"/>
  </r>
  <r>
    <n v="1841"/>
    <x v="392"/>
    <s v="Derrek"/>
    <s v="Shalloo"/>
    <s v="dshalloo5i@redcross.org#mailto:dshalloo5i@redcross.org#"/>
    <s v="509-980-7050"/>
    <s v="98412 Stang Circle"/>
    <x v="273"/>
    <x v="27"/>
    <n v="98907"/>
    <x v="41"/>
    <n v="4"/>
    <n v="58.95"/>
    <x v="3"/>
    <s v="DK"/>
    <n v="235.8"/>
    <s v="Derrek Shalloo"/>
    <x v="392"/>
    <x v="392"/>
  </r>
  <r>
    <n v="1842"/>
    <x v="392"/>
    <s v="Brady"/>
    <s v="Medeway"/>
    <s v="bmedewaylp@dailymotion.com#mailto:bmedewaylp@dailymotion.com#"/>
    <s v="415-848-8824"/>
    <s v="90986 Trailsway Crossing"/>
    <x v="71"/>
    <x v="6"/>
    <n v="94116"/>
    <x v="60"/>
    <n v="4"/>
    <n v="13.99"/>
    <x v="0"/>
    <s v="EB"/>
    <n v="55.96"/>
    <s v="Brady Medeway"/>
    <x v="392"/>
    <x v="392"/>
  </r>
  <r>
    <n v="1843"/>
    <x v="392"/>
    <s v="Trevar"/>
    <s v="Arch"/>
    <s v="tarchnl@gnu.org#mailto:tarchnl@gnu.org#"/>
    <s v="309-493-7020"/>
    <s v="70 Golf Course Pass"/>
    <x v="115"/>
    <x v="12"/>
    <n v="61651"/>
    <x v="29"/>
    <n v="2"/>
    <n v="189"/>
    <x v="4"/>
    <s v="RK"/>
    <n v="378"/>
    <s v="Trevar Arch"/>
    <x v="392"/>
    <x v="392"/>
  </r>
  <r>
    <n v="1844"/>
    <x v="393"/>
    <s v="Rebbecca"/>
    <s v="Borland"/>
    <s v="rborlanddf@guardian.co.uk#mailto:rborlanddf@guardian.co.uk#"/>
    <s v="713-540-9705"/>
    <s v="950 Melrose Lane"/>
    <x v="6"/>
    <x v="1"/>
    <n v="77060"/>
    <x v="57"/>
    <n v="6"/>
    <n v="34.99"/>
    <x v="2"/>
    <s v="TV"/>
    <n v="209.94"/>
    <s v="Rebbecca Borland"/>
    <x v="393"/>
    <x v="393"/>
  </r>
  <r>
    <n v="1845"/>
    <x v="393"/>
    <s v="Cello"/>
    <s v="Gillion"/>
    <s v="cgillionm7@cdc.gov#mailto:cgillionm7@cdc.gov#"/>
    <s v="713-235-8878"/>
    <s v="9565 3rd Parkway"/>
    <x v="6"/>
    <x v="1"/>
    <n v="77255"/>
    <x v="42"/>
    <n v="4"/>
    <n v="24.99"/>
    <x v="0"/>
    <s v="EB"/>
    <n v="99.96"/>
    <s v="Cello Gillion"/>
    <x v="393"/>
    <x v="393"/>
  </r>
  <r>
    <n v="1846"/>
    <x v="393"/>
    <s v="Dennet"/>
    <s v="Burniston"/>
    <s v="dburnistondv@nymag.com#mailto:dburnistondv@nymag.com#"/>
    <s v="812-309-5534"/>
    <s v="27 Hoepker Parkway"/>
    <x v="68"/>
    <x v="30"/>
    <n v="47719"/>
    <x v="21"/>
    <n v="3"/>
    <n v="14.99"/>
    <x v="0"/>
    <s v="EB"/>
    <n v="44.97"/>
    <s v="Dennet Burniston"/>
    <x v="393"/>
    <x v="393"/>
  </r>
  <r>
    <n v="1847"/>
    <x v="393"/>
    <s v="Gabi"/>
    <s v="Haet"/>
    <s v="ghaethj@npr.org#mailto:ghaethj@npr.org#"/>
    <s v="425-603-2806"/>
    <s v="28 Chinook Crossing"/>
    <x v="213"/>
    <x v="27"/>
    <n v="98115"/>
    <x v="24"/>
    <n v="4"/>
    <n v="12.99"/>
    <x v="0"/>
    <s v="EB"/>
    <n v="51.96"/>
    <s v="Gabi Haet"/>
    <x v="393"/>
    <x v="393"/>
  </r>
  <r>
    <n v="1848"/>
    <x v="393"/>
    <s v="Courtnay"/>
    <s v="Cassell"/>
    <s v="ccassellq3@japanpost.jp#mailto:ccassellq3@japanpost.jp#"/>
    <s v="781-658-7114"/>
    <s v="802 Oriole Avenue"/>
    <x v="293"/>
    <x v="31"/>
    <n v="2142"/>
    <x v="2"/>
    <n v="4"/>
    <n v="37.99"/>
    <x v="2"/>
    <s v="TV"/>
    <n v="151.96"/>
    <s v="Courtnay Cassell"/>
    <x v="393"/>
    <x v="393"/>
  </r>
  <r>
    <n v="1849"/>
    <x v="393"/>
    <s v="Stephine"/>
    <s v="Broadstock"/>
    <s v="sbroadstocklo@hao123.com#mailto:sbroadstocklo@hao123.com#"/>
    <s v="310-279-2389"/>
    <s v="26 Eagle Crest Terrace"/>
    <x v="328"/>
    <x v="6"/>
    <n v="90410"/>
    <x v="36"/>
    <n v="5"/>
    <n v="49"/>
    <x v="2"/>
    <s v="TV"/>
    <n v="245"/>
    <s v="Stephine Broadstock"/>
    <x v="393"/>
    <x v="393"/>
  </r>
  <r>
    <n v="1850"/>
    <x v="393"/>
    <s v="Ola"/>
    <s v="Punch"/>
    <s v="opunchm8@123-reg.co.uk#mailto:opunchm8@123-reg.co.uk#"/>
    <s v="571-265-7062"/>
    <s v="92282 Pleasure Terrace"/>
    <x v="223"/>
    <x v="8"/>
    <n v="22333"/>
    <x v="24"/>
    <n v="1"/>
    <n v="12.99"/>
    <x v="0"/>
    <s v="EB"/>
    <n v="12.99"/>
    <s v="Ola Punch"/>
    <x v="393"/>
    <x v="393"/>
  </r>
  <r>
    <n v="1851"/>
    <x v="394"/>
    <s v="Robin"/>
    <s v="Thaxter"/>
    <s v="rthaxter82@intel.com#mailto:rthaxter82@intel.com#"/>
    <s v="816-134-9075"/>
    <s v="64 Sheridan Junction"/>
    <x v="240"/>
    <x v="35"/>
    <n v="64082"/>
    <x v="29"/>
    <n v="3"/>
    <n v="189"/>
    <x v="4"/>
    <s v="RK"/>
    <n v="567"/>
    <s v="Robin Thaxter"/>
    <x v="394"/>
    <x v="394"/>
  </r>
  <r>
    <n v="1852"/>
    <x v="394"/>
    <s v="Ingram"/>
    <s v="Weddeburn - Scrimgeour"/>
    <s v="iweddeburn4p@ocn.ne.jp#mailto:iweddeburn4p@ocn.ne.jp#"/>
    <s v="717-863-9284"/>
    <s v="76577 John Wall Point"/>
    <x v="310"/>
    <x v="36"/>
    <n v="17121"/>
    <x v="41"/>
    <n v="3"/>
    <n v="58.95"/>
    <x v="3"/>
    <s v="DK"/>
    <n v="176.85000000000002"/>
    <s v="Ingram Weddeburn - Scrimgeour"/>
    <x v="394"/>
    <x v="394"/>
  </r>
  <r>
    <n v="1853"/>
    <x v="394"/>
    <s v="Ethelred"/>
    <s v="Cleworth"/>
    <s v="ecleworthcq@hp.com#mailto:ecleworthcq@hp.com#"/>
    <s v="614-277-1641"/>
    <s v="9921 Scofield Point"/>
    <x v="29"/>
    <x v="18"/>
    <n v="43204"/>
    <x v="65"/>
    <n v="3"/>
    <n v="89"/>
    <x v="3"/>
    <s v="DK"/>
    <n v="267"/>
    <s v="Ethelred Cleworth"/>
    <x v="394"/>
    <x v="394"/>
  </r>
  <r>
    <n v="1854"/>
    <x v="394"/>
    <s v="Arnold"/>
    <s v="Sommersett"/>
    <s v="asommersettce@list-manage.com#mailto:asommersettce@list-manage.com#"/>
    <s v="571-294-4174"/>
    <s v="426 Marcy Trail"/>
    <x v="120"/>
    <x v="8"/>
    <n v="22096"/>
    <x v="64"/>
    <n v="4"/>
    <n v="8.99"/>
    <x v="6"/>
    <s v="BP"/>
    <n v="35.96"/>
    <s v="Arnold Sommersett"/>
    <x v="394"/>
    <x v="394"/>
  </r>
  <r>
    <n v="1855"/>
    <x v="395"/>
    <s v="Christophe"/>
    <s v="Meletti"/>
    <s v="cmelettifh@tripadvisor.com#mailto:cmelettifh@tripadvisor.com#"/>
    <s v="319-439-8722"/>
    <s v="50348 Milwaukee Plaza"/>
    <x v="329"/>
    <x v="4"/>
    <n v="50706"/>
    <x v="68"/>
    <n v="3"/>
    <n v="16.989999999999998"/>
    <x v="0"/>
    <s v="EB"/>
    <n v="50.97"/>
    <s v="Christophe Meletti"/>
    <x v="395"/>
    <x v="395"/>
  </r>
  <r>
    <n v="1856"/>
    <x v="395"/>
    <s v="Madlin"/>
    <s v="Joberne"/>
    <s v="mjoberneh5@cam.ac.uk#mailto:mjoberneh5@cam.ac.uk#"/>
    <s v="713-806-5786"/>
    <s v="9801 Colorado Street"/>
    <x v="6"/>
    <x v="1"/>
    <n v="77276"/>
    <x v="66"/>
    <n v="2"/>
    <n v="4.99"/>
    <x v="6"/>
    <s v="BP"/>
    <n v="9.98"/>
    <s v="Madlin Joberne"/>
    <x v="395"/>
    <x v="395"/>
  </r>
  <r>
    <n v="1857"/>
    <x v="395"/>
    <s v="Jorrie"/>
    <s v="McManamen"/>
    <s v="jmcmanamenex@indiegogo.com#mailto:jmcmanamenex@indiegogo.com#"/>
    <s v="210-674-0482"/>
    <s v="116 Donald Street"/>
    <x v="61"/>
    <x v="1"/>
    <n v="78205"/>
    <x v="30"/>
    <n v="5"/>
    <n v="19.989999999999998"/>
    <x v="0"/>
    <s v="EB"/>
    <n v="99.949999999999989"/>
    <s v="Jorrie McManamen"/>
    <x v="395"/>
    <x v="395"/>
  </r>
  <r>
    <n v="1858"/>
    <x v="395"/>
    <s v="Ada"/>
    <s v="Byrth"/>
    <s v="abyrthrb@mac.com#mailto:abyrthrb@mac.com#"/>
    <s v="361-717-5995"/>
    <s v="4638 Eastlawn Drive"/>
    <x v="149"/>
    <x v="1"/>
    <n v="78405"/>
    <x v="3"/>
    <n v="5"/>
    <n v="69"/>
    <x v="3"/>
    <s v="DK"/>
    <n v="345"/>
    <s v="Ada Byrth"/>
    <x v="395"/>
    <x v="395"/>
  </r>
  <r>
    <n v="1859"/>
    <x v="396"/>
    <s v="Trip"/>
    <s v="Trowel"/>
    <s v="ttrowel3@joomla.org#mailto:ttrowel3@joomla.org#"/>
    <s v="240-538-1627"/>
    <s v="43 Loomis Drive"/>
    <x v="39"/>
    <x v="20"/>
    <n v="21747"/>
    <x v="62"/>
    <n v="2"/>
    <n v="17.5"/>
    <x v="0"/>
    <s v="EB"/>
    <n v="35"/>
    <s v="Trip Trowel"/>
    <x v="396"/>
    <x v="396"/>
  </r>
  <r>
    <n v="1860"/>
    <x v="396"/>
    <s v="Cristen"/>
    <s v="Elles"/>
    <s v="cellesgw@barnesandnoble.com#mailto:cellesgw@barnesandnoble.com#"/>
    <s v="619-232-1557"/>
    <s v="2714 Walton Park"/>
    <x v="7"/>
    <x v="6"/>
    <n v="92196"/>
    <x v="42"/>
    <n v="4"/>
    <n v="24.99"/>
    <x v="0"/>
    <s v="EB"/>
    <n v="99.96"/>
    <s v="Cristen Elles"/>
    <x v="396"/>
    <x v="396"/>
  </r>
  <r>
    <n v="1861"/>
    <x v="397"/>
    <s v="Loria"/>
    <s v="Breukelman"/>
    <s v="lbreukelman2q@pinterest.com#mailto:lbreukelman2q@pinterest.com#"/>
    <s v="812-811-2681"/>
    <s v="5853 Merchant Crossing"/>
    <x v="68"/>
    <x v="30"/>
    <n v="47732"/>
    <x v="58"/>
    <n v="3"/>
    <n v="245"/>
    <x v="4"/>
    <s v="RK"/>
    <n v="735"/>
    <s v="Loria Breukelman"/>
    <x v="397"/>
    <x v="397"/>
  </r>
  <r>
    <n v="1862"/>
    <x v="397"/>
    <s v="Cornelle"/>
    <s v="Van der Hoeven"/>
    <s v="cvanaw@creativecommons.org#mailto:cvanaw@creativecommons.org#"/>
    <s v="915-977-9922"/>
    <s v="379 Magdeline Place"/>
    <x v="37"/>
    <x v="1"/>
    <n v="88514"/>
    <x v="33"/>
    <n v="4"/>
    <n v="684"/>
    <x v="1"/>
    <s v="RS"/>
    <n v="2736"/>
    <s v="Cornelle Van der Hoeven"/>
    <x v="397"/>
    <x v="397"/>
  </r>
  <r>
    <n v="1863"/>
    <x v="397"/>
    <s v="Devlin"/>
    <s v="Nock"/>
    <s v="dnockb7@ycombinator.com#mailto:dnockb7@ycombinator.com#"/>
    <s v="512-700-9863"/>
    <s v="91004 Esker Park"/>
    <x v="114"/>
    <x v="1"/>
    <n v="78764"/>
    <x v="53"/>
    <n v="5"/>
    <n v="549"/>
    <x v="1"/>
    <s v="RS"/>
    <n v="2745"/>
    <s v="Devlin Nock"/>
    <x v="397"/>
    <x v="397"/>
  </r>
  <r>
    <n v="1864"/>
    <x v="398"/>
    <s v="Natalya"/>
    <s v="Uppett"/>
    <s v="nuppett2w@redcross.org#mailto:nuppett2w@redcross.org#"/>
    <s v="617-158-3596"/>
    <s v="7303 Harbort Lane"/>
    <x v="69"/>
    <x v="31"/>
    <n v="2298"/>
    <x v="61"/>
    <n v="3"/>
    <n v="8.99"/>
    <x v="6"/>
    <s v="BP"/>
    <n v="26.97"/>
    <s v="Natalya Uppett"/>
    <x v="398"/>
    <x v="398"/>
  </r>
  <r>
    <n v="1865"/>
    <x v="398"/>
    <s v="Stephenie"/>
    <s v="O' Liddy"/>
    <s v="sobu@squarespace.com#mailto:sobu@squarespace.com#"/>
    <s v="602-885-2988"/>
    <s v="232 Walton Lane"/>
    <x v="126"/>
    <x v="37"/>
    <n v="85040"/>
    <x v="17"/>
    <n v="6"/>
    <n v="395"/>
    <x v="5"/>
    <s v="DS"/>
    <n v="2370"/>
    <s v="Stephenie O' Liddy"/>
    <x v="398"/>
    <x v="398"/>
  </r>
  <r>
    <n v="1866"/>
    <x v="398"/>
    <s v="Nissie"/>
    <s v="McSperron"/>
    <s v="nmcsperronj7@miitbeian.gov.cn#mailto:nmcsperronj7@miitbeian.gov.cn#"/>
    <s v="213-669-3740"/>
    <s v="19448 Little Fleur Road"/>
    <x v="45"/>
    <x v="6"/>
    <n v="90101"/>
    <x v="35"/>
    <n v="5"/>
    <n v="167"/>
    <x v="3"/>
    <s v="DK"/>
    <n v="835"/>
    <s v="Nissie McSperron"/>
    <x v="398"/>
    <x v="398"/>
  </r>
  <r>
    <n v="1867"/>
    <x v="398"/>
    <s v="Carma"/>
    <s v="Threlfall"/>
    <s v="cthrelfallih@loc.gov#mailto:cthrelfallih@loc.gov#"/>
    <s v="714-103-8258"/>
    <s v="76462 Hintze Point"/>
    <x v="60"/>
    <x v="6"/>
    <n v="92612"/>
    <x v="17"/>
    <n v="4"/>
    <n v="395"/>
    <x v="5"/>
    <s v="DS"/>
    <n v="1580"/>
    <s v="Carma Threlfall"/>
    <x v="398"/>
    <x v="398"/>
  </r>
  <r>
    <n v="1868"/>
    <x v="399"/>
    <s v="Winnie"/>
    <s v="Mizzen"/>
    <s v="wmizzenjm@go.com#mailto:wmizzenjm@go.com#"/>
    <s v="330-514-1664"/>
    <s v="60 Morningstar Lane"/>
    <x v="234"/>
    <x v="18"/>
    <n v="44505"/>
    <x v="68"/>
    <n v="2"/>
    <n v="16.989999999999998"/>
    <x v="0"/>
    <s v="EB"/>
    <n v="33.979999999999997"/>
    <s v="Winnie Mizzen"/>
    <x v="399"/>
    <x v="399"/>
  </r>
  <r>
    <n v="1869"/>
    <x v="399"/>
    <s v="August"/>
    <s v="Cumberpatch"/>
    <s v="acumberpatch25@sfgate.com#mailto:acumberpatch25@sfgate.com#"/>
    <s v="419-500-4361"/>
    <s v="17297 Village Drive"/>
    <x v="102"/>
    <x v="18"/>
    <n v="43666"/>
    <x v="35"/>
    <n v="3"/>
    <n v="167"/>
    <x v="3"/>
    <s v="DK"/>
    <n v="501"/>
    <s v="August Cumberpatch"/>
    <x v="399"/>
    <x v="399"/>
  </r>
  <r>
    <n v="1870"/>
    <x v="399"/>
    <s v="Riccardo"/>
    <s v="McMurtyr"/>
    <s v="rmcmurtyray@dot.gov#mailto:rmcmurtyray@dot.gov#"/>
    <s v="518-555-9659"/>
    <s v="39 Kenwood Circle"/>
    <x v="18"/>
    <x v="13"/>
    <n v="12210"/>
    <x v="52"/>
    <n v="3"/>
    <n v="24.95"/>
    <x v="0"/>
    <s v="EB"/>
    <n v="74.849999999999994"/>
    <s v="Riccardo McMurtyr"/>
    <x v="399"/>
    <x v="399"/>
  </r>
  <r>
    <n v="1871"/>
    <x v="399"/>
    <s v="Tyrone"/>
    <s v="Burnhams"/>
    <s v="tburnhamsqb@deviantart.com#mailto:tburnhamsqb@deviantart.com#"/>
    <s v="443-554-9340"/>
    <s v="530 Esker Plaza"/>
    <x v="189"/>
    <x v="20"/>
    <n v="21239"/>
    <x v="26"/>
    <n v="2"/>
    <n v="23.99"/>
    <x v="0"/>
    <s v="EB"/>
    <n v="47.98"/>
    <s v="Tyrone Burnhams"/>
    <x v="399"/>
    <x v="399"/>
  </r>
  <r>
    <n v="1872"/>
    <x v="399"/>
    <s v="Morten"/>
    <s v="Aspray"/>
    <s v="masprayr8@shareasale.com#mailto:masprayr8@shareasale.com#"/>
    <s v="612-407-5478"/>
    <s v="11 Beilfuss Court"/>
    <x v="110"/>
    <x v="29"/>
    <n v="55417"/>
    <x v="51"/>
    <n v="2"/>
    <n v="29.99"/>
    <x v="2"/>
    <s v="TV"/>
    <n v="59.98"/>
    <s v="Morten Aspray"/>
    <x v="399"/>
    <x v="399"/>
  </r>
  <r>
    <n v="1873"/>
    <x v="399"/>
    <s v="Ingaberg"/>
    <s v="MacKeogh"/>
    <s v="imackeoghhh@foxnews.com#mailto:imackeoghhh@foxnews.com#"/>
    <s v="202-251-6833"/>
    <s v="95 Morningstar Parkway"/>
    <x v="9"/>
    <x v="7"/>
    <n v="20036"/>
    <x v="14"/>
    <n v="4"/>
    <n v="899"/>
    <x v="1"/>
    <s v="RS"/>
    <n v="3596"/>
    <s v="Ingaberg MacKeogh"/>
    <x v="399"/>
    <x v="399"/>
  </r>
  <r>
    <n v="1874"/>
    <x v="400"/>
    <s v="Georgine"/>
    <s v="Mander"/>
    <s v="gmander4i@biblegateway.com#mailto:gmander4i@biblegateway.com#"/>
    <s v="208-817-6664"/>
    <s v="80 Summer Ridge Drive"/>
    <x v="140"/>
    <x v="32"/>
    <n v="83711"/>
    <x v="46"/>
    <n v="4"/>
    <n v="129.94999999999999"/>
    <x v="3"/>
    <s v="DK"/>
    <n v="519.79999999999995"/>
    <s v="Georgine Mander"/>
    <x v="400"/>
    <x v="400"/>
  </r>
  <r>
    <n v="1875"/>
    <x v="400"/>
    <s v="Ilise"/>
    <s v="Wasiela"/>
    <s v="iwasielaal@amazon.co.jp#mailto:iwasielaal@amazon.co.jp#"/>
    <s v="281-559-5135"/>
    <s v="8596 Dorton Court"/>
    <x v="6"/>
    <x v="1"/>
    <n v="77040"/>
    <x v="4"/>
    <n v="3"/>
    <n v="19.5"/>
    <x v="0"/>
    <s v="EB"/>
    <n v="58.5"/>
    <s v="Ilise Wasiela"/>
    <x v="400"/>
    <x v="400"/>
  </r>
  <r>
    <n v="1876"/>
    <x v="400"/>
    <s v="Etti"/>
    <s v="Belamy"/>
    <s v="ebelamyq5@t-online.de#mailto:ebelamyq5@t-online.de#"/>
    <s v="303-483-2276"/>
    <s v="65251 Sunbrook Court"/>
    <x v="43"/>
    <x v="21"/>
    <n v="80262"/>
    <x v="45"/>
    <n v="3"/>
    <n v="189"/>
    <x v="4"/>
    <s v="RK"/>
    <n v="567"/>
    <s v="Etti Belamy"/>
    <x v="400"/>
    <x v="400"/>
  </r>
  <r>
    <n v="1877"/>
    <x v="400"/>
    <s v="Nickolai"/>
    <s v="Briton"/>
    <s v="nbritonax@miibeian.gov.cn#mailto:nbritonax@miibeian.gov.cn#"/>
    <s v="408-960-9140"/>
    <s v="993 Pepper Wood Pass"/>
    <x v="82"/>
    <x v="6"/>
    <n v="95155"/>
    <x v="44"/>
    <n v="2"/>
    <n v="19.5"/>
    <x v="0"/>
    <s v="EB"/>
    <n v="39"/>
    <s v="Nickolai Briton"/>
    <x v="400"/>
    <x v="400"/>
  </r>
  <r>
    <n v="1878"/>
    <x v="401"/>
    <s v="Kalinda"/>
    <s v="Steers"/>
    <s v="ksteershp@ameblo.jp#mailto:ksteershp@ameblo.jp#"/>
    <s v="619-322-8326"/>
    <s v="13871 Summit Place"/>
    <x v="7"/>
    <x v="6"/>
    <n v="92137"/>
    <x v="31"/>
    <n v="5"/>
    <n v="599"/>
    <x v="1"/>
    <s v="RS"/>
    <n v="2995"/>
    <s v="Kalinda Steers"/>
    <x v="401"/>
    <x v="401"/>
  </r>
  <r>
    <n v="1879"/>
    <x v="401"/>
    <s v="Hannie"/>
    <s v="Furnival"/>
    <s v="hfurnivall1@bing.com#mailto:hfurnivall1@bing.com#"/>
    <s v="512-586-6164"/>
    <s v="961 Service Terrace"/>
    <x v="330"/>
    <x v="1"/>
    <n v="78682"/>
    <x v="52"/>
    <n v="5"/>
    <n v="24.95"/>
    <x v="0"/>
    <s v="EB"/>
    <n v="124.75"/>
    <s v="Hannie Furnival"/>
    <x v="401"/>
    <x v="401"/>
  </r>
  <r>
    <n v="1880"/>
    <x v="401"/>
    <s v="Missy"/>
    <s v="Rodmell"/>
    <s v="mrodmellaf@feedburner.com#mailto:mrodmellaf@feedburner.com#"/>
    <s v="801-381-7737"/>
    <s v="50913 Del Sol Court"/>
    <x v="51"/>
    <x v="22"/>
    <n v="84130"/>
    <x v="5"/>
    <n v="3"/>
    <n v="16.75"/>
    <x v="0"/>
    <s v="EB"/>
    <n v="50.25"/>
    <s v="Missy Rodmell"/>
    <x v="401"/>
    <x v="401"/>
  </r>
  <r>
    <n v="1881"/>
    <x v="401"/>
    <s v="Gardener"/>
    <s v="Tolomio"/>
    <s v="gtolomioo@ebay.co.uk#mailto:gtolomioo@ebay.co.uk#"/>
    <s v="859-948-2340"/>
    <s v="10650 Sundown Court"/>
    <x v="175"/>
    <x v="44"/>
    <n v="40586"/>
    <x v="3"/>
    <n v="1"/>
    <n v="69"/>
    <x v="3"/>
    <s v="DK"/>
    <n v="69"/>
    <s v="Gardener Tolomio"/>
    <x v="401"/>
    <x v="401"/>
  </r>
  <r>
    <n v="1882"/>
    <x v="401"/>
    <s v="Esther"/>
    <s v="Weeden"/>
    <s v="eweedeneb@google.ca#mailto:eweedeneb@google.ca#"/>
    <s v="814-490-8024"/>
    <s v="696 Gulseth Center"/>
    <x v="141"/>
    <x v="36"/>
    <n v="16565"/>
    <x v="66"/>
    <n v="5"/>
    <n v="4.99"/>
    <x v="6"/>
    <s v="BP"/>
    <n v="24.950000000000003"/>
    <s v="Esther Weeden"/>
    <x v="401"/>
    <x v="401"/>
  </r>
  <r>
    <n v="1883"/>
    <x v="401"/>
    <s v="Robinet"/>
    <s v="Attenbrow"/>
    <s v="rattenbrowb9@jigsy.com#mailto:rattenbrowb9@jigsy.com#"/>
    <s v="303-367-3441"/>
    <s v="273 Grim Center"/>
    <x v="134"/>
    <x v="21"/>
    <n v="80044"/>
    <x v="55"/>
    <n v="3"/>
    <n v="119"/>
    <x v="3"/>
    <s v="DK"/>
    <n v="357"/>
    <s v="Robinet Attenbrow"/>
    <x v="401"/>
    <x v="401"/>
  </r>
  <r>
    <n v="1884"/>
    <x v="401"/>
    <s v="Alano"/>
    <s v="Fairpo"/>
    <s v="afairpoge@joomla.org#mailto:afairpoge@joomla.org#"/>
    <s v="518-158-8612"/>
    <s v="2402 Kedzie Hill"/>
    <x v="18"/>
    <x v="13"/>
    <n v="12242"/>
    <x v="22"/>
    <n v="3"/>
    <n v="42.99"/>
    <x v="2"/>
    <s v="TV"/>
    <n v="128.97"/>
    <s v="Alano Fairpo"/>
    <x v="401"/>
    <x v="401"/>
  </r>
  <r>
    <n v="1885"/>
    <x v="401"/>
    <s v="Brnaby"/>
    <s v="Waszczyk"/>
    <s v="bwaszczykpm@fda.gov#mailto:bwaszczykpm@fda.gov#"/>
    <s v="210-207-8336"/>
    <s v="64 Brentwood Plaza"/>
    <x v="61"/>
    <x v="1"/>
    <n v="78265"/>
    <x v="20"/>
    <n v="3"/>
    <n v="20.95"/>
    <x v="0"/>
    <s v="EB"/>
    <n v="62.849999999999994"/>
    <s v="Brnaby Waszczyk"/>
    <x v="401"/>
    <x v="401"/>
  </r>
  <r>
    <n v="1886"/>
    <x v="402"/>
    <s v="Andy"/>
    <s v="Woodruff"/>
    <s v="awoodruffo@techcrunch.com#mailto:awoodruffo@techcrunch.com#"/>
    <s v="315-377-2198"/>
    <s v="8278 Scott Terrace"/>
    <x v="38"/>
    <x v="13"/>
    <n v="14614"/>
    <x v="16"/>
    <n v="3"/>
    <n v="179"/>
    <x v="3"/>
    <s v="DK"/>
    <n v="537"/>
    <s v="Andy Woodruff"/>
    <x v="402"/>
    <x v="402"/>
  </r>
  <r>
    <n v="1887"/>
    <x v="402"/>
    <s v="Fonsie"/>
    <s v="Aron"/>
    <s v="faron9f@51.la#mailto:faron9f@51.la#"/>
    <s v="619-680-6204"/>
    <s v="272 Elka Way"/>
    <x v="7"/>
    <x v="6"/>
    <n v="92153"/>
    <x v="3"/>
    <n v="2"/>
    <n v="69"/>
    <x v="3"/>
    <s v="DK"/>
    <n v="138"/>
    <s v="Fonsie Aron"/>
    <x v="402"/>
    <x v="402"/>
  </r>
  <r>
    <n v="1888"/>
    <x v="402"/>
    <s v="Ermentrude"/>
    <s v="Abels"/>
    <s v="eabelsrh@domainmarket.com#mailto:eabelsrh@domainmarket.com#"/>
    <s v="704-299-4564"/>
    <s v="3975 Tennessee Court"/>
    <x v="13"/>
    <x v="9"/>
    <n v="28299"/>
    <x v="24"/>
    <n v="5"/>
    <n v="12.99"/>
    <x v="0"/>
    <s v="EB"/>
    <n v="64.95"/>
    <s v="Ermentrude Abels"/>
    <x v="402"/>
    <x v="402"/>
  </r>
  <r>
    <n v="1889"/>
    <x v="402"/>
    <s v="Brian"/>
    <s v="Crowther"/>
    <s v="bcrowthergs@cyberchimps.com#mailto:bcrowthergs@cyberchimps.com#"/>
    <s v="520-686-5167"/>
    <s v="59451 Onsgard Hill"/>
    <x v="128"/>
    <x v="37"/>
    <n v="85737"/>
    <x v="51"/>
    <n v="3"/>
    <n v="29.99"/>
    <x v="2"/>
    <s v="TV"/>
    <n v="89.97"/>
    <s v="Brian Crowther"/>
    <x v="402"/>
    <x v="402"/>
  </r>
  <r>
    <n v="1890"/>
    <x v="403"/>
    <s v="Linnet"/>
    <s v="Bleiman"/>
    <s v="lbleimanl4@alexa.com#mailto:lbleimanl4@alexa.com#"/>
    <s v="727-644-4323"/>
    <s v="106 8th Hill"/>
    <x v="224"/>
    <x v="2"/>
    <n v="33625"/>
    <x v="20"/>
    <n v="3"/>
    <n v="20.95"/>
    <x v="0"/>
    <s v="EB"/>
    <n v="62.849999999999994"/>
    <s v="Linnet Bleiman"/>
    <x v="403"/>
    <x v="403"/>
  </r>
  <r>
    <n v="1891"/>
    <x v="403"/>
    <s v="Georgy"/>
    <s v="Claiton"/>
    <s v="gclaitonrh@marketwatch.com#mailto:gclaitonrh@marketwatch.com#"/>
    <s v="503-870-9134"/>
    <s v="26 Reindahl Avenue"/>
    <x v="127"/>
    <x v="42"/>
    <n v="97211"/>
    <x v="0"/>
    <n v="5"/>
    <n v="23.99"/>
    <x v="0"/>
    <s v="EB"/>
    <n v="119.94999999999999"/>
    <s v="Georgy Claiton"/>
    <x v="403"/>
    <x v="403"/>
  </r>
  <r>
    <n v="1892"/>
    <x v="403"/>
    <s v="Ashlee"/>
    <s v="Haversham"/>
    <s v="ahaversham6f@abc.net.au#mailto:ahaversham6f@abc.net.au#"/>
    <s v="510-806-8861"/>
    <s v="48 Dayton Plaza"/>
    <x v="20"/>
    <x v="6"/>
    <n v="94660"/>
    <x v="4"/>
    <n v="3"/>
    <n v="19.5"/>
    <x v="0"/>
    <s v="EB"/>
    <n v="58.5"/>
    <s v="Ashlee Haversham"/>
    <x v="403"/>
    <x v="403"/>
  </r>
  <r>
    <n v="1893"/>
    <x v="403"/>
    <s v="Edwina"/>
    <s v="Byrd"/>
    <s v="ebyrdcf@twitter.com#mailto:ebyrdcf@twitter.com#"/>
    <s v="405-677-9612"/>
    <s v="65797 Sullivan Junction"/>
    <x v="26"/>
    <x v="15"/>
    <n v="73142"/>
    <x v="31"/>
    <n v="2"/>
    <n v="599"/>
    <x v="1"/>
    <s v="RS"/>
    <n v="1198"/>
    <s v="Edwina Byrd"/>
    <x v="403"/>
    <x v="403"/>
  </r>
  <r>
    <n v="1894"/>
    <x v="404"/>
    <s v="Patience"/>
    <s v="Menendez"/>
    <s v="pmenendezcv@squarespace.com#mailto:pmenendezcv@squarespace.com#"/>
    <s v="281-465-9276"/>
    <s v="30 Hoffman Point"/>
    <x v="131"/>
    <x v="1"/>
    <n v="77554"/>
    <x v="11"/>
    <n v="3"/>
    <n v="12"/>
    <x v="6"/>
    <s v="BP"/>
    <n v="36"/>
    <s v="Patience Menendez"/>
    <x v="404"/>
    <x v="404"/>
  </r>
  <r>
    <n v="1895"/>
    <x v="404"/>
    <s v="Daphene"/>
    <s v="Torrecilla"/>
    <s v="dtorrecilla46@indiegogo.com#mailto:dtorrecilla46@indiegogo.com#"/>
    <s v="704-989-6711"/>
    <s v="47598 American Ash Parkway"/>
    <x v="13"/>
    <x v="9"/>
    <n v="28272"/>
    <x v="54"/>
    <n v="3"/>
    <n v="9.99"/>
    <x v="6"/>
    <s v="BP"/>
    <n v="29.97"/>
    <s v="Daphene Torrecilla"/>
    <x v="404"/>
    <x v="404"/>
  </r>
  <r>
    <n v="1896"/>
    <x v="404"/>
    <s v="Gabie"/>
    <s v="Enoch"/>
    <s v="genochef@networkadvertising.org#mailto:genochef@networkadvertising.org#"/>
    <s v="813-179-7771"/>
    <s v="48 Crowley Drive"/>
    <x v="96"/>
    <x v="2"/>
    <n v="33543"/>
    <x v="9"/>
    <n v="3"/>
    <n v="54"/>
    <x v="3"/>
    <s v="DK"/>
    <n v="162"/>
    <s v="Gabie Enoch"/>
    <x v="404"/>
    <x v="404"/>
  </r>
  <r>
    <n v="1897"/>
    <x v="404"/>
    <s v="Silvano"/>
    <s v="Instrell"/>
    <s v="sinstrell7v@newyorker.com#mailto:sinstrell7v@newyorker.com#"/>
    <s v="203-189-8203"/>
    <s v="6239 Russell Crossing"/>
    <x v="276"/>
    <x v="10"/>
    <n v="6859"/>
    <x v="20"/>
    <n v="2"/>
    <n v="20.95"/>
    <x v="0"/>
    <s v="EB"/>
    <n v="41.9"/>
    <s v="Silvano Instrell"/>
    <x v="404"/>
    <x v="404"/>
  </r>
  <r>
    <n v="1898"/>
    <x v="405"/>
    <s v="Herb"/>
    <s v="Antonetti"/>
    <s v="hantonetti31@wix.com#mailto:hantonetti31@wix.com#"/>
    <s v="423-196-2033"/>
    <s v="25515 Declaration Hill"/>
    <x v="55"/>
    <x v="23"/>
    <n v="37410"/>
    <x v="37"/>
    <n v="5"/>
    <n v="11.99"/>
    <x v="6"/>
    <s v="BP"/>
    <n v="59.95"/>
    <s v="Herb Antonetti"/>
    <x v="405"/>
    <x v="405"/>
  </r>
  <r>
    <n v="1899"/>
    <x v="405"/>
    <s v="Marta"/>
    <s v="Diben"/>
    <s v="mdibenn6@blogger.com#mailto:mdibenn6@blogger.com#"/>
    <s v="941-434-3337"/>
    <s v="279 Orin Circle"/>
    <x v="16"/>
    <x v="2"/>
    <n v="34276"/>
    <x v="7"/>
    <n v="5"/>
    <n v="44.95"/>
    <x v="2"/>
    <s v="TV"/>
    <n v="224.75"/>
    <s v="Marta Diben"/>
    <x v="405"/>
    <x v="405"/>
  </r>
  <r>
    <n v="1900"/>
    <x v="405"/>
    <s v="Ailbert"/>
    <s v="Brende"/>
    <s v="abrende6e@harvard.edu#mailto:abrende6e@harvard.edu#"/>
    <s v="501-867-6807"/>
    <s v="63 Raven Crossing"/>
    <x v="136"/>
    <x v="39"/>
    <n v="72204"/>
    <x v="30"/>
    <n v="2"/>
    <n v="19.989999999999998"/>
    <x v="0"/>
    <s v="EB"/>
    <n v="39.979999999999997"/>
    <s v="Ailbert Brende"/>
    <x v="405"/>
    <x v="405"/>
  </r>
  <r>
    <n v="1901"/>
    <x v="405"/>
    <s v="Carlie"/>
    <s v="Pala"/>
    <s v="cpala1d@mysql.com#mailto:cpala1d@mysql.com#"/>
    <s v="563-279-3211"/>
    <s v="765 Del Sol Way"/>
    <x v="50"/>
    <x v="4"/>
    <n v="52804"/>
    <x v="4"/>
    <n v="5"/>
    <n v="19.5"/>
    <x v="0"/>
    <s v="EB"/>
    <n v="97.5"/>
    <s v="Carlie Pala"/>
    <x v="405"/>
    <x v="405"/>
  </r>
  <r>
    <n v="1902"/>
    <x v="405"/>
    <s v="Lorne"/>
    <s v="McGarvey"/>
    <s v="lmcgarveyfn@unesco.org#mailto:lmcgarveyfn@unesco.org#"/>
    <s v="512-218-4938"/>
    <s v="4000 Heffernan Plaza"/>
    <x v="114"/>
    <x v="1"/>
    <n v="78764"/>
    <x v="31"/>
    <n v="6"/>
    <n v="599"/>
    <x v="1"/>
    <s v="RS"/>
    <n v="3594"/>
    <s v="Lorne McGarvey"/>
    <x v="405"/>
    <x v="405"/>
  </r>
  <r>
    <n v="1903"/>
    <x v="405"/>
    <s v="Clerissa"/>
    <s v="Gallehock"/>
    <s v="cgallehockkf@xinhuanet.com#mailto:cgallehockkf@xinhuanet.com#"/>
    <s v="303-491-4538"/>
    <s v="7526 Sheridan Parkway"/>
    <x v="43"/>
    <x v="21"/>
    <n v="80291"/>
    <x v="66"/>
    <n v="2"/>
    <n v="4.99"/>
    <x v="6"/>
    <s v="BP"/>
    <n v="9.98"/>
    <s v="Clerissa Gallehock"/>
    <x v="405"/>
    <x v="405"/>
  </r>
  <r>
    <n v="1904"/>
    <x v="406"/>
    <s v="Marybeth"/>
    <s v="O'Rodane"/>
    <s v="morodaneac@furl.net#mailto:morodaneac@furl.net#"/>
    <s v="415-631-8243"/>
    <s v="8220 Arapahoe Alley"/>
    <x v="71"/>
    <x v="6"/>
    <n v="94159"/>
    <x v="44"/>
    <n v="4"/>
    <n v="19.5"/>
    <x v="0"/>
    <s v="EB"/>
    <n v="78"/>
    <s v="Marybeth O'Rodane"/>
    <x v="406"/>
    <x v="406"/>
  </r>
  <r>
    <n v="1905"/>
    <x v="406"/>
    <s v="Darnall"/>
    <s v="Berns"/>
    <s v="dbernsgt@soundcloud.com#mailto:dbernsgt@soundcloud.com#"/>
    <s v="757-968-8016"/>
    <s v="71290 Moland Street"/>
    <x v="11"/>
    <x v="8"/>
    <n v="23464"/>
    <x v="0"/>
    <n v="4"/>
    <n v="23.99"/>
    <x v="0"/>
    <s v="EB"/>
    <n v="95.96"/>
    <s v="Darnall Berns"/>
    <x v="406"/>
    <x v="406"/>
  </r>
  <r>
    <n v="1906"/>
    <x v="406"/>
    <s v="Tracie"/>
    <s v="Pegden"/>
    <s v="tpegden7c@google.de#mailto:tpegden7c@google.de#"/>
    <s v="303-792-5477"/>
    <s v="98 Towne Lane"/>
    <x v="43"/>
    <x v="21"/>
    <n v="80241"/>
    <x v="27"/>
    <n v="3"/>
    <n v="24.95"/>
    <x v="0"/>
    <s v="EB"/>
    <n v="74.849999999999994"/>
    <s v="Tracie Pegden"/>
    <x v="406"/>
    <x v="406"/>
  </r>
  <r>
    <n v="1907"/>
    <x v="406"/>
    <s v="Izaak"/>
    <s v="Belfelt"/>
    <s v="ibelfelteo@dedecms.com#mailto:ibelfelteo@dedecms.com#"/>
    <s v="773-972-6546"/>
    <s v="2232 Banding Terrace"/>
    <x v="47"/>
    <x v="12"/>
    <n v="60630"/>
    <x v="38"/>
    <n v="3"/>
    <n v="14.99"/>
    <x v="0"/>
    <s v="EB"/>
    <n v="44.97"/>
    <s v="Izaak Belfelt"/>
    <x v="406"/>
    <x v="406"/>
  </r>
  <r>
    <n v="1908"/>
    <x v="406"/>
    <s v="Reinwald"/>
    <s v="Alekseev"/>
    <s v="ralekseev5o@elpais.com#mailto:ralekseev5o@elpais.com#"/>
    <s v="253-458-4383"/>
    <s v="33 Butterfield Avenue"/>
    <x v="285"/>
    <x v="27"/>
    <n v="98516"/>
    <x v="11"/>
    <n v="6"/>
    <n v="12"/>
    <x v="6"/>
    <s v="BP"/>
    <n v="72"/>
    <s v="Reinwald Alekseev"/>
    <x v="406"/>
    <x v="406"/>
  </r>
  <r>
    <n v="1909"/>
    <x v="406"/>
    <s v="Birk"/>
    <s v="Foort"/>
    <s v="bfoortdl@vimeo.com#mailto:bfoortdl@vimeo.com#"/>
    <s v="610-980-7330"/>
    <s v="577 Farwell Road"/>
    <x v="93"/>
    <x v="36"/>
    <n v="19120"/>
    <x v="45"/>
    <n v="2"/>
    <n v="189"/>
    <x v="4"/>
    <s v="RK"/>
    <n v="378"/>
    <s v="Birk Foort"/>
    <x v="406"/>
    <x v="406"/>
  </r>
  <r>
    <n v="1910"/>
    <x v="406"/>
    <s v="Olly"/>
    <s v="Fedoronko"/>
    <s v="ofedoronkonk@salon.com#mailto:ofedoronkonk@salon.com#"/>
    <s v="408-372-0118"/>
    <s v="45305 Cascade Avenue"/>
    <x v="185"/>
    <x v="6"/>
    <n v="94089"/>
    <x v="29"/>
    <n v="5"/>
    <n v="189"/>
    <x v="4"/>
    <s v="RK"/>
    <n v="945"/>
    <s v="Olly Fedoronko"/>
    <x v="406"/>
    <x v="406"/>
  </r>
  <r>
    <n v="1911"/>
    <x v="406"/>
    <s v="Claire"/>
    <s v="Crowther"/>
    <s v="ccrowtherlf@huffingtonpost.com#mailto:ccrowtherlf@huffingtonpost.com#"/>
    <s v="626-327-6382"/>
    <s v="77619 Bay Plaza"/>
    <x v="123"/>
    <x v="6"/>
    <n v="91117"/>
    <x v="61"/>
    <n v="5"/>
    <n v="8.99"/>
    <x v="6"/>
    <s v="BP"/>
    <n v="44.95"/>
    <s v="Claire Crowther"/>
    <x v="406"/>
    <x v="406"/>
  </r>
  <r>
    <n v="1912"/>
    <x v="406"/>
    <s v="Atalanta"/>
    <s v="Arendsen"/>
    <s v="aarendsenpl@state.tx.us#mailto:aarendsenpl@state.tx.us#"/>
    <s v="520-937-8245"/>
    <s v="58789 Dayton Place"/>
    <x v="225"/>
    <x v="37"/>
    <n v="86305"/>
    <x v="3"/>
    <n v="3"/>
    <n v="69"/>
    <x v="3"/>
    <s v="DK"/>
    <n v="207"/>
    <s v="Atalanta Arendsen"/>
    <x v="406"/>
    <x v="406"/>
  </r>
  <r>
    <n v="1913"/>
    <x v="407"/>
    <s v="Vania"/>
    <s v="MacMurray"/>
    <s v="vmacmurrayks@cpanel.net#mailto:vmacmurrayks@cpanel.net#"/>
    <s v="717-372-9166"/>
    <s v="558 Mallory Avenue"/>
    <x v="158"/>
    <x v="36"/>
    <n v="17622"/>
    <x v="37"/>
    <n v="3"/>
    <n v="11.99"/>
    <x v="6"/>
    <s v="BP"/>
    <n v="35.97"/>
    <s v="Vania MacMurray"/>
    <x v="407"/>
    <x v="407"/>
  </r>
  <r>
    <n v="1914"/>
    <x v="407"/>
    <s v="Nixie"/>
    <s v="Corday"/>
    <s v="ncordayee@boston.com#mailto:ncordayee@boston.com#"/>
    <s v="215-667-6780"/>
    <s v="4897 7th Parkway"/>
    <x v="93"/>
    <x v="36"/>
    <n v="19131"/>
    <x v="27"/>
    <n v="2"/>
    <n v="24.95"/>
    <x v="0"/>
    <s v="EB"/>
    <n v="49.9"/>
    <s v="Nixie Corday"/>
    <x v="407"/>
    <x v="407"/>
  </r>
  <r>
    <n v="1915"/>
    <x v="407"/>
    <s v="Johanna"/>
    <s v="Massei"/>
    <s v="jmasseic9@google.it#mailto:jmasseic9@google.it#"/>
    <s v="203-690-4235"/>
    <s v="532 Dottie Parkway"/>
    <x v="300"/>
    <x v="10"/>
    <n v="6721"/>
    <x v="58"/>
    <n v="5"/>
    <n v="245"/>
    <x v="4"/>
    <s v="RK"/>
    <n v="1225"/>
    <s v="Johanna Massei"/>
    <x v="407"/>
    <x v="407"/>
  </r>
  <r>
    <n v="1916"/>
    <x v="407"/>
    <s v="Ned"/>
    <s v="Valentinuzzi"/>
    <s v="nvalentinuzzi9g@jigsy.com#mailto:nvalentinuzzi9g@jigsy.com#"/>
    <s v="419-544-9997"/>
    <s v="84256 Derek Trail"/>
    <x v="102"/>
    <x v="18"/>
    <n v="43666"/>
    <x v="8"/>
    <n v="4"/>
    <n v="250"/>
    <x v="5"/>
    <s v="DS"/>
    <n v="1000"/>
    <s v="Ned Valentinuzzi"/>
    <x v="407"/>
    <x v="407"/>
  </r>
  <r>
    <n v="1917"/>
    <x v="407"/>
    <s v="Regine"/>
    <s v="Christoffe"/>
    <s v="rchristoffelw@so-net.ne.jp#mailto:rchristoffelw@so-net.ne.jp#"/>
    <s v="410-767-3566"/>
    <s v="42998 Eliot Plaza"/>
    <x v="189"/>
    <x v="20"/>
    <n v="21290"/>
    <x v="17"/>
    <n v="2"/>
    <n v="395"/>
    <x v="5"/>
    <s v="DS"/>
    <n v="790"/>
    <s v="Regine Christoffe"/>
    <x v="407"/>
    <x v="407"/>
  </r>
  <r>
    <n v="1918"/>
    <x v="408"/>
    <s v="Dollie"/>
    <s v="Pennells"/>
    <s v="dpennellsju@businessweek.com#mailto:dpennellsju@businessweek.com#"/>
    <s v="520-163-2920"/>
    <s v="49 Delladonna Alley"/>
    <x v="128"/>
    <x v="37"/>
    <n v="85743"/>
    <x v="9"/>
    <n v="5"/>
    <n v="54"/>
    <x v="3"/>
    <s v="DK"/>
    <n v="270"/>
    <s v="Dollie Pennells"/>
    <x v="408"/>
    <x v="408"/>
  </r>
  <r>
    <n v="1919"/>
    <x v="408"/>
    <s v="Alaster"/>
    <s v="Chesnay"/>
    <s v="achesnaymo@ebay.com#mailto:achesnaymo@ebay.com#"/>
    <s v="269-931-8671"/>
    <s v="83136 Northfield Avenue"/>
    <x v="282"/>
    <x v="40"/>
    <n v="49018"/>
    <x v="57"/>
    <n v="4"/>
    <n v="34.99"/>
    <x v="2"/>
    <s v="TV"/>
    <n v="139.96"/>
    <s v="Alaster Chesnay"/>
    <x v="408"/>
    <x v="408"/>
  </r>
  <r>
    <n v="1920"/>
    <x v="408"/>
    <s v="Sibelle"/>
    <s v="Vassie"/>
    <s v="svassie59@cam.ac.uk#mailto:svassie59@cam.ac.uk#"/>
    <s v="408-645-0310"/>
    <s v="40 Alpine Way"/>
    <x v="82"/>
    <x v="6"/>
    <n v="95118"/>
    <x v="24"/>
    <n v="3"/>
    <n v="12.99"/>
    <x v="0"/>
    <s v="EB"/>
    <n v="38.97"/>
    <s v="Sibelle Vassie"/>
    <x v="408"/>
    <x v="408"/>
  </r>
  <r>
    <n v="1921"/>
    <x v="408"/>
    <s v="Fonz"/>
    <s v="Fidell"/>
    <s v="ffidellfz@wordpress.com#mailto:ffidellfz@wordpress.com#"/>
    <s v="704-689-8919"/>
    <s v="143 Vermont Point"/>
    <x v="13"/>
    <x v="9"/>
    <n v="28299"/>
    <x v="35"/>
    <n v="3"/>
    <n v="167"/>
    <x v="3"/>
    <s v="DK"/>
    <n v="501"/>
    <s v="Fonz Fidell"/>
    <x v="408"/>
    <x v="408"/>
  </r>
  <r>
    <n v="1922"/>
    <x v="408"/>
    <s v="Myca"/>
    <s v="Kitchinghan"/>
    <s v="mkitchinghan5p@utexas.edu#mailto:mkitchinghan5p@utexas.edu#"/>
    <s v="602-327-8475"/>
    <s v="47 Mesta Pass"/>
    <x v="126"/>
    <x v="37"/>
    <n v="85077"/>
    <x v="14"/>
    <n v="1"/>
    <n v="899"/>
    <x v="1"/>
    <s v="RS"/>
    <n v="899"/>
    <s v="Myca Kitchinghan"/>
    <x v="408"/>
    <x v="408"/>
  </r>
  <r>
    <n v="1923"/>
    <x v="408"/>
    <s v="Christian"/>
    <s v="Kluger"/>
    <s v="cklugerlg@sfgate.com#mailto:cklugerlg@sfgate.com#"/>
    <s v="619-694-2511"/>
    <s v="90 Springview Alley"/>
    <x v="7"/>
    <x v="6"/>
    <n v="92132"/>
    <x v="50"/>
    <n v="3"/>
    <n v="29.99"/>
    <x v="2"/>
    <s v="TV"/>
    <n v="89.97"/>
    <s v="Christian Kluger"/>
    <x v="408"/>
    <x v="408"/>
  </r>
  <r>
    <n v="1924"/>
    <x v="408"/>
    <s v="Harlan"/>
    <s v="Faulconer"/>
    <s v="hfaulconerbv@msu.edu#mailto:hfaulconerbv@msu.edu#"/>
    <s v="409-649-7964"/>
    <s v="8119 Commercial Hill"/>
    <x v="131"/>
    <x v="1"/>
    <n v="77554"/>
    <x v="4"/>
    <n v="3"/>
    <n v="19.5"/>
    <x v="0"/>
    <s v="EB"/>
    <n v="58.5"/>
    <s v="Harlan Faulconer"/>
    <x v="408"/>
    <x v="408"/>
  </r>
  <r>
    <n v="1925"/>
    <x v="409"/>
    <s v="Maddy"/>
    <s v="Baume"/>
    <s v="mbaumer2@wikispaces.com#mailto:mbaumer2@wikispaces.com#"/>
    <s v="303-763-1756"/>
    <s v="82545 Mayfield Avenue"/>
    <x v="43"/>
    <x v="21"/>
    <n v="80262"/>
    <x v="65"/>
    <n v="4"/>
    <n v="89"/>
    <x v="3"/>
    <s v="DK"/>
    <n v="356"/>
    <s v="Maddy Baume"/>
    <x v="409"/>
    <x v="409"/>
  </r>
  <r>
    <n v="1926"/>
    <x v="409"/>
    <s v="Merci"/>
    <s v="Anning"/>
    <s v="manningh7@nifty.com#mailto:manningh7@nifty.com#"/>
    <s v="302-243-6591"/>
    <s v="53420 Basil Point"/>
    <x v="206"/>
    <x v="26"/>
    <n v="19897"/>
    <x v="11"/>
    <n v="3"/>
    <n v="12"/>
    <x v="6"/>
    <s v="BP"/>
    <n v="36"/>
    <s v="Merci Anning"/>
    <x v="409"/>
    <x v="409"/>
  </r>
  <r>
    <n v="1927"/>
    <x v="409"/>
    <s v="Zonnya"/>
    <s v="Machon"/>
    <s v="zmachoncf@rediff.com#mailto:zmachoncf@rediff.com#"/>
    <s v="501-347-8560"/>
    <s v="3475 Sycamore Street"/>
    <x v="111"/>
    <x v="39"/>
    <n v="71914"/>
    <x v="56"/>
    <n v="2"/>
    <n v="27.5"/>
    <x v="2"/>
    <s v="TV"/>
    <n v="55"/>
    <s v="Zonnya Machon"/>
    <x v="409"/>
    <x v="409"/>
  </r>
  <r>
    <n v="1928"/>
    <x v="409"/>
    <s v="Mariquilla"/>
    <s v="Stovin"/>
    <s v="mstovin3z@indiegogo.com#mailto:mstovin3z@indiegogo.com#"/>
    <s v="832-585-5166"/>
    <s v="562 Sutherland Plaza"/>
    <x v="6"/>
    <x v="1"/>
    <n v="77266"/>
    <x v="49"/>
    <n v="4"/>
    <n v="455"/>
    <x v="5"/>
    <s v="DS"/>
    <n v="1820"/>
    <s v="Mariquilla Stovin"/>
    <x v="409"/>
    <x v="409"/>
  </r>
  <r>
    <n v="1929"/>
    <x v="409"/>
    <s v="Diahann"/>
    <s v="Hoult"/>
    <s v="dhoultek@exblog.jp#mailto:dhoultek@exblog.jp#"/>
    <s v="213-863-2947"/>
    <s v="473 Merrick Park"/>
    <x v="45"/>
    <x v="6"/>
    <n v="90101"/>
    <x v="2"/>
    <n v="2"/>
    <n v="37.99"/>
    <x v="2"/>
    <s v="TV"/>
    <n v="75.98"/>
    <s v="Diahann Hoult"/>
    <x v="409"/>
    <x v="409"/>
  </r>
  <r>
    <n v="1930"/>
    <x v="409"/>
    <s v="Thea"/>
    <s v="Ferroni"/>
    <s v="tferronibc@instagram.com#mailto:tferronibc@instagram.com#"/>
    <s v="515-721-3257"/>
    <s v="63 Grayhawk Junction"/>
    <x v="4"/>
    <x v="4"/>
    <n v="50393"/>
    <x v="35"/>
    <n v="3"/>
    <n v="167"/>
    <x v="3"/>
    <s v="DK"/>
    <n v="501"/>
    <s v="Thea Ferroni"/>
    <x v="409"/>
    <x v="409"/>
  </r>
  <r>
    <n v="1931"/>
    <x v="409"/>
    <s v="Ira"/>
    <s v="Hale"/>
    <s v="ihalei4@nifty.com#mailto:ihalei4@nifty.com#"/>
    <s v="813-433-9503"/>
    <s v="55574 Monument Street"/>
    <x v="224"/>
    <x v="2"/>
    <n v="33673"/>
    <x v="54"/>
    <n v="4"/>
    <n v="9.99"/>
    <x v="6"/>
    <s v="BP"/>
    <n v="39.96"/>
    <s v="Ira Hale"/>
    <x v="409"/>
    <x v="409"/>
  </r>
  <r>
    <n v="1932"/>
    <x v="409"/>
    <s v="Lesli"/>
    <s v="Ormes"/>
    <s v="lormesn9@smh.com.au#mailto:lormesn9@smh.com.au#"/>
    <s v="309-235-8746"/>
    <s v="93 1st Court"/>
    <x v="199"/>
    <x v="12"/>
    <n v="60351"/>
    <x v="60"/>
    <n v="4"/>
    <n v="13.99"/>
    <x v="0"/>
    <s v="EB"/>
    <n v="55.96"/>
    <s v="Lesli Ormes"/>
    <x v="409"/>
    <x v="409"/>
  </r>
  <r>
    <n v="1933"/>
    <x v="410"/>
    <s v="Terrence"/>
    <s v="Lewisham"/>
    <s v="tlewisham51@intel.com#mailto:tlewisham51@intel.com#"/>
    <s v="202-197-4367"/>
    <s v="18 Red Cloud Plaza"/>
    <x v="9"/>
    <x v="7"/>
    <n v="20599"/>
    <x v="48"/>
    <n v="3"/>
    <n v="699"/>
    <x v="1"/>
    <s v="RS"/>
    <n v="2097"/>
    <s v="Terrence Lewisham"/>
    <x v="410"/>
    <x v="410"/>
  </r>
  <r>
    <n v="1934"/>
    <x v="410"/>
    <s v="Joyce"/>
    <s v="Brayshay"/>
    <s v="jbrayshayq3@flavors.me#mailto:jbrayshayq3@flavors.me#"/>
    <s v="806-216-0370"/>
    <s v="40083 Dakota Alley"/>
    <x v="232"/>
    <x v="1"/>
    <n v="79491"/>
    <x v="33"/>
    <n v="4"/>
    <n v="684"/>
    <x v="1"/>
    <s v="RS"/>
    <n v="2736"/>
    <s v="Joyce Brayshay"/>
    <x v="410"/>
    <x v="410"/>
  </r>
  <r>
    <n v="1935"/>
    <x v="411"/>
    <s v="Umberto"/>
    <s v="Lamboll"/>
    <s v="ulamboll9z@sciencedirect.com#mailto:ulamboll9z@sciencedirect.com#"/>
    <s v="559-628-8903"/>
    <s v="552 Rockefeller Park"/>
    <x v="53"/>
    <x v="6"/>
    <n v="93740"/>
    <x v="30"/>
    <n v="4"/>
    <n v="19.989999999999998"/>
    <x v="0"/>
    <s v="EB"/>
    <n v="79.959999999999994"/>
    <s v="Umberto Lamboll"/>
    <x v="411"/>
    <x v="411"/>
  </r>
  <r>
    <n v="1936"/>
    <x v="411"/>
    <s v="Carlie"/>
    <s v="Pala"/>
    <s v="cpala1d@mysql.com#mailto:cpala1d@mysql.com#"/>
    <s v="563-279-3211"/>
    <s v="765 Del Sol Way"/>
    <x v="50"/>
    <x v="4"/>
    <n v="52804"/>
    <x v="58"/>
    <n v="3"/>
    <n v="245"/>
    <x v="4"/>
    <s v="RK"/>
    <n v="735"/>
    <s v="Carlie Pala"/>
    <x v="411"/>
    <x v="411"/>
  </r>
  <r>
    <n v="1937"/>
    <x v="411"/>
    <s v="Rycca"/>
    <s v="Sunshine"/>
    <s v="rsunshineln@cdc.gov#mailto:rsunshineln@cdc.gov#"/>
    <s v="949-702-6599"/>
    <s v="14 Gerald Center"/>
    <x v="315"/>
    <x v="6"/>
    <n v="92867"/>
    <x v="19"/>
    <n v="4"/>
    <n v="49.95"/>
    <x v="2"/>
    <s v="TV"/>
    <n v="199.8"/>
    <s v="Rycca Sunshine"/>
    <x v="411"/>
    <x v="411"/>
  </r>
  <r>
    <n v="1938"/>
    <x v="411"/>
    <s v="Gwyneth"/>
    <s v="Goodere"/>
    <s v="ggoodere4q@scientificamerican.com#mailto:ggoodere4q@scientificamerican.com#"/>
    <s v="402-238-8421"/>
    <s v="9481 Westend Park"/>
    <x v="133"/>
    <x v="17"/>
    <n v="68144"/>
    <x v="47"/>
    <n v="2"/>
    <n v="450"/>
    <x v="5"/>
    <s v="DS"/>
    <n v="900"/>
    <s v="Gwyneth Goodere"/>
    <x v="411"/>
    <x v="411"/>
  </r>
  <r>
    <n v="1939"/>
    <x v="412"/>
    <s v="Elsie"/>
    <s v="Grigore"/>
    <s v="egrigoree2@51.la#mailto:egrigoree2@51.la#"/>
    <s v="407-193-0931"/>
    <s v="15 Schiller Way"/>
    <x v="108"/>
    <x v="2"/>
    <n v="32835"/>
    <x v="47"/>
    <n v="4"/>
    <n v="450"/>
    <x v="5"/>
    <s v="DS"/>
    <n v="1800"/>
    <s v="Elsie Grigore"/>
    <x v="412"/>
    <x v="412"/>
  </r>
  <r>
    <n v="1940"/>
    <x v="412"/>
    <s v="Granny"/>
    <s v="Matevosian"/>
    <s v="gmatevosianhe@domainmarket.com#mailto:gmatevosianhe@domainmarket.com#"/>
    <s v="816-240-3398"/>
    <s v="7037 Bay Center"/>
    <x v="112"/>
    <x v="35"/>
    <n v="64144"/>
    <x v="33"/>
    <n v="3"/>
    <n v="684"/>
    <x v="1"/>
    <s v="RS"/>
    <n v="2052"/>
    <s v="Granny Matevosian"/>
    <x v="412"/>
    <x v="412"/>
  </r>
  <r>
    <n v="1941"/>
    <x v="413"/>
    <s v="Adelaide"/>
    <s v="Harriagn"/>
    <s v="aharriagnfu@google.ru#mailto:aharriagnfu@google.ru#"/>
    <s v="713-420-2277"/>
    <s v="444 Summit Hill"/>
    <x v="6"/>
    <x v="1"/>
    <n v="77234"/>
    <x v="33"/>
    <n v="4"/>
    <n v="684"/>
    <x v="1"/>
    <s v="RS"/>
    <n v="2736"/>
    <s v="Adelaide Harriagn"/>
    <x v="413"/>
    <x v="413"/>
  </r>
  <r>
    <n v="1942"/>
    <x v="413"/>
    <s v="Abramo"/>
    <s v="Jentzsch"/>
    <s v="ajentzschl1@de.vu#mailto:ajentzschl1@de.vu#"/>
    <s v="559-235-1237"/>
    <s v="2398 Redwing Drive"/>
    <x v="167"/>
    <x v="6"/>
    <n v="92640"/>
    <x v="63"/>
    <n v="5"/>
    <n v="36.99"/>
    <x v="2"/>
    <s v="TV"/>
    <n v="184.95000000000002"/>
    <s v="Abramo Jentzsch"/>
    <x v="413"/>
    <x v="413"/>
  </r>
  <r>
    <n v="1943"/>
    <x v="413"/>
    <s v="Bald"/>
    <s v="Pettisall"/>
    <s v="bpettisallnx@usatoday.com#mailto:bpettisallnx@usatoday.com#"/>
    <s v="210-261-3080"/>
    <s v="2779 Marcy Drive"/>
    <x v="61"/>
    <x v="1"/>
    <n v="78265"/>
    <x v="13"/>
    <n v="2"/>
    <n v="89.95"/>
    <x v="3"/>
    <s v="DK"/>
    <n v="179.9"/>
    <s v="Bald Pettisall"/>
    <x v="413"/>
    <x v="413"/>
  </r>
  <r>
    <n v="1944"/>
    <x v="414"/>
    <s v="Bartholomew"/>
    <s v="Casier"/>
    <s v="bcasier9v@tamu.edu#mailto:bcasier9v@tamu.edu#"/>
    <s v="562-443-9696"/>
    <s v="75842 Laurel Junction"/>
    <x v="331"/>
    <x v="6"/>
    <n v="90610"/>
    <x v="41"/>
    <n v="3"/>
    <n v="58.95"/>
    <x v="3"/>
    <s v="DK"/>
    <n v="176.85000000000002"/>
    <s v="Bartholomew Casier"/>
    <x v="414"/>
    <x v="414"/>
  </r>
  <r>
    <n v="1945"/>
    <x v="414"/>
    <s v="Alaric"/>
    <s v="Eschalotte"/>
    <s v="aeschalotteih@virginia.edu#mailto:aeschalotteih@virginia.edu#"/>
    <s v="915-342-8160"/>
    <s v="417 Forest Run Junction"/>
    <x v="37"/>
    <x v="1"/>
    <n v="88553"/>
    <x v="34"/>
    <n v="2"/>
    <n v="28.99"/>
    <x v="2"/>
    <s v="TV"/>
    <n v="57.98"/>
    <s v="Alaric Eschalotte"/>
    <x v="414"/>
    <x v="414"/>
  </r>
  <r>
    <n v="1946"/>
    <x v="414"/>
    <s v="Binky"/>
    <s v="Waiton"/>
    <s v="bwaiton1@geocities.com#mailto:bwaiton1@geocities.com#"/>
    <s v="608-426-7604"/>
    <s v="778 Onsgard Junction"/>
    <x v="97"/>
    <x v="11"/>
    <n v="53716"/>
    <x v="0"/>
    <n v="5"/>
    <n v="23.99"/>
    <x v="0"/>
    <s v="EB"/>
    <n v="119.94999999999999"/>
    <s v="Binky Waiton"/>
    <x v="414"/>
    <x v="414"/>
  </r>
  <r>
    <n v="1947"/>
    <x v="414"/>
    <s v="Munmro"/>
    <s v="McConnell"/>
    <s v="mmcconnell2h@ning.com#mailto:mmcconnell2h@ning.com#"/>
    <s v="520-791-7119"/>
    <s v="25 Maywood Point"/>
    <x v="225"/>
    <x v="37"/>
    <n v="86305"/>
    <x v="19"/>
    <n v="3"/>
    <n v="49.95"/>
    <x v="2"/>
    <s v="TV"/>
    <n v="149.85000000000002"/>
    <s v="Munmro McConnell"/>
    <x v="414"/>
    <x v="414"/>
  </r>
  <r>
    <n v="1948"/>
    <x v="415"/>
    <s v="Corrine"/>
    <s v="Hurtic"/>
    <s v="churticoc@infoseek.co.jp#mailto:churticoc@infoseek.co.jp#"/>
    <s v="405-949-8485"/>
    <s v="475 Blackbird Street"/>
    <x v="26"/>
    <x v="15"/>
    <n v="73124"/>
    <x v="42"/>
    <n v="3"/>
    <n v="24.99"/>
    <x v="0"/>
    <s v="EB"/>
    <n v="74.97"/>
    <s v="Corrine Hurtic"/>
    <x v="415"/>
    <x v="415"/>
  </r>
  <r>
    <n v="1949"/>
    <x v="415"/>
    <s v="Aindrea"/>
    <s v="Kingaby"/>
    <s v="akingaby78@deviantart.com#mailto:akingaby78@deviantart.com#"/>
    <s v="561-589-4452"/>
    <s v="40 Browning Plaza"/>
    <x v="10"/>
    <x v="2"/>
    <n v="33416"/>
    <x v="38"/>
    <n v="3"/>
    <n v="14.99"/>
    <x v="0"/>
    <s v="EB"/>
    <n v="44.97"/>
    <s v="Aindrea Kingaby"/>
    <x v="415"/>
    <x v="415"/>
  </r>
  <r>
    <n v="1950"/>
    <x v="415"/>
    <s v="Nolana"/>
    <s v="Duplain"/>
    <s v="nduplain50@stanford.edu#mailto:nduplain50@stanford.edu#"/>
    <s v="361-632-9931"/>
    <s v="26 Service Avenue"/>
    <x v="149"/>
    <x v="1"/>
    <n v="78410"/>
    <x v="5"/>
    <n v="1"/>
    <n v="16.75"/>
    <x v="0"/>
    <s v="EB"/>
    <n v="16.75"/>
    <s v="Nolana Duplain"/>
    <x v="415"/>
    <x v="415"/>
  </r>
  <r>
    <n v="1951"/>
    <x v="415"/>
    <s v="Thurstan"/>
    <s v="Pulfer"/>
    <s v="tpulferql@wsj.com#mailto:tpulferql@wsj.com#"/>
    <s v="504-228-6063"/>
    <s v="6953 Comanche Hill"/>
    <x v="64"/>
    <x v="28"/>
    <n v="70116"/>
    <x v="44"/>
    <n v="4"/>
    <n v="19.5"/>
    <x v="0"/>
    <s v="EB"/>
    <n v="78"/>
    <s v="Thurstan Pulfer"/>
    <x v="415"/>
    <x v="415"/>
  </r>
  <r>
    <n v="1952"/>
    <x v="415"/>
    <s v="Carole"/>
    <s v="Halliburton"/>
    <s v="challiburtonjx@wordpress.com#mailto:challiburtonjx@wordpress.com#"/>
    <s v="907-659-9515"/>
    <s v="452 Bowman Place"/>
    <x v="81"/>
    <x v="34"/>
    <n v="99517"/>
    <x v="10"/>
    <n v="2"/>
    <n v="15.5"/>
    <x v="0"/>
    <s v="EB"/>
    <n v="31"/>
    <s v="Carole Halliburton"/>
    <x v="415"/>
    <x v="415"/>
  </r>
  <r>
    <n v="1953"/>
    <x v="415"/>
    <s v="Sheena"/>
    <s v="Steuhlmeyer"/>
    <s v="ssteuhlmeyer35@vimeo.com#mailto:ssteuhlmeyer35@vimeo.com#"/>
    <s v="505-724-7051"/>
    <s v="967 Lunder Avenue"/>
    <x v="56"/>
    <x v="24"/>
    <n v="87201"/>
    <x v="14"/>
    <n v="3"/>
    <n v="899"/>
    <x v="1"/>
    <s v="RS"/>
    <n v="2697"/>
    <s v="Sheena Steuhlmeyer"/>
    <x v="415"/>
    <x v="415"/>
  </r>
  <r>
    <n v="1954"/>
    <x v="415"/>
    <s v="Arlin"/>
    <s v="Relf"/>
    <s v="arelfro@dion.ne.jp#mailto:arelfro@dion.ne.jp#"/>
    <s v="412-806-2344"/>
    <s v="94021 New Castle Circle"/>
    <x v="207"/>
    <x v="36"/>
    <n v="15255"/>
    <x v="3"/>
    <n v="2"/>
    <n v="69"/>
    <x v="3"/>
    <s v="DK"/>
    <n v="138"/>
    <s v="Arlin Relf"/>
    <x v="415"/>
    <x v="415"/>
  </r>
  <r>
    <n v="1955"/>
    <x v="416"/>
    <s v="Lonni"/>
    <s v="Lockner"/>
    <s v="llockner5c@pen.io#mailto:llockner5c@pen.io#"/>
    <s v="806-409-4752"/>
    <s v="51 Summerview Way"/>
    <x v="232"/>
    <x v="1"/>
    <n v="79415"/>
    <x v="6"/>
    <n v="4"/>
    <n v="189"/>
    <x v="4"/>
    <s v="RK"/>
    <n v="756"/>
    <s v="Lonni Lockner"/>
    <x v="416"/>
    <x v="416"/>
  </r>
  <r>
    <n v="1956"/>
    <x v="416"/>
    <s v="Micheil"/>
    <s v="Woodford"/>
    <s v="mwoodfordez@microsoft.com#mailto:mwoodfordez@microsoft.com#"/>
    <s v="718-500-5249"/>
    <s v="62 Green Ridge Center"/>
    <x v="99"/>
    <x v="13"/>
    <n v="11220"/>
    <x v="0"/>
    <n v="4"/>
    <n v="23.99"/>
    <x v="0"/>
    <s v="EB"/>
    <n v="95.96"/>
    <s v="Micheil Woodford"/>
    <x v="416"/>
    <x v="416"/>
  </r>
  <r>
    <n v="1957"/>
    <x v="416"/>
    <s v="Lianne"/>
    <s v="Chippindall"/>
    <s v="lchippindallnr@reddit.com#mailto:lchippindallnr@reddit.com#"/>
    <s v="202-970-3479"/>
    <s v="82218 Twin Pines Avenue"/>
    <x v="9"/>
    <x v="7"/>
    <n v="20220"/>
    <x v="36"/>
    <n v="5"/>
    <n v="49"/>
    <x v="2"/>
    <s v="TV"/>
    <n v="245"/>
    <s v="Lianne Chippindall"/>
    <x v="416"/>
    <x v="416"/>
  </r>
  <r>
    <n v="1958"/>
    <x v="416"/>
    <s v="Roderick"/>
    <s v="Winship"/>
    <s v="rwinship67@ox.ac.uk#mailto:rwinship67@ox.ac.uk#"/>
    <s v="605-900-3169"/>
    <s v="31109 Marcy Avenue"/>
    <x v="203"/>
    <x v="46"/>
    <n v="57105"/>
    <x v="17"/>
    <n v="1"/>
    <n v="395"/>
    <x v="5"/>
    <s v="DS"/>
    <n v="395"/>
    <s v="Roderick Winship"/>
    <x v="416"/>
    <x v="416"/>
  </r>
  <r>
    <n v="1959"/>
    <x v="416"/>
    <s v="Georgy"/>
    <s v="Claiton"/>
    <s v="gclaitonrh@marketwatch.com#mailto:gclaitonrh@marketwatch.com#"/>
    <s v="503-870-9134"/>
    <s v="26 Reindahl Avenue"/>
    <x v="127"/>
    <x v="42"/>
    <n v="97211"/>
    <x v="11"/>
    <n v="4"/>
    <n v="12"/>
    <x v="6"/>
    <s v="BP"/>
    <n v="48"/>
    <s v="Georgy Claiton"/>
    <x v="416"/>
    <x v="416"/>
  </r>
  <r>
    <n v="1960"/>
    <x v="417"/>
    <s v="Carlynn"/>
    <s v="Bourthoumieux"/>
    <s v="cbourthoumieuxlg@behance.net#mailto:cbourthoumieuxlg@behance.net#"/>
    <s v="334-858-8369"/>
    <s v="345 Prentice Crossing"/>
    <x v="86"/>
    <x v="5"/>
    <n v="36109"/>
    <x v="48"/>
    <n v="3"/>
    <n v="699"/>
    <x v="1"/>
    <s v="RS"/>
    <n v="2097"/>
    <s v="Carlynn Bourthoumieux"/>
    <x v="417"/>
    <x v="417"/>
  </r>
  <r>
    <n v="1961"/>
    <x v="417"/>
    <s v="Tonia"/>
    <s v="Zanni"/>
    <s v="tzannimc@umich.edu#mailto:tzannimc@umich.edu#"/>
    <s v="218-912-2872"/>
    <s v="300 Packers Alley"/>
    <x v="202"/>
    <x v="29"/>
    <n v="55811"/>
    <x v="66"/>
    <n v="4"/>
    <n v="4.99"/>
    <x v="6"/>
    <s v="BP"/>
    <n v="19.96"/>
    <s v="Tonia Zanni"/>
    <x v="417"/>
    <x v="417"/>
  </r>
  <r>
    <n v="1962"/>
    <x v="417"/>
    <s v="Ajay"/>
    <s v="Hardy"/>
    <s v="ahardym@soup.io#mailto:ahardym@soup.io#"/>
    <s v="608-191-8536"/>
    <s v="1632 Northland Lane"/>
    <x v="97"/>
    <x v="11"/>
    <n v="53716"/>
    <x v="15"/>
    <n v="5"/>
    <n v="399"/>
    <x v="5"/>
    <s v="DS"/>
    <n v="1995"/>
    <s v="Ajay Hardy"/>
    <x v="417"/>
    <x v="417"/>
  </r>
  <r>
    <n v="1963"/>
    <x v="417"/>
    <s v="Adolphe"/>
    <s v="Volker"/>
    <s v="avolkernk@pen.io#mailto:avolkernk@pen.io#"/>
    <s v="208-130-9339"/>
    <s v="7219 Gateway Pass"/>
    <x v="74"/>
    <x v="32"/>
    <n v="83405"/>
    <x v="66"/>
    <n v="1"/>
    <n v="4.99"/>
    <x v="6"/>
    <s v="BP"/>
    <n v="4.99"/>
    <s v="Adolphe Volker"/>
    <x v="417"/>
    <x v="417"/>
  </r>
  <r>
    <n v="1964"/>
    <x v="417"/>
    <s v="Brett"/>
    <s v="Blues"/>
    <s v="bbluesnx@scientificamerican.com#mailto:bbluesnx@scientificamerican.com#"/>
    <s v="417-853-1183"/>
    <s v="60 Michigan Drive"/>
    <x v="40"/>
    <x v="35"/>
    <n v="65805"/>
    <x v="5"/>
    <n v="3"/>
    <n v="16.75"/>
    <x v="0"/>
    <s v="EB"/>
    <n v="50.25"/>
    <s v="Brett Blues"/>
    <x v="417"/>
    <x v="417"/>
  </r>
  <r>
    <n v="1965"/>
    <x v="418"/>
    <s v="Marcella"/>
    <s v="Patey"/>
    <s v="mpatey9h@barnesandnoble.com#mailto:mpatey9h@barnesandnoble.com#"/>
    <s v="408-799-0176"/>
    <s v="233 Dwight Circle"/>
    <x v="82"/>
    <x v="6"/>
    <n v="95108"/>
    <x v="22"/>
    <n v="3"/>
    <n v="42.99"/>
    <x v="2"/>
    <s v="TV"/>
    <n v="128.97"/>
    <s v="Marcella Patey"/>
    <x v="418"/>
    <x v="418"/>
  </r>
  <r>
    <n v="1966"/>
    <x v="418"/>
    <s v="Massimo"/>
    <s v="Ells"/>
    <s v="mellskr@chicagotribune.com#mailto:mellskr@chicagotribune.com#"/>
    <s v="830-655-3552"/>
    <s v="4664 Brentwood Parkway"/>
    <x v="61"/>
    <x v="1"/>
    <n v="78245"/>
    <x v="40"/>
    <n v="4"/>
    <n v="7.99"/>
    <x v="6"/>
    <s v="BP"/>
    <n v="31.96"/>
    <s v="Massimo Ells"/>
    <x v="418"/>
    <x v="418"/>
  </r>
  <r>
    <n v="1967"/>
    <x v="418"/>
    <s v="Verine"/>
    <s v="Dilgarno"/>
    <s v="vdilgarno2u@360.cn#mailto:vdilgarno2u@360.cn#"/>
    <s v="404-444-9032"/>
    <s v="91679 Marquette Drive"/>
    <x v="22"/>
    <x v="14"/>
    <n v="30336"/>
    <x v="8"/>
    <n v="2"/>
    <n v="250"/>
    <x v="5"/>
    <s v="DS"/>
    <n v="500"/>
    <s v="Verine Dilgarno"/>
    <x v="418"/>
    <x v="418"/>
  </r>
  <r>
    <n v="1968"/>
    <x v="418"/>
    <s v="Langsdon"/>
    <s v="Freschini"/>
    <s v="lfreschini59@histats.com#mailto:lfreschini59@histats.com#"/>
    <s v="612-643-6385"/>
    <s v="51 Grover Trail"/>
    <x v="110"/>
    <x v="29"/>
    <n v="55458"/>
    <x v="2"/>
    <n v="2"/>
    <n v="37.99"/>
    <x v="2"/>
    <s v="TV"/>
    <n v="75.98"/>
    <s v="Langsdon Freschini"/>
    <x v="418"/>
    <x v="418"/>
  </r>
  <r>
    <n v="1969"/>
    <x v="418"/>
    <s v="Adorne"/>
    <s v="Zappel"/>
    <s v="azappeley@intel.com#mailto:azappeley@intel.com#"/>
    <s v="260-521-1410"/>
    <s v="42 Schiller Street"/>
    <x v="116"/>
    <x v="30"/>
    <n v="46852"/>
    <x v="11"/>
    <n v="5"/>
    <n v="12"/>
    <x v="6"/>
    <s v="BP"/>
    <n v="60"/>
    <s v="Adorne Zappel"/>
    <x v="418"/>
    <x v="418"/>
  </r>
  <r>
    <n v="1970"/>
    <x v="418"/>
    <s v="Agathe"/>
    <s v="Roadknight"/>
    <s v="aroadknightmu@hud.gov#mailto:aroadknightmu@hud.gov#"/>
    <s v="314-661-0084"/>
    <s v="4846 Toban Court"/>
    <x v="89"/>
    <x v="35"/>
    <n v="63196"/>
    <x v="40"/>
    <n v="5"/>
    <n v="7.99"/>
    <x v="6"/>
    <s v="BP"/>
    <n v="39.950000000000003"/>
    <s v="Agathe Roadknight"/>
    <x v="418"/>
    <x v="418"/>
  </r>
  <r>
    <n v="1971"/>
    <x v="419"/>
    <s v="Birk"/>
    <s v="Foort"/>
    <s v="bfoortdl@vimeo.com#mailto:bfoortdl@vimeo.com#"/>
    <s v="610-980-7330"/>
    <s v="577 Farwell Road"/>
    <x v="93"/>
    <x v="36"/>
    <n v="19120"/>
    <x v="60"/>
    <n v="6"/>
    <n v="13.99"/>
    <x v="0"/>
    <s v="EB"/>
    <n v="83.94"/>
    <s v="Birk Foort"/>
    <x v="419"/>
    <x v="419"/>
  </r>
  <r>
    <n v="1972"/>
    <x v="419"/>
    <s v="Torrin"/>
    <s v="Hails"/>
    <s v="thails9l@theglobeandmail.com#mailto:thails9l@theglobeandmail.com#"/>
    <s v="314-430-0119"/>
    <s v="506 Haas Drive"/>
    <x v="89"/>
    <x v="35"/>
    <n v="63196"/>
    <x v="21"/>
    <n v="3"/>
    <n v="14.99"/>
    <x v="0"/>
    <s v="EB"/>
    <n v="44.97"/>
    <s v="Torrin Hails"/>
    <x v="419"/>
    <x v="419"/>
  </r>
  <r>
    <n v="1973"/>
    <x v="419"/>
    <s v="Eberto"/>
    <s v="Chantree"/>
    <s v="echantreeou@hp.com#mailto:echantreeou@hp.com#"/>
    <s v="661-692-2550"/>
    <s v="9725 Rockefeller Pass"/>
    <x v="87"/>
    <x v="6"/>
    <n v="93311"/>
    <x v="25"/>
    <n v="6"/>
    <n v="250"/>
    <x v="5"/>
    <s v="DS"/>
    <n v="1500"/>
    <s v="Eberto Chantree"/>
    <x v="419"/>
    <x v="419"/>
  </r>
  <r>
    <n v="1974"/>
    <x v="419"/>
    <s v="August"/>
    <s v="Cumberpatch"/>
    <s v="acumberpatch25@sfgate.com#mailto:acumberpatch25@sfgate.com#"/>
    <s v="419-500-4361"/>
    <s v="17297 Village Drive"/>
    <x v="102"/>
    <x v="18"/>
    <n v="43666"/>
    <x v="15"/>
    <n v="5"/>
    <n v="399"/>
    <x v="5"/>
    <s v="DS"/>
    <n v="1995"/>
    <s v="August Cumberpatch"/>
    <x v="419"/>
    <x v="419"/>
  </r>
  <r>
    <n v="1975"/>
    <x v="419"/>
    <s v="Augustin"/>
    <s v="Loughman"/>
    <s v="aloughmanmb@devhub.com#mailto:aloughmanmb@devhub.com#"/>
    <s v="917-835-0404"/>
    <s v="1852 Anniversary Plaza"/>
    <x v="204"/>
    <x v="13"/>
    <n v="11436"/>
    <x v="26"/>
    <n v="5"/>
    <n v="23.99"/>
    <x v="0"/>
    <s v="EB"/>
    <n v="119.94999999999999"/>
    <s v="Augustin Loughman"/>
    <x v="419"/>
    <x v="419"/>
  </r>
  <r>
    <n v="1976"/>
    <x v="420"/>
    <s v="Buddie"/>
    <s v="Rowles"/>
    <s v="browlesiq@godaddy.com#mailto:browlesiq@godaddy.com#"/>
    <s v="608-276-9272"/>
    <s v="4608 Rusk Center"/>
    <x v="97"/>
    <x v="11"/>
    <n v="53785"/>
    <x v="67"/>
    <n v="1"/>
    <n v="32.950000000000003"/>
    <x v="2"/>
    <s v="TV"/>
    <n v="32.950000000000003"/>
    <s v="Buddie Rowles"/>
    <x v="420"/>
    <x v="420"/>
  </r>
  <r>
    <n v="1977"/>
    <x v="420"/>
    <s v="Thalia"/>
    <s v="Cuniam"/>
    <s v="tcuniampb@smugmug.com#mailto:tcuniampb@smugmug.com#"/>
    <s v="661-189-5642"/>
    <s v="21272 Autumn Leaf Center"/>
    <x v="87"/>
    <x v="6"/>
    <n v="93399"/>
    <x v="48"/>
    <n v="2"/>
    <n v="699"/>
    <x v="1"/>
    <s v="RS"/>
    <n v="1398"/>
    <s v="Thalia Cuniam"/>
    <x v="420"/>
    <x v="420"/>
  </r>
  <r>
    <n v="1978"/>
    <x v="420"/>
    <s v="Dell"/>
    <s v="MacIntosh"/>
    <s v="dmacintoshv@unesco.org#mailto:dmacintoshv@unesco.org#"/>
    <s v="202-614-5560"/>
    <s v="98 Blaine Lane"/>
    <x v="9"/>
    <x v="7"/>
    <n v="20010"/>
    <x v="58"/>
    <n v="2"/>
    <n v="245"/>
    <x v="4"/>
    <s v="RK"/>
    <n v="490"/>
    <s v="Dell MacIntosh"/>
    <x v="420"/>
    <x v="420"/>
  </r>
  <r>
    <n v="1979"/>
    <x v="421"/>
    <s v="Ralina"/>
    <s v="Sneden"/>
    <s v="rsneden5y@dailymail.co.uk#mailto:rsneden5y@dailymail.co.uk#"/>
    <s v="515-827-3865"/>
    <s v="6115 Menomonie Avenue"/>
    <x v="4"/>
    <x v="4"/>
    <n v="50305"/>
    <x v="22"/>
    <n v="3"/>
    <n v="42.99"/>
    <x v="2"/>
    <s v="TV"/>
    <n v="128.97"/>
    <s v="Ralina Sneden"/>
    <x v="421"/>
    <x v="421"/>
  </r>
  <r>
    <n v="1980"/>
    <x v="421"/>
    <s v="Margaretta"/>
    <s v="Gales"/>
    <s v="mgales3v@123-reg.co.uk#mailto:mgales3v@123-reg.co.uk#"/>
    <s v="626-430-8051"/>
    <s v="13515 Scoville Center"/>
    <x v="251"/>
    <x v="6"/>
    <n v="91841"/>
    <x v="29"/>
    <n v="4"/>
    <n v="189"/>
    <x v="4"/>
    <s v="RK"/>
    <n v="756"/>
    <s v="Margaretta Gales"/>
    <x v="421"/>
    <x v="421"/>
  </r>
  <r>
    <n v="1981"/>
    <x v="421"/>
    <s v="Tim"/>
    <s v="Honig"/>
    <s v="thonig4c@google.ru#mailto:thonig4c@google.ru#"/>
    <s v="763-107-5720"/>
    <s v="463 Mifflin Plaza"/>
    <x v="265"/>
    <x v="29"/>
    <n v="55572"/>
    <x v="13"/>
    <n v="4"/>
    <n v="89.95"/>
    <x v="3"/>
    <s v="DK"/>
    <n v="359.8"/>
    <s v="Tim Honig"/>
    <x v="421"/>
    <x v="421"/>
  </r>
  <r>
    <n v="1982"/>
    <x v="421"/>
    <s v="Nora"/>
    <s v="Geffcock"/>
    <s v="ngeffcock6z@weebly.com#mailto:ngeffcock6z@weebly.com#"/>
    <s v="615-360-7213"/>
    <s v="47 Crest Line Point"/>
    <x v="250"/>
    <x v="23"/>
    <n v="37245"/>
    <x v="49"/>
    <n v="6"/>
    <n v="455"/>
    <x v="5"/>
    <s v="DS"/>
    <n v="2730"/>
    <s v="Nora Geffcock"/>
    <x v="421"/>
    <x v="421"/>
  </r>
  <r>
    <n v="1983"/>
    <x v="422"/>
    <s v="Giovanni"/>
    <s v="Gheorghie"/>
    <s v="ggheorghieox@washingtonpost.com#mailto:ggheorghieox@washingtonpost.com#"/>
    <s v="713-181-2029"/>
    <s v="620 School Trail"/>
    <x v="6"/>
    <x v="1"/>
    <n v="77276"/>
    <x v="35"/>
    <n v="2"/>
    <n v="167"/>
    <x v="3"/>
    <s v="DK"/>
    <n v="334"/>
    <s v="Giovanni Gheorghie"/>
    <x v="422"/>
    <x v="422"/>
  </r>
  <r>
    <n v="1984"/>
    <x v="422"/>
    <s v="Jock"/>
    <s v="Spurett"/>
    <s v="jspurettt@exblog.jp#mailto:jspurettt@exblog.jp#"/>
    <s v="706-970-2520"/>
    <s v="54 Continental Hill"/>
    <x v="29"/>
    <x v="14"/>
    <n v="31904"/>
    <x v="2"/>
    <n v="3"/>
    <n v="37.99"/>
    <x v="2"/>
    <s v="TV"/>
    <n v="113.97"/>
    <s v="Jock Spurett"/>
    <x v="422"/>
    <x v="422"/>
  </r>
  <r>
    <n v="1985"/>
    <x v="422"/>
    <s v="Dory"/>
    <s v="Drysdale"/>
    <s v="ddrysdalej8@ucoz.com#mailto:ddrysdalej8@ucoz.com#"/>
    <s v="864-902-9805"/>
    <s v="64 Randy Place"/>
    <x v="208"/>
    <x v="38"/>
    <n v="29615"/>
    <x v="35"/>
    <n v="3"/>
    <n v="167"/>
    <x v="3"/>
    <s v="DK"/>
    <n v="501"/>
    <s v="Dory Drysdale"/>
    <x v="422"/>
    <x v="422"/>
  </r>
  <r>
    <n v="1986"/>
    <x v="422"/>
    <s v="Miltie"/>
    <s v="Menlove"/>
    <s v="mmenlovelb@sbwire.com#mailto:mmenlovelb@sbwire.com#"/>
    <s v="559-325-0924"/>
    <s v="6792 International Lane"/>
    <x v="53"/>
    <x v="6"/>
    <n v="93786"/>
    <x v="46"/>
    <n v="5"/>
    <n v="129.94999999999999"/>
    <x v="3"/>
    <s v="DK"/>
    <n v="649.75"/>
    <s v="Miltie Menlove"/>
    <x v="422"/>
    <x v="422"/>
  </r>
  <r>
    <n v="1987"/>
    <x v="422"/>
    <s v="Marney"/>
    <s v="Lillford"/>
    <s v="mlillford24@yelp.com#mailto:mlillford24@yelp.com#"/>
    <s v="419-357-5256"/>
    <s v="27053 Vahlen Pass"/>
    <x v="102"/>
    <x v="18"/>
    <n v="43605"/>
    <x v="47"/>
    <n v="2"/>
    <n v="450"/>
    <x v="5"/>
    <s v="DS"/>
    <n v="900"/>
    <s v="Marney Lillford"/>
    <x v="422"/>
    <x v="422"/>
  </r>
  <r>
    <n v="1988"/>
    <x v="422"/>
    <s v="Annie"/>
    <s v="Walklott"/>
    <s v="awalklott49@independent.co.uk#mailto:awalklott49@independent.co.uk#"/>
    <s v="205-524-0796"/>
    <s v="8848 Clove Lane"/>
    <x v="222"/>
    <x v="5"/>
    <n v="35487"/>
    <x v="17"/>
    <n v="2"/>
    <n v="395"/>
    <x v="5"/>
    <s v="DS"/>
    <n v="790"/>
    <s v="Annie Walklott"/>
    <x v="422"/>
    <x v="422"/>
  </r>
  <r>
    <n v="1989"/>
    <x v="422"/>
    <s v="Valentina"/>
    <s v="Rennocks"/>
    <s v="vrennocks5n@ow.ly#mailto:vrennocks5n@ow.ly#"/>
    <s v="812-361-6404"/>
    <s v="4212 Melvin Plaza"/>
    <x v="68"/>
    <x v="30"/>
    <n v="47705"/>
    <x v="53"/>
    <n v="4"/>
    <n v="549"/>
    <x v="1"/>
    <s v="RS"/>
    <n v="2196"/>
    <s v="Valentina Rennocks"/>
    <x v="422"/>
    <x v="422"/>
  </r>
  <r>
    <n v="1990"/>
    <x v="422"/>
    <s v="Shelby"/>
    <s v="O' Concannon"/>
    <s v="sojf@businessinsider.com#mailto:sojf@businessinsider.com#"/>
    <s v="402-506-9276"/>
    <s v="2405 Crowley Crossing"/>
    <x v="133"/>
    <x v="17"/>
    <n v="68179"/>
    <x v="65"/>
    <n v="4"/>
    <n v="89"/>
    <x v="3"/>
    <s v="DK"/>
    <n v="356"/>
    <s v="Shelby O' Concannon"/>
    <x v="422"/>
    <x v="422"/>
  </r>
  <r>
    <n v="1991"/>
    <x v="422"/>
    <s v="Alina"/>
    <s v="Lockley"/>
    <s v="alockleyn8@behance.net#mailto:alockleyn8@behance.net#"/>
    <s v="937-977-4017"/>
    <s v="5190 Prairieview Crossing"/>
    <x v="183"/>
    <x v="18"/>
    <n v="45408"/>
    <x v="49"/>
    <n v="4"/>
    <n v="455"/>
    <x v="5"/>
    <s v="DS"/>
    <n v="1820"/>
    <s v="Alina Lockley"/>
    <x v="422"/>
    <x v="422"/>
  </r>
  <r>
    <n v="1992"/>
    <x v="423"/>
    <s v="Heddi"/>
    <s v="Wissby"/>
    <s v="hwissbypy@msu.edu#mailto:hwissbypy@msu.edu#"/>
    <s v="312-802-9067"/>
    <s v="9702 Redwing Place"/>
    <x v="47"/>
    <x v="12"/>
    <n v="60657"/>
    <x v="37"/>
    <n v="4"/>
    <n v="11.99"/>
    <x v="6"/>
    <s v="BP"/>
    <n v="47.96"/>
    <s v="Heddi Wissby"/>
    <x v="423"/>
    <x v="423"/>
  </r>
  <r>
    <n v="1993"/>
    <x v="423"/>
    <s v="Iorgos"/>
    <s v="Dureden"/>
    <s v="iduredengd@github.com#mailto:iduredengd@github.com#"/>
    <s v="724-384-2041"/>
    <s v="81352 Talisman Trail"/>
    <x v="207"/>
    <x v="36"/>
    <n v="15235"/>
    <x v="63"/>
    <n v="4"/>
    <n v="36.99"/>
    <x v="2"/>
    <s v="TV"/>
    <n v="147.96"/>
    <s v="Iorgos Dureden"/>
    <x v="423"/>
    <x v="423"/>
  </r>
  <r>
    <n v="1994"/>
    <x v="423"/>
    <s v="Olav"/>
    <s v="Wisbey"/>
    <s v="owisbeyr9@microsoft.com#mailto:owisbeyr9@microsoft.com#"/>
    <s v="309-910-6377"/>
    <s v="32 Anniversary Alley"/>
    <x v="199"/>
    <x v="12"/>
    <n v="60158"/>
    <x v="23"/>
    <n v="3"/>
    <n v="225"/>
    <x v="4"/>
    <s v="RK"/>
    <n v="675"/>
    <s v="Olav Wisbey"/>
    <x v="423"/>
    <x v="423"/>
  </r>
  <r>
    <n v="1995"/>
    <x v="423"/>
    <s v="Trista"/>
    <s v="Orsman"/>
    <s v="torsman16@quantcast.com#mailto:torsman16@quantcast.com#"/>
    <s v="765-730-7805"/>
    <s v="490 Grayhawk Road"/>
    <x v="88"/>
    <x v="30"/>
    <n v="47306"/>
    <x v="36"/>
    <n v="2"/>
    <n v="49"/>
    <x v="2"/>
    <s v="TV"/>
    <n v="98"/>
    <s v="Trista Orsman"/>
    <x v="423"/>
    <x v="423"/>
  </r>
  <r>
    <n v="1996"/>
    <x v="424"/>
    <s v="Ashlee"/>
    <s v="Haversham"/>
    <s v="ahaversham6f@abc.net.au#mailto:ahaversham6f@abc.net.au#"/>
    <s v="510-806-8861"/>
    <s v="48 Dayton Plaza"/>
    <x v="20"/>
    <x v="6"/>
    <n v="94660"/>
    <x v="31"/>
    <n v="2"/>
    <n v="599"/>
    <x v="1"/>
    <s v="RS"/>
    <n v="1198"/>
    <s v="Ashlee Haversham"/>
    <x v="424"/>
    <x v="424"/>
  </r>
  <r>
    <n v="1997"/>
    <x v="424"/>
    <s v="Rikki"/>
    <s v="Bevir"/>
    <s v="rbevirnj@blogspot.com#mailto:rbevirnj@blogspot.com#"/>
    <s v="713-764-2077"/>
    <s v="733 Rieder Lane"/>
    <x v="6"/>
    <x v="1"/>
    <n v="77260"/>
    <x v="23"/>
    <n v="2"/>
    <n v="225"/>
    <x v="4"/>
    <s v="RK"/>
    <n v="450"/>
    <s v="Rikki Bevir"/>
    <x v="424"/>
    <x v="424"/>
  </r>
  <r>
    <n v="1998"/>
    <x v="424"/>
    <s v="Darci"/>
    <s v="Babber"/>
    <s v="dbabber48@nytimes.com#mailto:dbabber48@nytimes.com#"/>
    <s v="415-791-3528"/>
    <s v="96723 Scott Terrace"/>
    <x v="71"/>
    <x v="6"/>
    <n v="94159"/>
    <x v="13"/>
    <n v="2"/>
    <n v="89.95"/>
    <x v="3"/>
    <s v="DK"/>
    <n v="179.9"/>
    <s v="Darci Babber"/>
    <x v="424"/>
    <x v="424"/>
  </r>
  <r>
    <n v="1999"/>
    <x v="425"/>
    <s v="Angelita"/>
    <s v="Bernaert"/>
    <s v="abernaertc9@newyorker.com#mailto:abernaertc9@newyorker.com#"/>
    <s v="505-547-9327"/>
    <s v="932 Londonderry Pass"/>
    <x v="56"/>
    <x v="24"/>
    <n v="87140"/>
    <x v="44"/>
    <n v="2"/>
    <n v="19.5"/>
    <x v="0"/>
    <s v="EB"/>
    <n v="39"/>
    <s v="Angelita Bernaert"/>
    <x v="425"/>
    <x v="425"/>
  </r>
  <r>
    <n v="2000"/>
    <x v="425"/>
    <s v="Zora"/>
    <s v="Rossetti"/>
    <s v="zrossettii7@wordpress.org#mailto:zrossettii7@wordpress.org#"/>
    <s v="202-832-5341"/>
    <s v="83 Maywood Point"/>
    <x v="9"/>
    <x v="7"/>
    <n v="20566"/>
    <x v="68"/>
    <n v="4"/>
    <n v="16.989999999999998"/>
    <x v="0"/>
    <s v="EB"/>
    <n v="67.959999999999994"/>
    <s v="Zora Rossetti"/>
    <x v="425"/>
    <x v="425"/>
  </r>
  <r>
    <n v="2001"/>
    <x v="425"/>
    <s v="Pail"/>
    <s v="Franken"/>
    <s v="pfranken1o@ihg.com#mailto:pfranken1o@ihg.com#"/>
    <s v="785-796-8223"/>
    <s v="934 Becker Alley"/>
    <x v="85"/>
    <x v="19"/>
    <n v="66629"/>
    <x v="38"/>
    <n v="4"/>
    <n v="14.99"/>
    <x v="0"/>
    <s v="EB"/>
    <n v="59.96"/>
    <s v="Pail Franken"/>
    <x v="425"/>
    <x v="425"/>
  </r>
  <r>
    <n v="2002"/>
    <x v="425"/>
    <s v="Randee"/>
    <s v="McCook"/>
    <s v="rmccookma@studiopress.com#mailto:rmccookma@studiopress.com#"/>
    <s v="774-768-1289"/>
    <s v="11 Jay Way"/>
    <x v="281"/>
    <x v="31"/>
    <n v="1610"/>
    <x v="7"/>
    <n v="6"/>
    <n v="44.95"/>
    <x v="2"/>
    <s v="TV"/>
    <n v="269.70000000000005"/>
    <s v="Randee McCook"/>
    <x v="425"/>
    <x v="425"/>
  </r>
  <r>
    <n v="2003"/>
    <x v="425"/>
    <s v="Noelle"/>
    <s v="Carlile"/>
    <s v="ncarlile37@mit.edu#mailto:ncarlile37@mit.edu#"/>
    <s v="405-745-9826"/>
    <s v="539 Crowley Parkway"/>
    <x v="26"/>
    <x v="15"/>
    <n v="73114"/>
    <x v="0"/>
    <n v="3"/>
    <n v="23.99"/>
    <x v="0"/>
    <s v="EB"/>
    <n v="71.97"/>
    <s v="Noelle Carlile"/>
    <x v="425"/>
    <x v="425"/>
  </r>
  <r>
    <n v="2004"/>
    <x v="426"/>
    <s v="Bethany"/>
    <s v="Scogin"/>
    <s v="bscoginm3@yelp.com#mailto:bscoginm3@yelp.com#"/>
    <s v="314-239-6111"/>
    <s v="685 Brown Hill"/>
    <x v="89"/>
    <x v="35"/>
    <n v="63121"/>
    <x v="3"/>
    <n v="4"/>
    <n v="69"/>
    <x v="3"/>
    <s v="DK"/>
    <n v="276"/>
    <s v="Bethany Scogin"/>
    <x v="426"/>
    <x v="426"/>
  </r>
  <r>
    <n v="2005"/>
    <x v="426"/>
    <s v="Joanie"/>
    <s v="Ponsford"/>
    <s v="jponsford2o@booking.com#mailto:jponsford2o@booking.com#"/>
    <s v="915-578-5438"/>
    <s v="5179 Graedel Pass"/>
    <x v="37"/>
    <x v="1"/>
    <n v="88546"/>
    <x v="14"/>
    <n v="1"/>
    <n v="899"/>
    <x v="1"/>
    <s v="RS"/>
    <n v="899"/>
    <s v="Joanie Ponsford"/>
    <x v="426"/>
    <x v="426"/>
  </r>
  <r>
    <n v="2006"/>
    <x v="426"/>
    <s v="Olivero"/>
    <s v="Hinckes"/>
    <s v="ohinckes64@nbcnews.com#mailto:ohinckes64@nbcnews.com#"/>
    <s v="585-807-3624"/>
    <s v="737 Twin Pines Drive"/>
    <x v="38"/>
    <x v="13"/>
    <n v="14624"/>
    <x v="67"/>
    <n v="3"/>
    <n v="32.950000000000003"/>
    <x v="2"/>
    <s v="TV"/>
    <n v="98.850000000000009"/>
    <s v="Olivero Hinckes"/>
    <x v="426"/>
    <x v="426"/>
  </r>
  <r>
    <n v="2007"/>
    <x v="426"/>
    <s v="Tonia"/>
    <s v="Zanni"/>
    <s v="tzannimc@umich.edu#mailto:tzannimc@umich.edu#"/>
    <s v="218-912-2872"/>
    <s v="300 Packers Alley"/>
    <x v="202"/>
    <x v="29"/>
    <n v="55811"/>
    <x v="6"/>
    <n v="5"/>
    <n v="189"/>
    <x v="4"/>
    <s v="RK"/>
    <n v="945"/>
    <s v="Tonia Zanni"/>
    <x v="426"/>
    <x v="426"/>
  </r>
  <r>
    <n v="2008"/>
    <x v="427"/>
    <s v="Trude"/>
    <s v="Manderson"/>
    <s v="tmandersonr7@patch.com#mailto:tmandersonr7@patch.com#"/>
    <s v="210-967-1682"/>
    <s v="11 Vernon Crossing"/>
    <x v="61"/>
    <x v="1"/>
    <n v="78265"/>
    <x v="19"/>
    <n v="4"/>
    <n v="49.95"/>
    <x v="2"/>
    <s v="TV"/>
    <n v="199.8"/>
    <s v="Trude Manderson"/>
    <x v="427"/>
    <x v="427"/>
  </r>
  <r>
    <n v="2009"/>
    <x v="427"/>
    <s v="Gratiana"/>
    <s v="Miere"/>
    <s v="gmieren4@taobao.com#mailto:gmieren4@taobao.com#"/>
    <s v="615-809-6450"/>
    <s v="90 Blaine Lane"/>
    <x v="250"/>
    <x v="23"/>
    <n v="37215"/>
    <x v="51"/>
    <n v="2"/>
    <n v="29.99"/>
    <x v="2"/>
    <s v="TV"/>
    <n v="59.98"/>
    <s v="Gratiana Miere"/>
    <x v="427"/>
    <x v="427"/>
  </r>
  <r>
    <n v="2010"/>
    <x v="427"/>
    <s v="Ursula"/>
    <s v="Logsdale"/>
    <s v="ulogsdale5w@joomla.org#mailto:ulogsdale5w@joomla.org#"/>
    <s v="901-596-9405"/>
    <s v="11 Shopko Alley"/>
    <x v="150"/>
    <x v="23"/>
    <n v="38197"/>
    <x v="68"/>
    <n v="3"/>
    <n v="16.989999999999998"/>
    <x v="0"/>
    <s v="EB"/>
    <n v="50.97"/>
    <s v="Ursula Logsdale"/>
    <x v="427"/>
    <x v="427"/>
  </r>
  <r>
    <n v="2011"/>
    <x v="428"/>
    <s v="Nevil"/>
    <s v="Webberley"/>
    <s v="nwebberley8w@studiopress.com#mailto:nwebberley8w@studiopress.com#"/>
    <s v="202-740-6665"/>
    <s v="573 6th Road"/>
    <x v="9"/>
    <x v="7"/>
    <n v="20010"/>
    <x v="11"/>
    <n v="4"/>
    <n v="12"/>
    <x v="6"/>
    <s v="BP"/>
    <n v="48"/>
    <s v="Nevil Webberley"/>
    <x v="428"/>
    <x v="428"/>
  </r>
  <r>
    <n v="2012"/>
    <x v="428"/>
    <s v="Cristabel"/>
    <s v="Grzelak"/>
    <s v="cgrzelak1w@feedburner.com#mailto:cgrzelak1w@feedburner.com#"/>
    <s v="901-728-2743"/>
    <s v="450 Northridge Plaza"/>
    <x v="150"/>
    <x v="23"/>
    <n v="38150"/>
    <x v="35"/>
    <n v="5"/>
    <n v="167"/>
    <x v="3"/>
    <s v="DK"/>
    <n v="835"/>
    <s v="Cristabel Grzelak"/>
    <x v="428"/>
    <x v="428"/>
  </r>
  <r>
    <n v="2013"/>
    <x v="428"/>
    <s v="Irita"/>
    <s v="Foulkes"/>
    <s v="ifoulkes16@t-online.de#mailto:ifoulkes16@t-online.de#"/>
    <s v="515-837-9110"/>
    <s v="57328 Shopko Place"/>
    <x v="4"/>
    <x v="4"/>
    <n v="50936"/>
    <x v="38"/>
    <n v="4"/>
    <n v="14.99"/>
    <x v="0"/>
    <s v="EB"/>
    <n v="59.96"/>
    <s v="Irita Foulkes"/>
    <x v="428"/>
    <x v="428"/>
  </r>
  <r>
    <n v="2014"/>
    <x v="428"/>
    <s v="Robin"/>
    <s v="Scambler"/>
    <s v="rscamblernd@dedecms.com#mailto:rscamblernd@dedecms.com#"/>
    <s v="505-180-0482"/>
    <s v="7610 Ohio Avenue"/>
    <x v="56"/>
    <x v="24"/>
    <n v="87195"/>
    <x v="18"/>
    <n v="3"/>
    <n v="16.989999999999998"/>
    <x v="0"/>
    <s v="EB"/>
    <n v="50.97"/>
    <s v="Robin Scambler"/>
    <x v="428"/>
    <x v="428"/>
  </r>
  <r>
    <n v="2015"/>
    <x v="428"/>
    <s v="Simona"/>
    <s v="Moylan"/>
    <s v="smoylan83@etsy.com#mailto:smoylan83@etsy.com#"/>
    <s v="810-912-8724"/>
    <s v="8372 Nevada Road"/>
    <x v="132"/>
    <x v="40"/>
    <n v="48505"/>
    <x v="37"/>
    <n v="4"/>
    <n v="11.99"/>
    <x v="6"/>
    <s v="BP"/>
    <n v="47.96"/>
    <s v="Simona Moylan"/>
    <x v="428"/>
    <x v="428"/>
  </r>
  <r>
    <n v="2016"/>
    <x v="428"/>
    <s v="Patience"/>
    <s v="Menendez"/>
    <s v="pmenendezcv@squarespace.com#mailto:pmenendezcv@squarespace.com#"/>
    <s v="281-465-9276"/>
    <s v="30 Hoffman Point"/>
    <x v="131"/>
    <x v="1"/>
    <n v="77554"/>
    <x v="66"/>
    <n v="5"/>
    <n v="4.99"/>
    <x v="6"/>
    <s v="BP"/>
    <n v="24.950000000000003"/>
    <s v="Patience Menendez"/>
    <x v="428"/>
    <x v="428"/>
  </r>
  <r>
    <n v="2017"/>
    <x v="428"/>
    <s v="Bern"/>
    <s v="Hrishanok"/>
    <s v="bhrishanokd2@archive.org#mailto:bhrishanokd2@archive.org#"/>
    <s v="626-269-0421"/>
    <s v="996 Victoria Drive"/>
    <x v="123"/>
    <x v="6"/>
    <n v="91186"/>
    <x v="15"/>
    <n v="2"/>
    <n v="399"/>
    <x v="5"/>
    <s v="DS"/>
    <n v="798"/>
    <s v="Bern Hrishanok"/>
    <x v="428"/>
    <x v="428"/>
  </r>
  <r>
    <n v="2018"/>
    <x v="428"/>
    <s v="Krystyna"/>
    <s v="Coyte"/>
    <s v="kcoytenm@bandcamp.com#mailto:kcoytenm@bandcamp.com#"/>
    <s v="215-676-8212"/>
    <s v="47 Spohn Way"/>
    <x v="93"/>
    <x v="36"/>
    <n v="19093"/>
    <x v="49"/>
    <n v="3"/>
    <n v="455"/>
    <x v="5"/>
    <s v="DS"/>
    <n v="1365"/>
    <s v="Krystyna Coyte"/>
    <x v="428"/>
    <x v="428"/>
  </r>
  <r>
    <n v="2019"/>
    <x v="428"/>
    <s v="Kahaleel"/>
    <s v="Prium"/>
    <s v="kpriumd9@clickbank.net#mailto:kpriumd9@clickbank.net#"/>
    <s v="757-205-1455"/>
    <s v="9295 Ridge Oak Parkway"/>
    <x v="92"/>
    <x v="8"/>
    <n v="23509"/>
    <x v="55"/>
    <n v="6"/>
    <n v="119"/>
    <x v="3"/>
    <s v="DK"/>
    <n v="714"/>
    <s v="Kahaleel Prium"/>
    <x v="428"/>
    <x v="428"/>
  </r>
  <r>
    <n v="2020"/>
    <x v="428"/>
    <s v="Ara"/>
    <s v="Saylor"/>
    <s v="asaylor4g@weebly.com#mailto:asaylor4g@weebly.com#"/>
    <s v="419-340-0252"/>
    <s v="37558 Carberry Avenue"/>
    <x v="102"/>
    <x v="18"/>
    <n v="43615"/>
    <x v="61"/>
    <n v="3"/>
    <n v="8.99"/>
    <x v="6"/>
    <s v="BP"/>
    <n v="26.97"/>
    <s v="Ara Saylor"/>
    <x v="428"/>
    <x v="428"/>
  </r>
  <r>
    <n v="2021"/>
    <x v="429"/>
    <s v="Beatrisa"/>
    <s v="Drew-Clifton"/>
    <s v="bdrewclifton8y@nps.gov#mailto:bdrewclifton8y@nps.gov#"/>
    <s v="310-348-7017"/>
    <s v="5010 Autumn Leaf Lane"/>
    <x v="151"/>
    <x v="6"/>
    <n v="90398"/>
    <x v="22"/>
    <n v="2"/>
    <n v="42.99"/>
    <x v="2"/>
    <s v="TV"/>
    <n v="85.98"/>
    <s v="Beatrisa Drew-Clifton"/>
    <x v="429"/>
    <x v="429"/>
  </r>
  <r>
    <n v="2022"/>
    <x v="430"/>
    <s v="Skippie"/>
    <s v="Youll"/>
    <s v="syoull17@house.gov#mailto:syoull17@house.gov#"/>
    <s v="317-157-1911"/>
    <s v="68670 Holmberg Alley"/>
    <x v="241"/>
    <x v="30"/>
    <n v="46231"/>
    <x v="15"/>
    <n v="2"/>
    <n v="399"/>
    <x v="5"/>
    <s v="DS"/>
    <n v="798"/>
    <s v="Skippie Youll"/>
    <x v="430"/>
    <x v="430"/>
  </r>
  <r>
    <n v="2023"/>
    <x v="430"/>
    <s v="Junie"/>
    <s v="Linnard"/>
    <s v="jlinnard3f@plala.or.jp#mailto:jlinnard3f@plala.or.jp#"/>
    <s v="615-376-5871"/>
    <s v="3312 Lakewood Terrace"/>
    <x v="250"/>
    <x v="23"/>
    <n v="37228"/>
    <x v="24"/>
    <n v="3"/>
    <n v="12.99"/>
    <x v="0"/>
    <s v="EB"/>
    <n v="38.97"/>
    <s v="Junie Linnard"/>
    <x v="430"/>
    <x v="430"/>
  </r>
  <r>
    <n v="2024"/>
    <x v="430"/>
    <s v="Marta"/>
    <s v="Diben"/>
    <s v="mdibenn6@blogger.com#mailto:mdibenn6@blogger.com#"/>
    <s v="941-434-3337"/>
    <s v="279 Orin Circle"/>
    <x v="16"/>
    <x v="2"/>
    <n v="34276"/>
    <x v="41"/>
    <n v="5"/>
    <n v="58.95"/>
    <x v="3"/>
    <s v="DK"/>
    <n v="294.75"/>
    <s v="Marta Diben"/>
    <x v="430"/>
    <x v="430"/>
  </r>
  <r>
    <n v="2025"/>
    <x v="430"/>
    <s v="Patsy"/>
    <s v="Emloch"/>
    <s v="pemlochdy@ebay.co.uk#mailto:pemlochdy@ebay.co.uk#"/>
    <s v="801-981-2613"/>
    <s v="70130 Summerview Drive"/>
    <x v="195"/>
    <x v="22"/>
    <n v="84605"/>
    <x v="32"/>
    <n v="4"/>
    <n v="14.99"/>
    <x v="0"/>
    <s v="EB"/>
    <n v="59.96"/>
    <s v="Patsy Emloch"/>
    <x v="430"/>
    <x v="430"/>
  </r>
  <r>
    <n v="2026"/>
    <x v="431"/>
    <s v="Clerissa"/>
    <s v="Gallehock"/>
    <s v="cgallehockkf@xinhuanet.com#mailto:cgallehockkf@xinhuanet.com#"/>
    <s v="303-491-4538"/>
    <s v="7526 Sheridan Parkway"/>
    <x v="43"/>
    <x v="21"/>
    <n v="80291"/>
    <x v="18"/>
    <n v="4"/>
    <n v="16.989999999999998"/>
    <x v="0"/>
    <s v="EB"/>
    <n v="67.959999999999994"/>
    <s v="Clerissa Gallehock"/>
    <x v="431"/>
    <x v="431"/>
  </r>
  <r>
    <n v="2027"/>
    <x v="431"/>
    <s v="Darb"/>
    <s v="Meaddowcroft"/>
    <s v="dmeaddowcrofth8@meetup.com#mailto:dmeaddowcrofth8@meetup.com#"/>
    <s v="253-131-5435"/>
    <s v="60 Doe Crossing Road"/>
    <x v="106"/>
    <x v="27"/>
    <n v="98442"/>
    <x v="6"/>
    <n v="2"/>
    <n v="189"/>
    <x v="4"/>
    <s v="RK"/>
    <n v="378"/>
    <s v="Darb Meaddowcroft"/>
    <x v="431"/>
    <x v="431"/>
  </r>
  <r>
    <n v="2028"/>
    <x v="432"/>
    <s v="Kimberlyn"/>
    <s v="Annett"/>
    <s v="kannett8p@wikia.com#mailto:kannett8p@wikia.com#"/>
    <s v="213-310-6539"/>
    <s v="30672 Main Trail"/>
    <x v="332"/>
    <x v="6"/>
    <n v="91499"/>
    <x v="59"/>
    <n v="5"/>
    <n v="49"/>
    <x v="2"/>
    <s v="TV"/>
    <n v="245"/>
    <s v="Kimberlyn Annett"/>
    <x v="432"/>
    <x v="432"/>
  </r>
  <r>
    <n v="2029"/>
    <x v="432"/>
    <s v="Krysta"/>
    <s v="Djurdjevic"/>
    <s v="kdjurdjevicim@harvard.edu#mailto:kdjurdjevicim@harvard.edu#"/>
    <s v="251-560-6231"/>
    <s v="1928 Moland Crossing"/>
    <x v="23"/>
    <x v="5"/>
    <n v="36628"/>
    <x v="54"/>
    <n v="2"/>
    <n v="9.99"/>
    <x v="6"/>
    <s v="BP"/>
    <n v="19.98"/>
    <s v="Krysta Djurdjevic"/>
    <x v="432"/>
    <x v="432"/>
  </r>
  <r>
    <n v="2030"/>
    <x v="432"/>
    <s v="Hyman"/>
    <s v="Melling"/>
    <s v="hmelling1b@miibeian.gov.cn#mailto:hmelling1b@miibeian.gov.cn#"/>
    <s v="773-405-0755"/>
    <s v="83 Esker Center"/>
    <x v="47"/>
    <x v="12"/>
    <n v="60609"/>
    <x v="38"/>
    <n v="3"/>
    <n v="14.99"/>
    <x v="0"/>
    <s v="EB"/>
    <n v="44.97"/>
    <s v="Hyman Melling"/>
    <x v="432"/>
    <x v="432"/>
  </r>
  <r>
    <n v="2031"/>
    <x v="432"/>
    <s v="Missy"/>
    <s v="Rodmell"/>
    <s v="mrodmellaf@feedburner.com#mailto:mrodmellaf@feedburner.com#"/>
    <s v="801-381-7737"/>
    <s v="50913 Del Sol Court"/>
    <x v="51"/>
    <x v="22"/>
    <n v="84130"/>
    <x v="1"/>
    <n v="1"/>
    <n v="883"/>
    <x v="1"/>
    <s v="RS"/>
    <n v="883"/>
    <s v="Missy Rodmell"/>
    <x v="432"/>
    <x v="432"/>
  </r>
  <r>
    <n v="2032"/>
    <x v="433"/>
    <s v="Kareem"/>
    <s v="Cavan"/>
    <s v="kcavanbe@bbb.org#mailto:kcavanbe@bbb.org#"/>
    <s v="904-443-5626"/>
    <s v="72 Evergreen Center"/>
    <x v="52"/>
    <x v="2"/>
    <n v="32215"/>
    <x v="67"/>
    <n v="2"/>
    <n v="32.950000000000003"/>
    <x v="2"/>
    <s v="TV"/>
    <n v="65.900000000000006"/>
    <s v="Kareem Cavan"/>
    <x v="433"/>
    <x v="433"/>
  </r>
  <r>
    <n v="2033"/>
    <x v="433"/>
    <s v="Jobie"/>
    <s v="Pinchen"/>
    <s v="jpinchen15@behance.net#mailto:jpinchen15@behance.net#"/>
    <s v="205-844-2402"/>
    <s v="4319 Coleman Lane"/>
    <x v="5"/>
    <x v="5"/>
    <n v="35231"/>
    <x v="42"/>
    <n v="6"/>
    <n v="24.99"/>
    <x v="0"/>
    <s v="EB"/>
    <n v="149.94"/>
    <s v="Jobie Pinchen"/>
    <x v="433"/>
    <x v="433"/>
  </r>
  <r>
    <n v="2034"/>
    <x v="433"/>
    <s v="Barty"/>
    <s v="Dennerly"/>
    <s v="bdennerly7h@si.edu#mailto:bdennerly7h@si.edu#"/>
    <s v="763-211-4040"/>
    <s v="8160 Eagan Road"/>
    <x v="313"/>
    <x v="29"/>
    <n v="55598"/>
    <x v="10"/>
    <n v="3"/>
    <n v="15.5"/>
    <x v="0"/>
    <s v="EB"/>
    <n v="46.5"/>
    <s v="Barty Dennerly"/>
    <x v="433"/>
    <x v="433"/>
  </r>
  <r>
    <n v="2035"/>
    <x v="433"/>
    <s v="Yevette"/>
    <s v="Harris"/>
    <s v="yharrisck@google.co.jp#mailto:yharrisck@google.co.jp#"/>
    <s v="502-903-9670"/>
    <s v="653 Superior Crossing"/>
    <x v="193"/>
    <x v="44"/>
    <n v="40287"/>
    <x v="60"/>
    <n v="3"/>
    <n v="13.99"/>
    <x v="0"/>
    <s v="EB"/>
    <n v="41.97"/>
    <s v="Yevette Harris"/>
    <x v="433"/>
    <x v="433"/>
  </r>
  <r>
    <n v="2036"/>
    <x v="433"/>
    <s v="Cornela"/>
    <s v="Bunnell"/>
    <s v="cbunnellma@google.nl#mailto:cbunnellma@google.nl#"/>
    <s v="901-927-4282"/>
    <s v="76125 Trailsway Parkway"/>
    <x v="150"/>
    <x v="23"/>
    <n v="38181"/>
    <x v="61"/>
    <n v="3"/>
    <n v="8.99"/>
    <x v="6"/>
    <s v="BP"/>
    <n v="26.97"/>
    <s v="Cornela Bunnell"/>
    <x v="433"/>
    <x v="433"/>
  </r>
  <r>
    <n v="2037"/>
    <x v="434"/>
    <s v="Kaspar"/>
    <s v="Tipple"/>
    <s v="ktipplekm@chicagotribune.com#mailto:ktipplekm@chicagotribune.com#"/>
    <s v="313-487-7766"/>
    <s v="61190 Doe Crossing Court"/>
    <x v="117"/>
    <x v="40"/>
    <n v="48217"/>
    <x v="17"/>
    <n v="3"/>
    <n v="395"/>
    <x v="5"/>
    <s v="DS"/>
    <n v="1185"/>
    <s v="Kaspar Tipple"/>
    <x v="434"/>
    <x v="434"/>
  </r>
  <r>
    <n v="2038"/>
    <x v="434"/>
    <s v="Lea"/>
    <s v="Poland"/>
    <s v="lpolandmi@goodreads.com#mailto:lpolandmi@goodreads.com#"/>
    <s v="859-400-3642"/>
    <s v="927 Dawn Crossing"/>
    <x v="175"/>
    <x v="44"/>
    <n v="40576"/>
    <x v="34"/>
    <n v="2"/>
    <n v="28.99"/>
    <x v="2"/>
    <s v="TV"/>
    <n v="57.98"/>
    <s v="Lea Poland"/>
    <x v="434"/>
    <x v="434"/>
  </r>
  <r>
    <n v="2039"/>
    <x v="434"/>
    <s v="Jasen"/>
    <s v="Lattka"/>
    <s v="jlattka2f@tuttocitta.it#mailto:jlattka2f@tuttocitta.it#"/>
    <s v="989-319-4673"/>
    <s v="45582 Loftsgordon Plaza"/>
    <x v="84"/>
    <x v="40"/>
    <n v="48670"/>
    <x v="19"/>
    <n v="3"/>
    <n v="49.95"/>
    <x v="2"/>
    <s v="TV"/>
    <n v="149.85000000000002"/>
    <s v="Jasen Lattka"/>
    <x v="434"/>
    <x v="434"/>
  </r>
  <r>
    <n v="2040"/>
    <x v="434"/>
    <s v="Cassaundra"/>
    <s v="Laurenzi"/>
    <s v="claurenzibt@noaa.gov#mailto:claurenzibt@noaa.gov#"/>
    <s v="754-355-6654"/>
    <s v="73504 Walton Drive"/>
    <x v="182"/>
    <x v="2"/>
    <n v="33075"/>
    <x v="62"/>
    <n v="3"/>
    <n v="17.5"/>
    <x v="0"/>
    <s v="EB"/>
    <n v="52.5"/>
    <s v="Cassaundra Laurenzi"/>
    <x v="434"/>
    <x v="434"/>
  </r>
  <r>
    <n v="2041"/>
    <x v="434"/>
    <s v="Moe"/>
    <s v="Faulo"/>
    <s v="mfaulocn@blogtalkradio.com#mailto:mfaulocn@blogtalkradio.com#"/>
    <s v="561-148-2698"/>
    <s v="91 Bunker Hill Parkway"/>
    <x v="233"/>
    <x v="2"/>
    <n v="33487"/>
    <x v="53"/>
    <n v="2"/>
    <n v="549"/>
    <x v="1"/>
    <s v="RS"/>
    <n v="1098"/>
    <s v="Moe Faulo"/>
    <x v="434"/>
    <x v="434"/>
  </r>
  <r>
    <n v="2042"/>
    <x v="435"/>
    <s v="Emanuel"/>
    <s v="Zanutti"/>
    <s v="ezanuttii6@rakuten.co.jp#mailto:ezanuttii6@rakuten.co.jp#"/>
    <s v="915-289-5748"/>
    <s v="62 Forest Run Center"/>
    <x v="37"/>
    <x v="1"/>
    <n v="88563"/>
    <x v="7"/>
    <n v="3"/>
    <n v="44.95"/>
    <x v="2"/>
    <s v="TV"/>
    <n v="134.85000000000002"/>
    <s v="Emanuel Zanutti"/>
    <x v="435"/>
    <x v="435"/>
  </r>
  <r>
    <n v="2043"/>
    <x v="435"/>
    <s v="Alec"/>
    <s v="Christol"/>
    <s v="achristolqa@networksolutions.com#mailto:achristolqa@networksolutions.com#"/>
    <s v="843-539-4800"/>
    <s v="170 Moulton Lane"/>
    <x v="57"/>
    <x v="38"/>
    <n v="29424"/>
    <x v="19"/>
    <n v="4"/>
    <n v="49.95"/>
    <x v="2"/>
    <s v="TV"/>
    <n v="199.8"/>
    <s v="Alec Christol"/>
    <x v="435"/>
    <x v="435"/>
  </r>
  <r>
    <n v="2044"/>
    <x v="435"/>
    <s v="Heddi"/>
    <s v="Wissby"/>
    <s v="hwissbypy@msu.edu#mailto:hwissbypy@msu.edu#"/>
    <s v="312-802-9067"/>
    <s v="9702 Redwing Place"/>
    <x v="47"/>
    <x v="12"/>
    <n v="60657"/>
    <x v="50"/>
    <n v="4"/>
    <n v="29.99"/>
    <x v="2"/>
    <s v="TV"/>
    <n v="119.96"/>
    <s v="Heddi Wissby"/>
    <x v="435"/>
    <x v="435"/>
  </r>
  <r>
    <n v="2045"/>
    <x v="435"/>
    <s v="Vernice"/>
    <s v="Elvidge"/>
    <s v="velvidgeid@thetimes.co.uk#mailto:velvidgeid@thetimes.co.uk#"/>
    <s v="713-385-2780"/>
    <s v="755 Kedzie Alley"/>
    <x v="6"/>
    <x v="1"/>
    <n v="77255"/>
    <x v="5"/>
    <n v="4"/>
    <n v="16.75"/>
    <x v="0"/>
    <s v="EB"/>
    <n v="67"/>
    <s v="Vernice Elvidge"/>
    <x v="435"/>
    <x v="435"/>
  </r>
  <r>
    <n v="2046"/>
    <x v="435"/>
    <s v="Padriac"/>
    <s v="Gow"/>
    <s v="pgowfy@businessweek.com#mailto:pgowfy@businessweek.com#"/>
    <s v="937-426-7150"/>
    <s v="43410 Muir Lane"/>
    <x v="183"/>
    <x v="18"/>
    <n v="45440"/>
    <x v="68"/>
    <n v="2"/>
    <n v="16.989999999999998"/>
    <x v="0"/>
    <s v="EB"/>
    <n v="33.979999999999997"/>
    <s v="Padriac Gow"/>
    <x v="435"/>
    <x v="435"/>
  </r>
  <r>
    <n v="2047"/>
    <x v="435"/>
    <s v="Genni"/>
    <s v="Masic"/>
    <s v="gmasic8k@whitehouse.gov#mailto:gmasic8k@whitehouse.gov#"/>
    <s v="970-861-1444"/>
    <s v="58200 Cottonwood Pass"/>
    <x v="54"/>
    <x v="21"/>
    <n v="80638"/>
    <x v="9"/>
    <n v="5"/>
    <n v="54"/>
    <x v="3"/>
    <s v="DK"/>
    <n v="270"/>
    <s v="Genni Masic"/>
    <x v="435"/>
    <x v="435"/>
  </r>
  <r>
    <n v="2048"/>
    <x v="435"/>
    <s v="Serge"/>
    <s v="Shafto"/>
    <s v="sshaftolx@hostgator.com#mailto:sshaftolx@hostgator.com#"/>
    <s v="419-866-2125"/>
    <s v="61927 Loomis Lane"/>
    <x v="102"/>
    <x v="18"/>
    <n v="43605"/>
    <x v="60"/>
    <n v="4"/>
    <n v="13.99"/>
    <x v="0"/>
    <s v="EB"/>
    <n v="55.96"/>
    <s v="Serge Shafto"/>
    <x v="435"/>
    <x v="435"/>
  </r>
  <r>
    <n v="2049"/>
    <x v="436"/>
    <s v="Vivie"/>
    <s v="Seeking"/>
    <s v="vseeking2g@virginia.edu#mailto:vseeking2g@virginia.edu#"/>
    <s v="719-973-3807"/>
    <s v="34 Leroy Parkway"/>
    <x v="107"/>
    <x v="21"/>
    <n v="80940"/>
    <x v="25"/>
    <n v="4"/>
    <n v="250"/>
    <x v="5"/>
    <s v="DS"/>
    <n v="1000"/>
    <s v="Vivie Seeking"/>
    <x v="436"/>
    <x v="436"/>
  </r>
  <r>
    <n v="2050"/>
    <x v="436"/>
    <s v="Sharyl"/>
    <s v="Brando"/>
    <s v="sbrando88@cpanel.net#mailto:sbrando88@cpanel.net#"/>
    <s v="619-235-3930"/>
    <s v="9007 Myrtle Center"/>
    <x v="7"/>
    <x v="6"/>
    <n v="92170"/>
    <x v="57"/>
    <n v="3"/>
    <n v="34.99"/>
    <x v="2"/>
    <s v="TV"/>
    <n v="104.97"/>
    <s v="Sharyl Brando"/>
    <x v="436"/>
    <x v="436"/>
  </r>
  <r>
    <n v="2051"/>
    <x v="437"/>
    <s v="Marty"/>
    <s v="Tomashov"/>
    <s v="mtomashovqz@youku.com#mailto:mtomashovqz@youku.com#"/>
    <s v="206-720-1828"/>
    <s v="16961 Lakewood Road"/>
    <x v="213"/>
    <x v="27"/>
    <n v="98195"/>
    <x v="11"/>
    <n v="5"/>
    <n v="12"/>
    <x v="6"/>
    <s v="BP"/>
    <n v="60"/>
    <s v="Marty Tomashov"/>
    <x v="437"/>
    <x v="437"/>
  </r>
  <r>
    <n v="2052"/>
    <x v="437"/>
    <s v="Willi"/>
    <s v="Ortiger"/>
    <s v="wortigerp5@noaa.gov#mailto:wortigerp5@noaa.gov#"/>
    <s v="860-411-5922"/>
    <s v="80 Bartillon Place"/>
    <x v="91"/>
    <x v="10"/>
    <n v="6145"/>
    <x v="8"/>
    <n v="2"/>
    <n v="250"/>
    <x v="5"/>
    <s v="DS"/>
    <n v="500"/>
    <s v="Willi Ortiger"/>
    <x v="437"/>
    <x v="437"/>
  </r>
  <r>
    <n v="2053"/>
    <x v="437"/>
    <s v="Umberto"/>
    <s v="Lamboll"/>
    <s v="ulamboll9z@sciencedirect.com#mailto:ulamboll9z@sciencedirect.com#"/>
    <s v="559-628-8903"/>
    <s v="552 Rockefeller Park"/>
    <x v="53"/>
    <x v="6"/>
    <n v="93740"/>
    <x v="48"/>
    <n v="2"/>
    <n v="699"/>
    <x v="1"/>
    <s v="RS"/>
    <n v="1398"/>
    <s v="Umberto Lamboll"/>
    <x v="437"/>
    <x v="437"/>
  </r>
  <r>
    <n v="2054"/>
    <x v="437"/>
    <s v="Genni"/>
    <s v="Masic"/>
    <s v="gmasic8k@whitehouse.gov#mailto:gmasic8k@whitehouse.gov#"/>
    <s v="970-861-1444"/>
    <s v="58200 Cottonwood Pass"/>
    <x v="54"/>
    <x v="21"/>
    <n v="80638"/>
    <x v="56"/>
    <n v="4"/>
    <n v="27.5"/>
    <x v="2"/>
    <s v="TV"/>
    <n v="110"/>
    <s v="Genni Masic"/>
    <x v="437"/>
    <x v="437"/>
  </r>
  <r>
    <n v="2055"/>
    <x v="437"/>
    <s v="Ailee"/>
    <s v="Chantrell"/>
    <s v="achantrell7i@pagesperso-orange.fr#mailto:achantrell7i@pagesperso-orange.fr#"/>
    <s v="402-408-1057"/>
    <s v="4717 Buena Vista Junction"/>
    <x v="28"/>
    <x v="17"/>
    <n v="68531"/>
    <x v="54"/>
    <n v="3"/>
    <n v="9.99"/>
    <x v="6"/>
    <s v="BP"/>
    <n v="29.97"/>
    <s v="Ailee Chantrell"/>
    <x v="437"/>
    <x v="437"/>
  </r>
  <r>
    <n v="2056"/>
    <x v="437"/>
    <s v="Terry"/>
    <s v="Fern"/>
    <s v="tfernhk@trellian.com#mailto:tfernhk@trellian.com#"/>
    <s v="206-386-5524"/>
    <s v="89 Brown Avenue"/>
    <x v="213"/>
    <x v="27"/>
    <n v="98185"/>
    <x v="9"/>
    <n v="2"/>
    <n v="54"/>
    <x v="3"/>
    <s v="DK"/>
    <n v="108"/>
    <s v="Terry Fern"/>
    <x v="437"/>
    <x v="437"/>
  </r>
  <r>
    <n v="2057"/>
    <x v="438"/>
    <s v="Brittney"/>
    <s v="Whiteman"/>
    <s v="bwhitemanpf@dailymail.co.uk#mailto:bwhitemanpf@dailymail.co.uk#"/>
    <s v="509-388-3211"/>
    <s v="64 Iowa Pass"/>
    <x v="59"/>
    <x v="27"/>
    <n v="99205"/>
    <x v="65"/>
    <n v="3"/>
    <n v="89"/>
    <x v="3"/>
    <s v="DK"/>
    <n v="267"/>
    <s v="Brittney Whiteman"/>
    <x v="438"/>
    <x v="438"/>
  </r>
  <r>
    <n v="2058"/>
    <x v="438"/>
    <s v="Bondy"/>
    <s v="Flint"/>
    <s v="bflintls@bloglovin.com#mailto:bflintls@bloglovin.com#"/>
    <s v="702-505-0627"/>
    <s v="840 Portage Point"/>
    <x v="90"/>
    <x v="6"/>
    <n v="93111"/>
    <x v="23"/>
    <n v="4"/>
    <n v="225"/>
    <x v="4"/>
    <s v="RK"/>
    <n v="900"/>
    <s v="Bondy Flint"/>
    <x v="438"/>
    <x v="438"/>
  </r>
  <r>
    <n v="2059"/>
    <x v="439"/>
    <s v="Eamon"/>
    <s v="Salway"/>
    <s v="esalwaygc@cnn.com#mailto:esalwaygc@cnn.com#"/>
    <s v="901-639-5372"/>
    <s v="19886 Merry Junction"/>
    <x v="150"/>
    <x v="23"/>
    <n v="38143"/>
    <x v="52"/>
    <n v="3"/>
    <n v="24.95"/>
    <x v="0"/>
    <s v="EB"/>
    <n v="74.849999999999994"/>
    <s v="Eamon Salway"/>
    <x v="439"/>
    <x v="439"/>
  </r>
  <r>
    <n v="2060"/>
    <x v="439"/>
    <s v="Charil"/>
    <s v="Seear"/>
    <s v="cseear5f@mashable.com#mailto:cseear5f@mashable.com#"/>
    <s v="330-322-9246"/>
    <s v="95428 Nobel Trail"/>
    <x v="113"/>
    <x v="18"/>
    <n v="44315"/>
    <x v="34"/>
    <n v="1"/>
    <n v="28.99"/>
    <x v="2"/>
    <s v="TV"/>
    <n v="28.99"/>
    <s v="Charil Seear"/>
    <x v="439"/>
    <x v="439"/>
  </r>
  <r>
    <n v="2061"/>
    <x v="439"/>
    <s v="Adams"/>
    <s v="Zimmermanns"/>
    <s v="azimmermanns3x@feedburner.com#mailto:azimmermanns3x@feedburner.com#"/>
    <s v="480-765-4865"/>
    <s v="2362 Grim Terrace"/>
    <x v="333"/>
    <x v="37"/>
    <n v="85297"/>
    <x v="66"/>
    <n v="2"/>
    <n v="4.99"/>
    <x v="6"/>
    <s v="BP"/>
    <n v="9.98"/>
    <s v="Adams Zimmermanns"/>
    <x v="439"/>
    <x v="439"/>
  </r>
  <r>
    <n v="2062"/>
    <x v="439"/>
    <s v="Yehudi"/>
    <s v="Sabathe"/>
    <s v="ysabathe34@wired.com#mailto:ysabathe34@wired.com#"/>
    <s v="304-856-3510"/>
    <s v="8957 Kennedy Terrace"/>
    <x v="197"/>
    <x v="25"/>
    <n v="25770"/>
    <x v="25"/>
    <n v="2"/>
    <n v="250"/>
    <x v="5"/>
    <s v="DS"/>
    <n v="500"/>
    <s v="Yehudi Sabathe"/>
    <x v="439"/>
    <x v="439"/>
  </r>
  <r>
    <n v="2063"/>
    <x v="440"/>
    <s v="Archibaldo"/>
    <s v="Olekhov"/>
    <s v="aolekhovn7@webmd.com#mailto:aolekhovn7@webmd.com#"/>
    <s v="801-517-1671"/>
    <s v="65938 Twin Pines Parkway"/>
    <x v="51"/>
    <x v="22"/>
    <n v="84120"/>
    <x v="56"/>
    <n v="2"/>
    <n v="27.5"/>
    <x v="2"/>
    <s v="TV"/>
    <n v="55"/>
    <s v="Archibaldo Olekhov"/>
    <x v="440"/>
    <x v="440"/>
  </r>
  <r>
    <n v="2064"/>
    <x v="440"/>
    <s v="Courtnay"/>
    <s v="Cassell"/>
    <s v="ccassellq3@japanpost.jp#mailto:ccassellq3@japanpost.jp#"/>
    <s v="781-658-7114"/>
    <s v="802 Oriole Avenue"/>
    <x v="293"/>
    <x v="31"/>
    <n v="2142"/>
    <x v="26"/>
    <n v="5"/>
    <n v="23.99"/>
    <x v="0"/>
    <s v="EB"/>
    <n v="119.94999999999999"/>
    <s v="Courtnay Cassell"/>
    <x v="440"/>
    <x v="440"/>
  </r>
  <r>
    <n v="2065"/>
    <x v="440"/>
    <s v="Cesaro"/>
    <s v="Niland"/>
    <s v="cnilandp@fema.gov#mailto:cnilandp@fema.gov#"/>
    <s v="419-530-2839"/>
    <s v="89562 Clarendon Terrace"/>
    <x v="102"/>
    <x v="18"/>
    <n v="43699"/>
    <x v="34"/>
    <n v="2"/>
    <n v="28.99"/>
    <x v="2"/>
    <s v="TV"/>
    <n v="57.98"/>
    <s v="Cesaro Niland"/>
    <x v="440"/>
    <x v="440"/>
  </r>
  <r>
    <n v="2066"/>
    <x v="440"/>
    <s v="Laney"/>
    <s v="Creagh"/>
    <s v="lcreagh2h@weather.com#mailto:lcreagh2h@weather.com#"/>
    <s v="818-613-5833"/>
    <s v="733 Elmside Road"/>
    <x v="256"/>
    <x v="6"/>
    <n v="92822"/>
    <x v="24"/>
    <n v="3"/>
    <n v="12.99"/>
    <x v="0"/>
    <s v="EB"/>
    <n v="38.97"/>
    <s v="Laney Creagh"/>
    <x v="440"/>
    <x v="440"/>
  </r>
  <r>
    <n v="2067"/>
    <x v="440"/>
    <s v="Everett"/>
    <s v="Silman"/>
    <s v="esilmanri@indiegogo.com#mailto:esilmanri@indiegogo.com#"/>
    <s v="210-355-3453"/>
    <s v="72 Vahlen Place"/>
    <x v="61"/>
    <x v="1"/>
    <n v="78230"/>
    <x v="26"/>
    <n v="4"/>
    <n v="23.99"/>
    <x v="0"/>
    <s v="EB"/>
    <n v="95.96"/>
    <s v="Everett Silman"/>
    <x v="440"/>
    <x v="440"/>
  </r>
  <r>
    <n v="2068"/>
    <x v="440"/>
    <s v="Tamarah"/>
    <s v="Baynton"/>
    <s v="tbayntonjh@blogtalkradio.com#mailto:tbayntonjh@blogtalkradio.com#"/>
    <s v="907-162-7982"/>
    <s v="892 Cordelia Park"/>
    <x v="205"/>
    <x v="34"/>
    <n v="99812"/>
    <x v="39"/>
    <n v="3"/>
    <n v="499"/>
    <x v="5"/>
    <s v="DS"/>
    <n v="1497"/>
    <s v="Tamarah Baynton"/>
    <x v="440"/>
    <x v="440"/>
  </r>
  <r>
    <n v="2069"/>
    <x v="441"/>
    <s v="Brigham"/>
    <s v="Lampkin"/>
    <s v="blampkinw@ihg.com#mailto:blampkinw@ihg.com#"/>
    <s v="858-289-4089"/>
    <s v="74 Oneill Point"/>
    <x v="7"/>
    <x v="6"/>
    <n v="92110"/>
    <x v="10"/>
    <n v="2"/>
    <n v="15.5"/>
    <x v="0"/>
    <s v="EB"/>
    <n v="31"/>
    <s v="Brigham Lampkin"/>
    <x v="441"/>
    <x v="441"/>
  </r>
  <r>
    <n v="2070"/>
    <x v="441"/>
    <s v="Fedora"/>
    <s v="Esselin"/>
    <s v="fesselinb8@adobe.com#mailto:fesselinb8@adobe.com#"/>
    <s v="954-772-9943"/>
    <s v="60 Forest Dale Crossing"/>
    <x v="73"/>
    <x v="2"/>
    <n v="33315"/>
    <x v="40"/>
    <n v="4"/>
    <n v="7.99"/>
    <x v="6"/>
    <s v="BP"/>
    <n v="31.96"/>
    <s v="Fedora Esselin"/>
    <x v="441"/>
    <x v="441"/>
  </r>
  <r>
    <n v="2071"/>
    <x v="441"/>
    <s v="Judas"/>
    <s v="Bruneau"/>
    <s v="jbruneau5d@blinklist.com#mailto:jbruneau5d@blinklist.com#"/>
    <s v="217-126-5190"/>
    <s v="21 Brown Hill"/>
    <x v="40"/>
    <x v="12"/>
    <n v="62776"/>
    <x v="20"/>
    <n v="4"/>
    <n v="20.95"/>
    <x v="0"/>
    <s v="EB"/>
    <n v="83.8"/>
    <s v="Judas Bruneau"/>
    <x v="441"/>
    <x v="441"/>
  </r>
  <r>
    <n v="2072"/>
    <x v="441"/>
    <s v="Waylan"/>
    <s v="Waison"/>
    <s v="wwaisona4@people.com.cn#mailto:wwaisona4@people.com.cn#"/>
    <s v="319-169-0577"/>
    <s v="7952 Lakewood Gardens Drive"/>
    <x v="79"/>
    <x v="4"/>
    <n v="52405"/>
    <x v="37"/>
    <n v="5"/>
    <n v="11.99"/>
    <x v="6"/>
    <s v="BP"/>
    <n v="59.95"/>
    <s v="Waylan Waison"/>
    <x v="441"/>
    <x v="441"/>
  </r>
  <r>
    <n v="2073"/>
    <x v="442"/>
    <s v="Noby"/>
    <s v="Goolden"/>
    <s v="ngoolden9s@slashdot.org#mailto:ngoolden9s@slashdot.org#"/>
    <s v="585-227-2998"/>
    <s v="3000 Moland Pass"/>
    <x v="38"/>
    <x v="13"/>
    <n v="14604"/>
    <x v="3"/>
    <n v="4"/>
    <n v="69"/>
    <x v="3"/>
    <s v="DK"/>
    <n v="276"/>
    <s v="Noby Goolden"/>
    <x v="442"/>
    <x v="442"/>
  </r>
  <r>
    <n v="2074"/>
    <x v="443"/>
    <s v="Carmine"/>
    <s v="Priestnall"/>
    <s v="cpriestnalli5@japanpost.jp#mailto:cpriestnalli5@japanpost.jp#"/>
    <s v="817-517-8710"/>
    <s v="5628 Leroy Avenue"/>
    <x v="230"/>
    <x v="1"/>
    <n v="76210"/>
    <x v="55"/>
    <n v="4"/>
    <n v="119"/>
    <x v="3"/>
    <s v="DK"/>
    <n v="476"/>
    <s v="Carmine Priestnall"/>
    <x v="443"/>
    <x v="443"/>
  </r>
  <r>
    <n v="2075"/>
    <x v="443"/>
    <s v="Aurore"/>
    <s v="Rudinger"/>
    <s v="arudingerbh@nps.gov#mailto:arudingerbh@nps.gov#"/>
    <s v="432-380-4820"/>
    <s v="5625 Macpherson Hill"/>
    <x v="66"/>
    <x v="1"/>
    <n v="79764"/>
    <x v="49"/>
    <n v="3"/>
    <n v="455"/>
    <x v="5"/>
    <s v="DS"/>
    <n v="1365"/>
    <s v="Aurore Rudinger"/>
    <x v="443"/>
    <x v="443"/>
  </r>
  <r>
    <n v="2076"/>
    <x v="443"/>
    <s v="Raf"/>
    <s v="Cokayne"/>
    <s v="rcokayneh6@sciencedaily.com#mailto:rcokayneh6@sciencedaily.com#"/>
    <s v="651-758-4753"/>
    <s v="61 Monterey Crossing"/>
    <x v="67"/>
    <x v="29"/>
    <n v="55166"/>
    <x v="54"/>
    <n v="4"/>
    <n v="9.99"/>
    <x v="6"/>
    <s v="BP"/>
    <n v="39.96"/>
    <s v="Raf Cokayne"/>
    <x v="443"/>
    <x v="443"/>
  </r>
  <r>
    <n v="2077"/>
    <x v="443"/>
    <s v="Ruthanne"/>
    <s v="Vernon"/>
    <s v="rvernon5i@dion.ne.jp#mailto:rvernon5i@dion.ne.jp#"/>
    <s v="612-476-6728"/>
    <s v="56612 Fairfield Avenue"/>
    <x v="110"/>
    <x v="29"/>
    <n v="55436"/>
    <x v="29"/>
    <n v="2"/>
    <n v="189"/>
    <x v="4"/>
    <s v="RK"/>
    <n v="378"/>
    <s v="Ruthanne Vernon"/>
    <x v="443"/>
    <x v="443"/>
  </r>
  <r>
    <n v="2078"/>
    <x v="443"/>
    <s v="Una"/>
    <s v="Crosier"/>
    <s v="ucrosier1e@go.com#mailto:ucrosier1e@go.com#"/>
    <s v="213-391-3212"/>
    <s v="30504 Doe Crossing Drive"/>
    <x v="45"/>
    <x v="6"/>
    <n v="90189"/>
    <x v="25"/>
    <n v="4"/>
    <n v="250"/>
    <x v="5"/>
    <s v="DS"/>
    <n v="1000"/>
    <s v="Una Crosier"/>
    <x v="443"/>
    <x v="443"/>
  </r>
  <r>
    <n v="2079"/>
    <x v="444"/>
    <s v="Sollie"/>
    <s v="Ixer"/>
    <s v="sixer2o@wikipedia.org#mailto:sixer2o@wikipedia.org#"/>
    <s v="251-940-4696"/>
    <s v="40971 Farmco Way"/>
    <x v="23"/>
    <x v="5"/>
    <n v="36622"/>
    <x v="39"/>
    <n v="4"/>
    <n v="499"/>
    <x v="5"/>
    <s v="DS"/>
    <n v="1996"/>
    <s v="Sollie Ixer"/>
    <x v="444"/>
    <x v="444"/>
  </r>
  <r>
    <n v="2080"/>
    <x v="445"/>
    <s v="Thea"/>
    <s v="Ferroni"/>
    <s v="tferronibc@instagram.com#mailto:tferronibc@instagram.com#"/>
    <s v="515-721-3257"/>
    <s v="63 Grayhawk Junction"/>
    <x v="4"/>
    <x v="4"/>
    <n v="50393"/>
    <x v="33"/>
    <n v="3"/>
    <n v="684"/>
    <x v="1"/>
    <s v="RS"/>
    <n v="2052"/>
    <s v="Thea Ferroni"/>
    <x v="445"/>
    <x v="445"/>
  </r>
  <r>
    <n v="2081"/>
    <x v="445"/>
    <s v="Michaelina"/>
    <s v="Lincke"/>
    <s v="mlinckeh5@ebay.com#mailto:mlinckeh5@ebay.com#"/>
    <s v="609-657-7146"/>
    <s v="3018 Doe Crossing Avenue"/>
    <x v="155"/>
    <x v="33"/>
    <n v="8695"/>
    <x v="63"/>
    <n v="3"/>
    <n v="36.99"/>
    <x v="2"/>
    <s v="TV"/>
    <n v="110.97"/>
    <s v="Michaelina Lincke"/>
    <x v="445"/>
    <x v="445"/>
  </r>
  <r>
    <n v="2082"/>
    <x v="445"/>
    <s v="Isidor"/>
    <s v="Asman"/>
    <s v="iasman6a@wired.com#mailto:iasman6a@wired.com#"/>
    <s v="626-899-0980"/>
    <s v="5544 Cherokee Terrace"/>
    <x v="123"/>
    <x v="6"/>
    <n v="91125"/>
    <x v="55"/>
    <n v="2"/>
    <n v="119"/>
    <x v="3"/>
    <s v="DK"/>
    <n v="238"/>
    <s v="Isidor Asman"/>
    <x v="445"/>
    <x v="445"/>
  </r>
  <r>
    <n v="2083"/>
    <x v="445"/>
    <s v="Brewer"/>
    <s v="Fernehough"/>
    <s v="bfernehougho9@com.com#mailto:bfernehougho9@com.com#"/>
    <s v="352-569-1389"/>
    <s v="340 Mallard Terrace"/>
    <x v="187"/>
    <x v="2"/>
    <n v="34474"/>
    <x v="46"/>
    <n v="4"/>
    <n v="129.94999999999999"/>
    <x v="3"/>
    <s v="DK"/>
    <n v="519.79999999999995"/>
    <s v="Brewer Fernehough"/>
    <x v="445"/>
    <x v="445"/>
  </r>
  <r>
    <n v="2084"/>
    <x v="445"/>
    <s v="Beverlee"/>
    <s v="Hards"/>
    <s v="bhardsqu@example.com#mailto:bhardsqu@example.com#"/>
    <s v="936-781-4613"/>
    <s v="48772 Maywood Center"/>
    <x v="334"/>
    <x v="1"/>
    <n v="77713"/>
    <x v="31"/>
    <n v="4"/>
    <n v="599"/>
    <x v="1"/>
    <s v="RS"/>
    <n v="2396"/>
    <s v="Beverlee Hards"/>
    <x v="445"/>
    <x v="445"/>
  </r>
  <r>
    <n v="2085"/>
    <x v="445"/>
    <s v="Gardie"/>
    <s v="Morriss"/>
    <s v="gmorriss2p@google.co.jp#mailto:gmorriss2p@google.co.jp#"/>
    <s v="415-748-9965"/>
    <s v="9770 Clove Plaza"/>
    <x v="71"/>
    <x v="6"/>
    <n v="94154"/>
    <x v="67"/>
    <n v="4"/>
    <n v="32.950000000000003"/>
    <x v="2"/>
    <s v="TV"/>
    <n v="131.80000000000001"/>
    <s v="Gardie Morriss"/>
    <x v="445"/>
    <x v="445"/>
  </r>
  <r>
    <n v="2086"/>
    <x v="445"/>
    <s v="Trude"/>
    <s v="Manderson"/>
    <s v="tmandersonr7@patch.com#mailto:tmandersonr7@patch.com#"/>
    <s v="210-967-1682"/>
    <s v="11 Vernon Crossing"/>
    <x v="61"/>
    <x v="1"/>
    <n v="78265"/>
    <x v="3"/>
    <n v="3"/>
    <n v="69"/>
    <x v="3"/>
    <s v="DK"/>
    <n v="207"/>
    <s v="Trude Manderson"/>
    <x v="445"/>
    <x v="445"/>
  </r>
  <r>
    <n v="2087"/>
    <x v="446"/>
    <s v="Kalindi"/>
    <s v="Brimblecomb"/>
    <s v="kbrimblecombqg@diigo.com#mailto:kbrimblecombqg@diigo.com#"/>
    <s v="202-984-1575"/>
    <s v="512 Comanche Circle"/>
    <x v="9"/>
    <x v="7"/>
    <n v="20575"/>
    <x v="43"/>
    <n v="2"/>
    <n v="10.99"/>
    <x v="6"/>
    <s v="BP"/>
    <n v="21.98"/>
    <s v="Kalindi Brimblecomb"/>
    <x v="446"/>
    <x v="446"/>
  </r>
  <r>
    <n v="2088"/>
    <x v="446"/>
    <s v="Randolph"/>
    <s v="Seson"/>
    <s v="rseson7w@google.it#mailto:rseson7w@google.it#"/>
    <s v="636-849-9769"/>
    <s v="58 Farmco Point"/>
    <x v="89"/>
    <x v="35"/>
    <n v="63131"/>
    <x v="18"/>
    <n v="3"/>
    <n v="16.989999999999998"/>
    <x v="0"/>
    <s v="EB"/>
    <n v="50.97"/>
    <s v="Randolph Seson"/>
    <x v="446"/>
    <x v="446"/>
  </r>
  <r>
    <n v="2089"/>
    <x v="446"/>
    <s v="Konstanze"/>
    <s v="Hearse"/>
    <s v="khearsepd@jugem.jp#mailto:khearsepd@jugem.jp#"/>
    <s v="330-562-6385"/>
    <s v="6796 3rd Drive"/>
    <x v="234"/>
    <x v="18"/>
    <n v="44511"/>
    <x v="47"/>
    <n v="5"/>
    <n v="450"/>
    <x v="5"/>
    <s v="DS"/>
    <n v="2250"/>
    <s v="Konstanze Hearse"/>
    <x v="446"/>
    <x v="446"/>
  </r>
  <r>
    <n v="2090"/>
    <x v="446"/>
    <s v="Kevina"/>
    <s v="Richmond"/>
    <s v="krichmond9g@mozilla.org#mailto:krichmond9g@mozilla.org#"/>
    <s v="479-133-6841"/>
    <s v="6214 Del Mar Terrace"/>
    <x v="263"/>
    <x v="39"/>
    <n v="72916"/>
    <x v="43"/>
    <n v="3"/>
    <n v="10.99"/>
    <x v="6"/>
    <s v="BP"/>
    <n v="32.97"/>
    <s v="Kevina Richmond"/>
    <x v="446"/>
    <x v="446"/>
  </r>
  <r>
    <n v="2091"/>
    <x v="446"/>
    <s v="Herb"/>
    <s v="Antonetti"/>
    <s v="hantonetti31@wix.com#mailto:hantonetti31@wix.com#"/>
    <s v="423-196-2033"/>
    <s v="25515 Declaration Hill"/>
    <x v="55"/>
    <x v="23"/>
    <n v="37410"/>
    <x v="20"/>
    <n v="5"/>
    <n v="20.95"/>
    <x v="0"/>
    <s v="EB"/>
    <n v="104.75"/>
    <s v="Herb Antonetti"/>
    <x v="446"/>
    <x v="446"/>
  </r>
  <r>
    <n v="2092"/>
    <x v="446"/>
    <s v="Jock"/>
    <s v="Crat"/>
    <s v="jcratkx@unc.edu#mailto:jcratkx@unc.edu#"/>
    <s v="267-189-4278"/>
    <s v="829 Pepper Wood Street"/>
    <x v="93"/>
    <x v="36"/>
    <n v="19115"/>
    <x v="3"/>
    <n v="3"/>
    <n v="69"/>
    <x v="3"/>
    <s v="DK"/>
    <n v="207"/>
    <s v="Jock Crat"/>
    <x v="446"/>
    <x v="446"/>
  </r>
  <r>
    <n v="2093"/>
    <x v="446"/>
    <s v="Philippa"/>
    <s v="Goatman"/>
    <s v="pgoatman7m@alibaba.com#mailto:pgoatman7m@alibaba.com#"/>
    <s v="915-417-2848"/>
    <s v="158 Truax Circle"/>
    <x v="37"/>
    <x v="1"/>
    <n v="79934"/>
    <x v="44"/>
    <n v="3"/>
    <n v="19.5"/>
    <x v="0"/>
    <s v="EB"/>
    <n v="58.5"/>
    <s v="Philippa Goatman"/>
    <x v="446"/>
    <x v="446"/>
  </r>
  <r>
    <n v="2094"/>
    <x v="447"/>
    <s v="Pandora"/>
    <s v="Punter"/>
    <s v="ppunterlx@pcworld.com#mailto:ppunterlx@pcworld.com#"/>
    <s v="941-380-8925"/>
    <s v="6112 Carpenter Alley"/>
    <x v="335"/>
    <x v="2"/>
    <n v="34102"/>
    <x v="55"/>
    <n v="5"/>
    <n v="119"/>
    <x v="3"/>
    <s v="DK"/>
    <n v="595"/>
    <s v="Pandora Punter"/>
    <x v="447"/>
    <x v="447"/>
  </r>
  <r>
    <n v="2095"/>
    <x v="447"/>
    <s v="Athena"/>
    <s v="Dunsire"/>
    <s v="adunsire1q@feedburner.com#mailto:adunsire1q@feedburner.com#"/>
    <s v="904-499-5974"/>
    <s v="440 Hoffman Junction"/>
    <x v="52"/>
    <x v="2"/>
    <n v="32204"/>
    <x v="0"/>
    <n v="3"/>
    <n v="23.99"/>
    <x v="0"/>
    <s v="EB"/>
    <n v="71.97"/>
    <s v="Athena Dunsire"/>
    <x v="447"/>
    <x v="447"/>
  </r>
  <r>
    <n v="2096"/>
    <x v="447"/>
    <s v="Avery"/>
    <s v="Avey"/>
    <s v="aaveyl7@disqus.com#mailto:aaveyl7@disqus.com#"/>
    <s v="412-373-3852"/>
    <s v="8380 Northfield Plaza"/>
    <x v="207"/>
    <x v="36"/>
    <n v="15250"/>
    <x v="27"/>
    <n v="1"/>
    <n v="24.95"/>
    <x v="0"/>
    <s v="EB"/>
    <n v="24.95"/>
    <s v="Avery Avey"/>
    <x v="447"/>
    <x v="447"/>
  </r>
  <r>
    <n v="2097"/>
    <x v="447"/>
    <s v="Gayler"/>
    <s v="Emeney"/>
    <s v="gemeneyci@wikimedia.org#mailto:gemeneyci@wikimedia.org#"/>
    <s v="323-803-0514"/>
    <s v="668 Nevada Avenue"/>
    <x v="289"/>
    <x v="6"/>
    <n v="91606"/>
    <x v="24"/>
    <n v="4"/>
    <n v="12.99"/>
    <x v="0"/>
    <s v="EB"/>
    <n v="51.96"/>
    <s v="Gayler Emeney"/>
    <x v="447"/>
    <x v="447"/>
  </r>
  <r>
    <n v="2098"/>
    <x v="448"/>
    <s v="Clair"/>
    <s v="Gretham"/>
    <s v="cgrethambu@mashable.com#mailto:cgrethambu@mashable.com#"/>
    <s v="785-724-1915"/>
    <s v="23190 Forest Street"/>
    <x v="85"/>
    <x v="19"/>
    <n v="66622"/>
    <x v="9"/>
    <n v="2"/>
    <n v="54"/>
    <x v="3"/>
    <s v="DK"/>
    <n v="108"/>
    <s v="Clair Gretham"/>
    <x v="448"/>
    <x v="448"/>
  </r>
  <r>
    <n v="2099"/>
    <x v="448"/>
    <s v="Sacha"/>
    <s v="Camlin"/>
    <s v="scamlin6x@chicagotribune.com#mailto:scamlin6x@chicagotribune.com#"/>
    <s v="515-787-9311"/>
    <s v="12444 Texas Court"/>
    <x v="4"/>
    <x v="4"/>
    <n v="50362"/>
    <x v="27"/>
    <n v="3"/>
    <n v="24.95"/>
    <x v="0"/>
    <s v="EB"/>
    <n v="74.849999999999994"/>
    <s v="Sacha Camlin"/>
    <x v="448"/>
    <x v="448"/>
  </r>
  <r>
    <n v="2100"/>
    <x v="449"/>
    <s v="Alano"/>
    <s v="Fairpo"/>
    <s v="afairpoge@joomla.org#mailto:afairpoge@joomla.org#"/>
    <s v="518-158-8612"/>
    <s v="2402 Kedzie Hill"/>
    <x v="18"/>
    <x v="13"/>
    <n v="12242"/>
    <x v="52"/>
    <n v="5"/>
    <n v="24.95"/>
    <x v="0"/>
    <s v="EB"/>
    <n v="124.75"/>
    <s v="Alano Fairpo"/>
    <x v="449"/>
    <x v="449"/>
  </r>
  <r>
    <n v="2101"/>
    <x v="449"/>
    <s v="Catlee"/>
    <s v="Royle"/>
    <s v="croylede@dot.gov#mailto:croylede@dot.gov#"/>
    <s v="757-631-1417"/>
    <s v="36 Artisan Street"/>
    <x v="11"/>
    <x v="8"/>
    <n v="23459"/>
    <x v="35"/>
    <n v="5"/>
    <n v="167"/>
    <x v="3"/>
    <s v="DK"/>
    <n v="835"/>
    <s v="Catlee Royle"/>
    <x v="449"/>
    <x v="449"/>
  </r>
  <r>
    <n v="2102"/>
    <x v="449"/>
    <s v="Betteann"/>
    <s v="Grace"/>
    <s v="bgraceg3@nih.gov#mailto:bgraceg3@nih.gov#"/>
    <s v="970-156-9758"/>
    <s v="47281 Northview Park"/>
    <x v="145"/>
    <x v="21"/>
    <n v="81505"/>
    <x v="3"/>
    <n v="4"/>
    <n v="69"/>
    <x v="3"/>
    <s v="DK"/>
    <n v="276"/>
    <s v="Betteann Grace"/>
    <x v="449"/>
    <x v="449"/>
  </r>
  <r>
    <n v="2103"/>
    <x v="449"/>
    <s v="Heddi"/>
    <s v="Wissby"/>
    <s v="hwissbypy@msu.edu#mailto:hwissbypy@msu.edu#"/>
    <s v="312-802-9067"/>
    <s v="9702 Redwing Place"/>
    <x v="47"/>
    <x v="12"/>
    <n v="60657"/>
    <x v="32"/>
    <n v="3"/>
    <n v="14.99"/>
    <x v="0"/>
    <s v="EB"/>
    <n v="44.97"/>
    <s v="Heddi Wissby"/>
    <x v="449"/>
    <x v="449"/>
  </r>
  <r>
    <n v="2104"/>
    <x v="450"/>
    <s v="Erik"/>
    <s v="Grinley"/>
    <s v="egrinleyfb@slate.com#mailto:egrinleyfb@slate.com#"/>
    <s v="225-579-8699"/>
    <s v="3692 Pennsylvania Street"/>
    <x v="170"/>
    <x v="28"/>
    <n v="70815"/>
    <x v="47"/>
    <n v="2"/>
    <n v="450"/>
    <x v="5"/>
    <s v="DS"/>
    <n v="900"/>
    <s v="Erik Grinley"/>
    <x v="450"/>
    <x v="450"/>
  </r>
  <r>
    <n v="2105"/>
    <x v="450"/>
    <s v="Shepherd"/>
    <s v="Byas"/>
    <s v="sbyasnq@netvibes.com#mailto:sbyasnq@netvibes.com#"/>
    <s v="213-844-8441"/>
    <s v="78 Dottie Street"/>
    <x v="45"/>
    <x v="6"/>
    <n v="90087"/>
    <x v="39"/>
    <n v="2"/>
    <n v="499"/>
    <x v="5"/>
    <s v="DS"/>
    <n v="998"/>
    <s v="Shepherd Byas"/>
    <x v="450"/>
    <x v="450"/>
  </r>
  <r>
    <n v="2106"/>
    <x v="450"/>
    <s v="Lynnelle"/>
    <s v="Beckensall"/>
    <s v="lbeckensall2c@mlb.com#mailto:lbeckensall2c@mlb.com#"/>
    <s v="215-389-5413"/>
    <s v="53479 Lerdahl Trail"/>
    <x v="93"/>
    <x v="36"/>
    <n v="19178"/>
    <x v="34"/>
    <n v="1"/>
    <n v="28.99"/>
    <x v="2"/>
    <s v="TV"/>
    <n v="28.99"/>
    <s v="Lynnelle Beckensall"/>
    <x v="450"/>
    <x v="450"/>
  </r>
  <r>
    <n v="2107"/>
    <x v="450"/>
    <s v="Fredrika"/>
    <s v="Steers"/>
    <s v="fsteersiy@hatena.ne.jp#mailto:fsteersiy@hatena.ne.jp#"/>
    <s v="513-651-4419"/>
    <s v="470 Clemons Hill"/>
    <x v="76"/>
    <x v="18"/>
    <n v="45203"/>
    <x v="62"/>
    <n v="3"/>
    <n v="17.5"/>
    <x v="0"/>
    <s v="EB"/>
    <n v="52.5"/>
    <s v="Fredrika Steers"/>
    <x v="450"/>
    <x v="450"/>
  </r>
  <r>
    <n v="2108"/>
    <x v="450"/>
    <s v="Laurianne"/>
    <s v="Tippetts"/>
    <s v="ltippettsfq@aol.com#mailto:ltippettsfq@aol.com#"/>
    <s v="717-310-9275"/>
    <s v="8813 Dunning Place"/>
    <x v="310"/>
    <x v="36"/>
    <n v="17140"/>
    <x v="15"/>
    <n v="6"/>
    <n v="399"/>
    <x v="5"/>
    <s v="DS"/>
    <n v="2394"/>
    <s v="Laurianne Tippetts"/>
    <x v="450"/>
    <x v="450"/>
  </r>
  <r>
    <n v="2109"/>
    <x v="450"/>
    <s v="Viv"/>
    <s v="Frankton"/>
    <s v="vfranktonpt@ustream.tv#mailto:vfranktonpt@ustream.tv#"/>
    <s v="225-884-5858"/>
    <s v="279 Eastlawn Park"/>
    <x v="170"/>
    <x v="28"/>
    <n v="70815"/>
    <x v="63"/>
    <n v="1"/>
    <n v="36.99"/>
    <x v="2"/>
    <s v="TV"/>
    <n v="36.99"/>
    <s v="Viv Frankton"/>
    <x v="450"/>
    <x v="450"/>
  </r>
  <r>
    <n v="2110"/>
    <x v="450"/>
    <s v="Gwendolyn"/>
    <s v="Boomes"/>
    <s v="gboomesjr@scribd.com#mailto:gboomesjr@scribd.com#"/>
    <s v="603-967-0452"/>
    <s v="3487 Forest Parkway"/>
    <x v="267"/>
    <x v="45"/>
    <n v="214"/>
    <x v="12"/>
    <n v="2"/>
    <n v="214"/>
    <x v="4"/>
    <s v="RK"/>
    <n v="428"/>
    <s v="Gwendolyn Boomes"/>
    <x v="450"/>
    <x v="450"/>
  </r>
  <r>
    <n v="2111"/>
    <x v="450"/>
    <s v="Esmeralda"/>
    <s v="McRory"/>
    <s v="emcrory6y@mac.com#mailto:emcrory6y@mac.com#"/>
    <s v="205-885-5499"/>
    <s v="368 Briar Crest Circle"/>
    <x v="5"/>
    <x v="5"/>
    <n v="35242"/>
    <x v="55"/>
    <n v="2"/>
    <n v="119"/>
    <x v="3"/>
    <s v="DK"/>
    <n v="238"/>
    <s v="Esmeralda McRory"/>
    <x v="450"/>
    <x v="450"/>
  </r>
  <r>
    <n v="2112"/>
    <x v="450"/>
    <s v="Dorian"/>
    <s v="Hakey"/>
    <s v="dhakey77@businessinsider.com#mailto:dhakey77@businessinsider.com#"/>
    <s v="757-336-1891"/>
    <s v="8990 Hintze Road"/>
    <x v="92"/>
    <x v="8"/>
    <n v="23509"/>
    <x v="40"/>
    <n v="2"/>
    <n v="7.99"/>
    <x v="6"/>
    <s v="BP"/>
    <n v="15.98"/>
    <s v="Dorian Hakey"/>
    <x v="450"/>
    <x v="450"/>
  </r>
  <r>
    <n v="2113"/>
    <x v="451"/>
    <s v="Collete"/>
    <s v="Corbitt"/>
    <s v="ccorbittif@java.com#mailto:ccorbittif@java.com#"/>
    <s v="510-620-4415"/>
    <s v="50 Lawn Lane"/>
    <x v="20"/>
    <x v="6"/>
    <n v="94605"/>
    <x v="49"/>
    <n v="3"/>
    <n v="455"/>
    <x v="5"/>
    <s v="DS"/>
    <n v="1365"/>
    <s v="Collete Corbitt"/>
    <x v="451"/>
    <x v="451"/>
  </r>
  <r>
    <n v="2114"/>
    <x v="451"/>
    <s v="Bernadina"/>
    <s v="Hoys"/>
    <s v="bhoys51@smh.com.au#mailto:bhoys51@smh.com.au#"/>
    <s v="585-236-3171"/>
    <s v="4908 Holy Cross Hill"/>
    <x v="38"/>
    <x v="13"/>
    <n v="14624"/>
    <x v="41"/>
    <n v="3"/>
    <n v="58.95"/>
    <x v="3"/>
    <s v="DK"/>
    <n v="176.85000000000002"/>
    <s v="Bernadina Hoys"/>
    <x v="451"/>
    <x v="451"/>
  </r>
  <r>
    <n v="2115"/>
    <x v="451"/>
    <s v="Roselia"/>
    <s v="Cullip"/>
    <s v="rcullip99@hubpages.com#mailto:rcullip99@hubpages.com#"/>
    <s v="425-499-0693"/>
    <s v="39443 Shoshone Circle"/>
    <x v="213"/>
    <x v="27"/>
    <n v="98115"/>
    <x v="42"/>
    <n v="3"/>
    <n v="24.99"/>
    <x v="0"/>
    <s v="EB"/>
    <n v="74.97"/>
    <s v="Roselia Cullip"/>
    <x v="451"/>
    <x v="451"/>
  </r>
  <r>
    <n v="2116"/>
    <x v="451"/>
    <s v="Eugenie"/>
    <s v="Carmo"/>
    <s v="ecarmojq@aol.com#mailto:ecarmojq@aol.com#"/>
    <s v="209-898-6368"/>
    <s v="28716 Mcguire Parkway"/>
    <x v="162"/>
    <x v="6"/>
    <n v="95210"/>
    <x v="33"/>
    <n v="4"/>
    <n v="684"/>
    <x v="1"/>
    <s v="RS"/>
    <n v="2736"/>
    <s v="Eugenie Carmo"/>
    <x v="451"/>
    <x v="451"/>
  </r>
  <r>
    <n v="2117"/>
    <x v="452"/>
    <s v="Stanton"/>
    <s v="Hasnip"/>
    <s v="shasnip86@qq.com#mailto:shasnip86@qq.com#"/>
    <s v="520-496-6400"/>
    <s v="8672 Bayside Road"/>
    <x v="128"/>
    <x v="37"/>
    <n v="85705"/>
    <x v="60"/>
    <n v="3"/>
    <n v="13.99"/>
    <x v="0"/>
    <s v="EB"/>
    <n v="41.97"/>
    <s v="Stanton Hasnip"/>
    <x v="452"/>
    <x v="452"/>
  </r>
  <r>
    <n v="2118"/>
    <x v="452"/>
    <s v="Roselin"/>
    <s v="Coupland"/>
    <s v="rcouplandgz@google.com.br#mailto:rcouplandgz@google.com.br#"/>
    <s v="830-258-1420"/>
    <s v="8477 Swallow Alley"/>
    <x v="61"/>
    <x v="1"/>
    <n v="78260"/>
    <x v="38"/>
    <n v="5"/>
    <n v="14.99"/>
    <x v="0"/>
    <s v="EB"/>
    <n v="74.95"/>
    <s v="Roselin Coupland"/>
    <x v="452"/>
    <x v="452"/>
  </r>
  <r>
    <n v="2119"/>
    <x v="452"/>
    <s v="Elizabeth"/>
    <s v="Poppleston"/>
    <s v="epoppleston1m@gizmodo.com#mailto:epoppleston1m@gizmodo.com#"/>
    <s v="608-436-3858"/>
    <s v="293 Westend Plaza"/>
    <x v="97"/>
    <x v="11"/>
    <n v="53710"/>
    <x v="0"/>
    <n v="4"/>
    <n v="23.99"/>
    <x v="0"/>
    <s v="EB"/>
    <n v="95.96"/>
    <s v="Elizabeth Poppleston"/>
    <x v="452"/>
    <x v="452"/>
  </r>
  <r>
    <n v="2120"/>
    <x v="453"/>
    <s v="Randal"/>
    <s v="Slocomb"/>
    <s v="rslocombbh@wunderground.com#mailto:rslocombbh@wunderground.com#"/>
    <s v="920-775-1029"/>
    <s v="167 Raven Avenue"/>
    <x v="177"/>
    <x v="11"/>
    <n v="54915"/>
    <x v="37"/>
    <n v="5"/>
    <n v="11.99"/>
    <x v="6"/>
    <s v="BP"/>
    <n v="59.95"/>
    <s v="Randal Slocomb"/>
    <x v="453"/>
    <x v="453"/>
  </r>
  <r>
    <n v="2121"/>
    <x v="453"/>
    <s v="Sherill"/>
    <s v="Heis"/>
    <s v="sheis9c@blogtalkradio.com#mailto:sheis9c@blogtalkradio.com#"/>
    <s v="303-662-2285"/>
    <s v="383 Buell Park"/>
    <x v="43"/>
    <x v="21"/>
    <n v="80279"/>
    <x v="65"/>
    <n v="6"/>
    <n v="89"/>
    <x v="3"/>
    <s v="DK"/>
    <n v="534"/>
    <s v="Sherill Heis"/>
    <x v="453"/>
    <x v="453"/>
  </r>
  <r>
    <n v="2122"/>
    <x v="453"/>
    <s v="Jaymee"/>
    <s v="Aucourte"/>
    <s v="jaucourteen@imageshack.us#mailto:jaucourteen@imageshack.us#"/>
    <s v="253-592-1771"/>
    <s v="515 Warrior Circle"/>
    <x v="106"/>
    <x v="27"/>
    <n v="98405"/>
    <x v="50"/>
    <n v="1"/>
    <n v="29.99"/>
    <x v="2"/>
    <s v="TV"/>
    <n v="29.99"/>
    <s v="Jaymee Aucourte"/>
    <x v="453"/>
    <x v="453"/>
  </r>
  <r>
    <n v="2123"/>
    <x v="453"/>
    <s v="Harland"/>
    <s v="Sparke"/>
    <s v="hsparkebr@odnoklassniki.ru#mailto:hsparkebr@odnoklassniki.ru#"/>
    <s v="706-647-2647"/>
    <s v="93634 2nd Way"/>
    <x v="336"/>
    <x v="14"/>
    <n v="30911"/>
    <x v="31"/>
    <n v="5"/>
    <n v="599"/>
    <x v="1"/>
    <s v="RS"/>
    <n v="2995"/>
    <s v="Harland Sparke"/>
    <x v="453"/>
    <x v="453"/>
  </r>
  <r>
    <n v="2124"/>
    <x v="453"/>
    <s v="Chrysler"/>
    <s v="Klemenz"/>
    <s v="cklemenzmn@ezinearticles.com#mailto:cklemenzmn@ezinearticles.com#"/>
    <s v="510-106-5346"/>
    <s v="8319 Dayton Trail"/>
    <x v="20"/>
    <x v="6"/>
    <n v="94605"/>
    <x v="3"/>
    <n v="3"/>
    <n v="69"/>
    <x v="3"/>
    <s v="DK"/>
    <n v="207"/>
    <s v="Chrysler Klemenz"/>
    <x v="453"/>
    <x v="453"/>
  </r>
  <r>
    <n v="2125"/>
    <x v="454"/>
    <s v="Yevette"/>
    <s v="Harris"/>
    <s v="yharrisck@google.co.jp#mailto:yharrisck@google.co.jp#"/>
    <s v="502-903-9670"/>
    <s v="653 Superior Crossing"/>
    <x v="193"/>
    <x v="44"/>
    <n v="40287"/>
    <x v="12"/>
    <n v="5"/>
    <n v="214"/>
    <x v="4"/>
    <s v="RK"/>
    <n v="1070"/>
    <s v="Yevette Harris"/>
    <x v="454"/>
    <x v="454"/>
  </r>
  <r>
    <n v="2126"/>
    <x v="454"/>
    <s v="Paula"/>
    <s v="Olivi"/>
    <s v="polivio2@ft.com#mailto:polivio2@ft.com#"/>
    <s v="916-157-5425"/>
    <s v="5707 Hayes Drive"/>
    <x v="8"/>
    <x v="6"/>
    <n v="94286"/>
    <x v="25"/>
    <n v="5"/>
    <n v="250"/>
    <x v="5"/>
    <s v="DS"/>
    <n v="1250"/>
    <s v="Paula Olivi"/>
    <x v="454"/>
    <x v="454"/>
  </r>
  <r>
    <n v="2127"/>
    <x v="454"/>
    <s v="Gabi"/>
    <s v="Haet"/>
    <s v="ghaethj@npr.org#mailto:ghaethj@npr.org#"/>
    <s v="425-603-2806"/>
    <s v="28 Chinook Crossing"/>
    <x v="213"/>
    <x v="27"/>
    <n v="98115"/>
    <x v="49"/>
    <n v="5"/>
    <n v="455"/>
    <x v="5"/>
    <s v="DS"/>
    <n v="2275"/>
    <s v="Gabi Haet"/>
    <x v="454"/>
    <x v="454"/>
  </r>
  <r>
    <n v="2128"/>
    <x v="454"/>
    <s v="Oralle"/>
    <s v="Zoellner"/>
    <s v="ozoellner21@mediafire.com#mailto:ozoellner21@mediafire.com#"/>
    <s v="309-521-4580"/>
    <s v="60 Pennsylvania Street"/>
    <x v="115"/>
    <x v="12"/>
    <n v="61651"/>
    <x v="19"/>
    <n v="2"/>
    <n v="49.95"/>
    <x v="2"/>
    <s v="TV"/>
    <n v="99.9"/>
    <s v="Oralle Zoellner"/>
    <x v="454"/>
    <x v="454"/>
  </r>
  <r>
    <n v="2129"/>
    <x v="454"/>
    <s v="Christoforo"/>
    <s v="Lanney"/>
    <s v="clanneyiu@imdb.com#mailto:clanneyiu@imdb.com#"/>
    <s v="330-557-6005"/>
    <s v="24330 Randy Circle"/>
    <x v="143"/>
    <x v="18"/>
    <n v="44760"/>
    <x v="52"/>
    <n v="5"/>
    <n v="24.95"/>
    <x v="0"/>
    <s v="EB"/>
    <n v="124.75"/>
    <s v="Christoforo Lanney"/>
    <x v="454"/>
    <x v="454"/>
  </r>
  <r>
    <n v="2130"/>
    <x v="454"/>
    <s v="Davy"/>
    <s v="Dunsmore"/>
    <s v="ddunsmorehu@deliciousdays.com#mailto:ddunsmorehu@deliciousdays.com#"/>
    <s v="865-498-2284"/>
    <s v="585 Forster Lane"/>
    <x v="98"/>
    <x v="23"/>
    <n v="37939"/>
    <x v="42"/>
    <n v="4"/>
    <n v="24.99"/>
    <x v="0"/>
    <s v="EB"/>
    <n v="99.96"/>
    <s v="Davy Dunsmore"/>
    <x v="454"/>
    <x v="454"/>
  </r>
  <r>
    <n v="2131"/>
    <x v="454"/>
    <s v="Hartwell"/>
    <s v="Docwra"/>
    <s v="hdocwradl@discuz.net#mailto:hdocwradl@discuz.net#"/>
    <s v="303-385-4005"/>
    <s v="8844 Cascade Terrace"/>
    <x v="43"/>
    <x v="21"/>
    <n v="80243"/>
    <x v="11"/>
    <n v="5"/>
    <n v="12"/>
    <x v="6"/>
    <s v="BP"/>
    <n v="60"/>
    <s v="Hartwell Docwra"/>
    <x v="454"/>
    <x v="454"/>
  </r>
  <r>
    <n v="2132"/>
    <x v="454"/>
    <s v="Elaina"/>
    <s v="Clemenzi"/>
    <s v="eclemenzih0@rediff.com#mailto:eclemenzih0@rediff.com#"/>
    <s v="516-479-7139"/>
    <s v="30525 Ruskin Alley"/>
    <x v="264"/>
    <x v="13"/>
    <n v="11024"/>
    <x v="48"/>
    <n v="5"/>
    <n v="699"/>
    <x v="1"/>
    <s v="RS"/>
    <n v="3495"/>
    <s v="Elaina Clemenzi"/>
    <x v="454"/>
    <x v="454"/>
  </r>
  <r>
    <n v="2133"/>
    <x v="454"/>
    <s v="Zorah"/>
    <s v="Sarrell"/>
    <s v="zsarrell9r@jugem.jp#mailto:zsarrell9r@jugem.jp#"/>
    <s v="704-658-9753"/>
    <s v="148 Homewood Place"/>
    <x v="13"/>
    <x v="9"/>
    <n v="28289"/>
    <x v="38"/>
    <n v="3"/>
    <n v="14.99"/>
    <x v="0"/>
    <s v="EB"/>
    <n v="44.97"/>
    <s v="Zorah Sarrell"/>
    <x v="454"/>
    <x v="454"/>
  </r>
  <r>
    <n v="2134"/>
    <x v="454"/>
    <s v="Dante"/>
    <s v="Whittington"/>
    <s v="dwhittingtoncz@mozilla.org#mailto:dwhittingtoncz@mozilla.org#"/>
    <s v="256-633-7875"/>
    <s v="10220 Montana Lane"/>
    <x v="307"/>
    <x v="5"/>
    <n v="35810"/>
    <x v="42"/>
    <n v="5"/>
    <n v="24.99"/>
    <x v="0"/>
    <s v="EB"/>
    <n v="124.94999999999999"/>
    <s v="Dante Whittington"/>
    <x v="454"/>
    <x v="454"/>
  </r>
  <r>
    <n v="2135"/>
    <x v="454"/>
    <s v="Marney"/>
    <s v="Lillford"/>
    <s v="mlillford24@yelp.com#mailto:mlillford24@yelp.com#"/>
    <s v="419-357-5256"/>
    <s v="27053 Vahlen Pass"/>
    <x v="102"/>
    <x v="18"/>
    <n v="43605"/>
    <x v="5"/>
    <n v="3"/>
    <n v="16.75"/>
    <x v="0"/>
    <s v="EB"/>
    <n v="50.25"/>
    <s v="Marney Lillford"/>
    <x v="454"/>
    <x v="454"/>
  </r>
  <r>
    <n v="2136"/>
    <x v="455"/>
    <s v="Bartholemy"/>
    <s v="Dunseath"/>
    <s v="bdunseathai@cisco.com#mailto:bdunseathai@cisco.com#"/>
    <s v="972-931-0516"/>
    <s v="42206 1st Junction"/>
    <x v="42"/>
    <x v="1"/>
    <n v="75241"/>
    <x v="28"/>
    <n v="5"/>
    <n v="12"/>
    <x v="6"/>
    <s v="BP"/>
    <n v="60"/>
    <s v="Bartholemy Dunseath"/>
    <x v="455"/>
    <x v="455"/>
  </r>
  <r>
    <n v="2137"/>
    <x v="455"/>
    <s v="Vivianne"/>
    <s v="Nemchinov"/>
    <s v="vnemchinovq7@wiley.com#mailto:vnemchinovq7@wiley.com#"/>
    <s v="254-178-8385"/>
    <s v="82095 Sommers Drive"/>
    <x v="270"/>
    <x v="1"/>
    <n v="76505"/>
    <x v="49"/>
    <n v="1"/>
    <n v="455"/>
    <x v="5"/>
    <s v="DS"/>
    <n v="455"/>
    <s v="Vivianne Nemchinov"/>
    <x v="455"/>
    <x v="455"/>
  </r>
  <r>
    <n v="2138"/>
    <x v="455"/>
    <s v="Tanney"/>
    <s v="Hawkswood"/>
    <s v="thawkswoodbp@prweb.com#mailto:thawkswoodbp@prweb.com#"/>
    <s v="916-817-3301"/>
    <s v="44465 Sunnyside Parkway"/>
    <x v="8"/>
    <x v="6"/>
    <n v="94273"/>
    <x v="37"/>
    <n v="3"/>
    <n v="11.99"/>
    <x v="6"/>
    <s v="BP"/>
    <n v="35.97"/>
    <s v="Tanney Hawkswood"/>
    <x v="455"/>
    <x v="455"/>
  </r>
  <r>
    <n v="2139"/>
    <x v="455"/>
    <s v="Rasla"/>
    <s v="Greening"/>
    <s v="rgreening1f@webeden.co.uk#mailto:rgreening1f@webeden.co.uk#"/>
    <s v="806-639-5980"/>
    <s v="495 Hauk Court"/>
    <x v="215"/>
    <x v="1"/>
    <n v="79159"/>
    <x v="56"/>
    <n v="4"/>
    <n v="27.5"/>
    <x v="2"/>
    <s v="TV"/>
    <n v="110"/>
    <s v="Rasla Greening"/>
    <x v="455"/>
    <x v="455"/>
  </r>
  <r>
    <n v="2140"/>
    <x v="455"/>
    <s v="Audrie"/>
    <s v="Nuschke"/>
    <s v="anuschke5l@devhub.com#mailto:anuschke5l@devhub.com#"/>
    <s v="585-401-7814"/>
    <s v="85 Westend Point"/>
    <x v="38"/>
    <x v="13"/>
    <n v="14619"/>
    <x v="27"/>
    <n v="2"/>
    <n v="24.95"/>
    <x v="0"/>
    <s v="EB"/>
    <n v="49.9"/>
    <s v="Audrie Nuschke"/>
    <x v="455"/>
    <x v="455"/>
  </r>
  <r>
    <n v="2141"/>
    <x v="456"/>
    <s v="Gratiana"/>
    <s v="Gosnoll"/>
    <s v="ggosnoll2p@google.com.hk#mailto:ggosnoll2p@google.com.hk#"/>
    <s v="801-792-1006"/>
    <s v="94 Stuart Place"/>
    <x v="51"/>
    <x v="22"/>
    <n v="84140"/>
    <x v="59"/>
    <n v="3"/>
    <n v="49"/>
    <x v="2"/>
    <s v="TV"/>
    <n v="147"/>
    <s v="Gratiana Gosnoll"/>
    <x v="456"/>
    <x v="456"/>
  </r>
  <r>
    <n v="2142"/>
    <x v="456"/>
    <s v="Rikki"/>
    <s v="Bevir"/>
    <s v="rbevirnj@blogspot.com#mailto:rbevirnj@blogspot.com#"/>
    <s v="713-764-2077"/>
    <s v="733 Rieder Lane"/>
    <x v="6"/>
    <x v="1"/>
    <n v="77260"/>
    <x v="60"/>
    <n v="2"/>
    <n v="13.99"/>
    <x v="0"/>
    <s v="EB"/>
    <n v="27.98"/>
    <s v="Rikki Bevir"/>
    <x v="456"/>
    <x v="456"/>
  </r>
  <r>
    <n v="2143"/>
    <x v="457"/>
    <s v="Maje"/>
    <s v="Arens"/>
    <s v="marensn4@omniture.com#mailto:marensn4@omniture.com#"/>
    <s v="917-848-5638"/>
    <s v="2228 Sunnyside Street"/>
    <x v="99"/>
    <x v="13"/>
    <n v="11231"/>
    <x v="12"/>
    <n v="1"/>
    <n v="214"/>
    <x v="4"/>
    <s v="RK"/>
    <n v="214"/>
    <s v="Maje Arens"/>
    <x v="457"/>
    <x v="457"/>
  </r>
  <r>
    <n v="2144"/>
    <x v="457"/>
    <s v="Vassily"/>
    <s v="Fraczek"/>
    <s v="vfraczekka@mashable.com#mailto:vfraczekka@mashable.com#"/>
    <s v="813-510-6773"/>
    <s v="21 Prairieview Avenue"/>
    <x v="224"/>
    <x v="2"/>
    <n v="33673"/>
    <x v="7"/>
    <n v="3"/>
    <n v="44.95"/>
    <x v="2"/>
    <s v="TV"/>
    <n v="134.85000000000002"/>
    <s v="Vassily Fraczek"/>
    <x v="457"/>
    <x v="457"/>
  </r>
  <r>
    <n v="2145"/>
    <x v="458"/>
    <s v="Lily"/>
    <s v="O'Reilly"/>
    <s v="loreillyk9@noaa.gov#mailto:loreillyk9@noaa.gov#"/>
    <s v="407-745-9384"/>
    <s v="97318 Onsgard Way"/>
    <x v="247"/>
    <x v="2"/>
    <n v="33884"/>
    <x v="11"/>
    <n v="1"/>
    <n v="12"/>
    <x v="6"/>
    <s v="BP"/>
    <n v="12"/>
    <s v="Lily O'Reilly"/>
    <x v="458"/>
    <x v="458"/>
  </r>
  <r>
    <n v="2146"/>
    <x v="459"/>
    <s v="Ardelle"/>
    <s v="Brandone"/>
    <s v="abrandoneiw@wunderground.com#mailto:abrandoneiw@wunderground.com#"/>
    <s v="212-702-4094"/>
    <s v="43 Ridge Oak Crossing"/>
    <x v="105"/>
    <x v="13"/>
    <n v="10203"/>
    <x v="59"/>
    <n v="3"/>
    <n v="49"/>
    <x v="2"/>
    <s v="TV"/>
    <n v="147"/>
    <s v="Ardelle Brandone"/>
    <x v="459"/>
    <x v="459"/>
  </r>
  <r>
    <n v="2147"/>
    <x v="459"/>
    <s v="Golda"/>
    <s v="Leverington"/>
    <s v="gleveringtonkq@sina.com.cn#mailto:gleveringtonkq@sina.com.cn#"/>
    <s v="785-646-6153"/>
    <s v="49369 Utah Parkway"/>
    <x v="85"/>
    <x v="19"/>
    <n v="66622"/>
    <x v="9"/>
    <n v="4"/>
    <n v="54"/>
    <x v="3"/>
    <s v="DK"/>
    <n v="216"/>
    <s v="Golda Leverington"/>
    <x v="459"/>
    <x v="459"/>
  </r>
  <r>
    <n v="2148"/>
    <x v="460"/>
    <s v="Bastien"/>
    <s v="Di Boldi"/>
    <s v="bdi6g@aol.com#mailto:bdi6g@aol.com#"/>
    <s v="951-107-0693"/>
    <s v="8642 Sutteridge Drive"/>
    <x v="218"/>
    <x v="6"/>
    <n v="92410"/>
    <x v="58"/>
    <n v="5"/>
    <n v="245"/>
    <x v="4"/>
    <s v="RK"/>
    <n v="1225"/>
    <s v="Bastien Di Boldi"/>
    <x v="460"/>
    <x v="460"/>
  </r>
  <r>
    <n v="2149"/>
    <x v="460"/>
    <s v="Cristabel"/>
    <s v="Staig"/>
    <s v="cstaigrp@wordpress.org#mailto:cstaigrp@wordpress.org#"/>
    <s v="603-690-9220"/>
    <s v="7553 Fieldstone Drive"/>
    <x v="178"/>
    <x v="45"/>
    <n v="3105"/>
    <x v="23"/>
    <n v="2"/>
    <n v="225"/>
    <x v="4"/>
    <s v="RK"/>
    <n v="450"/>
    <s v="Cristabel Staig"/>
    <x v="460"/>
    <x v="460"/>
  </r>
  <r>
    <n v="2150"/>
    <x v="460"/>
    <s v="Dunn"/>
    <s v="Tawton"/>
    <s v="dtawtonh@prweb.com#mailto:dtawtonh@prweb.com#"/>
    <s v="505-575-2287"/>
    <s v="108 Oak Valley Court"/>
    <x v="337"/>
    <x v="24"/>
    <n v="88006"/>
    <x v="37"/>
    <n v="4"/>
    <n v="11.99"/>
    <x v="6"/>
    <s v="BP"/>
    <n v="47.96"/>
    <s v="Dunn Tawton"/>
    <x v="460"/>
    <x v="460"/>
  </r>
  <r>
    <n v="2151"/>
    <x v="460"/>
    <s v="Jo"/>
    <s v="ann Murden"/>
    <s v="jann7r@arizona.edu#mailto:jann7r@arizona.edu#"/>
    <s v="202-592-4270"/>
    <s v="93042 Veith Circle"/>
    <x v="9"/>
    <x v="7"/>
    <n v="20073"/>
    <x v="65"/>
    <n v="3"/>
    <n v="89"/>
    <x v="3"/>
    <s v="DK"/>
    <n v="267"/>
    <s v="Jo ann Murden"/>
    <x v="460"/>
    <x v="460"/>
  </r>
  <r>
    <n v="2152"/>
    <x v="460"/>
    <s v="Lise"/>
    <s v="Jacklin"/>
    <s v="ljacklinci@hatena.ne.jp#mailto:ljacklinci@hatena.ne.jp#"/>
    <s v="619-375-2080"/>
    <s v="333 Rowland Plaza"/>
    <x v="7"/>
    <x v="6"/>
    <n v="92186"/>
    <x v="59"/>
    <n v="3"/>
    <n v="49"/>
    <x v="2"/>
    <s v="TV"/>
    <n v="147"/>
    <s v="Lise Jacklin"/>
    <x v="460"/>
    <x v="460"/>
  </r>
  <r>
    <n v="2153"/>
    <x v="460"/>
    <s v="Alix"/>
    <s v="Durrett"/>
    <s v="adurrettcr@de.vu#mailto:adurrettcr@de.vu#"/>
    <s v="559-841-7710"/>
    <s v="90 Garrison Road"/>
    <x v="53"/>
    <x v="6"/>
    <n v="93786"/>
    <x v="37"/>
    <n v="6"/>
    <n v="11.99"/>
    <x v="6"/>
    <s v="BP"/>
    <n v="71.94"/>
    <s v="Alix Durrett"/>
    <x v="460"/>
    <x v="460"/>
  </r>
  <r>
    <n v="2154"/>
    <x v="461"/>
    <s v="Thea"/>
    <s v="Ferroni"/>
    <s v="tferronibc@instagram.com#mailto:tferronibc@instagram.com#"/>
    <s v="515-721-3257"/>
    <s v="63 Grayhawk Junction"/>
    <x v="4"/>
    <x v="4"/>
    <n v="50393"/>
    <x v="6"/>
    <n v="2"/>
    <n v="189"/>
    <x v="4"/>
    <s v="RK"/>
    <n v="378"/>
    <s v="Thea Ferroni"/>
    <x v="461"/>
    <x v="461"/>
  </r>
  <r>
    <n v="2155"/>
    <x v="461"/>
    <s v="Maritsa"/>
    <s v="MacCaughan"/>
    <s v="mmaccaughanak@plala.or.jp#mailto:mmaccaughanak@plala.or.jp#"/>
    <s v="608-506-0124"/>
    <s v="1378 Corry Point"/>
    <x v="97"/>
    <x v="11"/>
    <n v="53726"/>
    <x v="30"/>
    <n v="5"/>
    <n v="19.989999999999998"/>
    <x v="0"/>
    <s v="EB"/>
    <n v="99.949999999999989"/>
    <s v="Maritsa MacCaughan"/>
    <x v="461"/>
    <x v="461"/>
  </r>
  <r>
    <n v="2156"/>
    <x v="461"/>
    <s v="Markos"/>
    <s v="Ede"/>
    <s v="mede1c@diigo.com#mailto:mede1c@diigo.com#"/>
    <s v="323-784-1145"/>
    <s v="74716 Mosinee Lane"/>
    <x v="289"/>
    <x v="6"/>
    <n v="91606"/>
    <x v="60"/>
    <n v="2"/>
    <n v="13.99"/>
    <x v="0"/>
    <s v="EB"/>
    <n v="27.98"/>
    <s v="Markos Ede"/>
    <x v="461"/>
    <x v="461"/>
  </r>
  <r>
    <n v="2157"/>
    <x v="461"/>
    <s v="Michaelina"/>
    <s v="Lincke"/>
    <s v="mlinckeh5@ebay.com#mailto:mlinckeh5@ebay.com#"/>
    <s v="609-657-7146"/>
    <s v="3018 Doe Crossing Avenue"/>
    <x v="155"/>
    <x v="33"/>
    <n v="8695"/>
    <x v="60"/>
    <n v="3"/>
    <n v="13.99"/>
    <x v="0"/>
    <s v="EB"/>
    <n v="41.97"/>
    <s v="Michaelina Lincke"/>
    <x v="461"/>
    <x v="461"/>
  </r>
  <r>
    <n v="2158"/>
    <x v="461"/>
    <s v="Brunhilda"/>
    <s v="Wailes"/>
    <s v="bwailes4a@mac.com#mailto:bwailes4a@mac.com#"/>
    <s v="213-147-9443"/>
    <s v="180 Myrtle Court"/>
    <x v="45"/>
    <x v="6"/>
    <n v="90050"/>
    <x v="45"/>
    <n v="4"/>
    <n v="189"/>
    <x v="4"/>
    <s v="RK"/>
    <n v="756"/>
    <s v="Brunhilda Wailes"/>
    <x v="461"/>
    <x v="461"/>
  </r>
  <r>
    <n v="2159"/>
    <x v="461"/>
    <s v="Malissia"/>
    <s v="Lilloe"/>
    <s v="mlilloecn@columbia.edu#mailto:mlilloecn@columbia.edu#"/>
    <s v="260-289-5875"/>
    <s v="41438 Kings Trail"/>
    <x v="116"/>
    <x v="30"/>
    <n v="46857"/>
    <x v="22"/>
    <n v="4"/>
    <n v="42.99"/>
    <x v="2"/>
    <s v="TV"/>
    <n v="171.96"/>
    <s v="Malissia Lilloe"/>
    <x v="461"/>
    <x v="461"/>
  </r>
  <r>
    <n v="2160"/>
    <x v="461"/>
    <s v="Danice"/>
    <s v="Bannell"/>
    <s v="dbannellcg@google.ru#mailto:dbannellcg@google.ru#"/>
    <s v="904-596-6916"/>
    <s v="74726 Meadow Vale Court"/>
    <x v="52"/>
    <x v="2"/>
    <n v="32225"/>
    <x v="21"/>
    <n v="5"/>
    <n v="14.99"/>
    <x v="0"/>
    <s v="EB"/>
    <n v="74.95"/>
    <s v="Danice Bannell"/>
    <x v="461"/>
    <x v="461"/>
  </r>
  <r>
    <n v="2161"/>
    <x v="462"/>
    <s v="Betta"/>
    <s v="Armer"/>
    <s v="barmerfi@cbsnews.com#mailto:barmerfi@cbsnews.com#"/>
    <s v="432-739-9231"/>
    <s v="774 Hermina Terrace"/>
    <x v="84"/>
    <x v="1"/>
    <n v="79710"/>
    <x v="7"/>
    <n v="4"/>
    <n v="44.95"/>
    <x v="2"/>
    <s v="TV"/>
    <n v="179.8"/>
    <s v="Betta Armer"/>
    <x v="462"/>
    <x v="462"/>
  </r>
  <r>
    <n v="2162"/>
    <x v="462"/>
    <s v="Janeta"/>
    <s v="Stein"/>
    <s v="jsteinbl@discovery.com#mailto:jsteinbl@discovery.com#"/>
    <s v="202-103-5233"/>
    <s v="342 Northland Crossing"/>
    <x v="159"/>
    <x v="20"/>
    <n v="20910"/>
    <x v="37"/>
    <n v="5"/>
    <n v="11.99"/>
    <x v="6"/>
    <s v="BP"/>
    <n v="59.95"/>
    <s v="Janeta Stein"/>
    <x v="462"/>
    <x v="462"/>
  </r>
  <r>
    <n v="2163"/>
    <x v="462"/>
    <s v="Lavena"/>
    <s v="Hacard"/>
    <s v="lhacardic@drupal.org#mailto:lhacardic@drupal.org#"/>
    <s v="865-209-3514"/>
    <s v="3178 Oakridge Parkway"/>
    <x v="98"/>
    <x v="23"/>
    <n v="37919"/>
    <x v="57"/>
    <n v="3"/>
    <n v="34.99"/>
    <x v="2"/>
    <s v="TV"/>
    <n v="104.97"/>
    <s v="Lavena Hacard"/>
    <x v="462"/>
    <x v="462"/>
  </r>
  <r>
    <n v="2164"/>
    <x v="462"/>
    <s v="Alphonso"/>
    <s v="Grzelewski"/>
    <s v="agrzelewskimt@intel.com#mailto:agrzelewskimt@intel.com#"/>
    <s v="520-953-8300"/>
    <s v="10105 Elka Hill"/>
    <x v="128"/>
    <x v="37"/>
    <n v="85720"/>
    <x v="68"/>
    <n v="2"/>
    <n v="16.989999999999998"/>
    <x v="0"/>
    <s v="EB"/>
    <n v="33.979999999999997"/>
    <s v="Alphonso Grzelewski"/>
    <x v="462"/>
    <x v="462"/>
  </r>
  <r>
    <n v="2165"/>
    <x v="462"/>
    <s v="Brittan"/>
    <s v="Reubens"/>
    <s v="breubens76@taobao.com#mailto:breubens76@taobao.com#"/>
    <s v="804-531-6324"/>
    <s v="39 Burning Wood Place"/>
    <x v="163"/>
    <x v="8"/>
    <n v="23220"/>
    <x v="1"/>
    <n v="4"/>
    <n v="883"/>
    <x v="1"/>
    <s v="RS"/>
    <n v="3532"/>
    <s v="Brittan Reubens"/>
    <x v="462"/>
    <x v="462"/>
  </r>
  <r>
    <n v="2166"/>
    <x v="463"/>
    <s v="Emyle"/>
    <s v="Capron"/>
    <s v="ecapron4l@tripadvisor.com#mailto:ecapron4l@tripadvisor.com#"/>
    <s v="224-891-4108"/>
    <s v="335 Lake View Park"/>
    <x v="47"/>
    <x v="12"/>
    <n v="60604"/>
    <x v="13"/>
    <n v="6"/>
    <n v="89.95"/>
    <x v="3"/>
    <s v="DK"/>
    <n v="539.70000000000005"/>
    <s v="Emyle Capron"/>
    <x v="463"/>
    <x v="463"/>
  </r>
  <r>
    <n v="2167"/>
    <x v="463"/>
    <s v="Turner"/>
    <s v="Bodocs"/>
    <s v="tbodocs2@tumblr.com#mailto:tbodocs2@tumblr.com#"/>
    <s v="843-230-8487"/>
    <s v="2356 Muir Way"/>
    <x v="338"/>
    <x v="38"/>
    <n v="29579"/>
    <x v="54"/>
    <n v="6"/>
    <n v="9.99"/>
    <x v="6"/>
    <s v="BP"/>
    <n v="59.94"/>
    <s v="Turner Bodocs"/>
    <x v="463"/>
    <x v="463"/>
  </r>
  <r>
    <n v="2168"/>
    <x v="463"/>
    <s v="Myca"/>
    <s v="Clemo"/>
    <s v="mclemo90@mozilla.com#mailto:mclemo90@mozilla.com#"/>
    <s v="360-785-5703"/>
    <s v="3609 Burning Wood Pass"/>
    <x v="339"/>
    <x v="27"/>
    <n v="98687"/>
    <x v="47"/>
    <n v="5"/>
    <n v="450"/>
    <x v="5"/>
    <s v="DS"/>
    <n v="2250"/>
    <s v="Myca Clemo"/>
    <x v="463"/>
    <x v="463"/>
  </r>
  <r>
    <n v="2169"/>
    <x v="463"/>
    <s v="Sauveur"/>
    <s v="Sein"/>
    <s v="ssein9u@unesco.org#mailto:ssein9u@unesco.org#"/>
    <s v="402-347-9359"/>
    <s v="16 Welch Avenue"/>
    <x v="133"/>
    <x v="17"/>
    <n v="68110"/>
    <x v="16"/>
    <n v="2"/>
    <n v="179"/>
    <x v="3"/>
    <s v="DK"/>
    <n v="358"/>
    <s v="Sauveur Sein"/>
    <x v="463"/>
    <x v="463"/>
  </r>
  <r>
    <n v="2170"/>
    <x v="464"/>
    <s v="Harland"/>
    <s v="Sparke"/>
    <s v="hsparkebr@odnoklassniki.ru#mailto:hsparkebr@odnoklassniki.ru#"/>
    <s v="706-647-2647"/>
    <s v="93634 2nd Way"/>
    <x v="336"/>
    <x v="14"/>
    <n v="30911"/>
    <x v="0"/>
    <n v="2"/>
    <n v="23.99"/>
    <x v="0"/>
    <s v="EB"/>
    <n v="47.98"/>
    <s v="Harland Sparke"/>
    <x v="464"/>
    <x v="464"/>
  </r>
  <r>
    <n v="2171"/>
    <x v="464"/>
    <s v="Deonne"/>
    <s v="Di Batista"/>
    <s v="ddik8@sphinn.com#mailto:ddik8@sphinn.com#"/>
    <s v="206-561-9336"/>
    <s v="64462 Annamark Drive"/>
    <x v="213"/>
    <x v="27"/>
    <n v="98115"/>
    <x v="24"/>
    <n v="3"/>
    <n v="12.99"/>
    <x v="0"/>
    <s v="EB"/>
    <n v="38.97"/>
    <s v="Deonne Di Batista"/>
    <x v="464"/>
    <x v="464"/>
  </r>
  <r>
    <n v="2172"/>
    <x v="464"/>
    <s v="Shaine"/>
    <s v="McGrann"/>
    <s v="smcgrann77@imageshack.us#mailto:smcgrann77@imageshack.us#"/>
    <s v="254-706-0818"/>
    <s v="19 Straubel Park"/>
    <x v="290"/>
    <x v="1"/>
    <n v="76705"/>
    <x v="19"/>
    <n v="3"/>
    <n v="49.95"/>
    <x v="2"/>
    <s v="TV"/>
    <n v="149.85000000000002"/>
    <s v="Shaine McGrann"/>
    <x v="464"/>
    <x v="464"/>
  </r>
  <r>
    <n v="2173"/>
    <x v="464"/>
    <s v="Helaina"/>
    <s v="Bambury"/>
    <s v="hbamburyil@aol.com#mailto:hbamburyil@aol.com#"/>
    <s v="201-627-8480"/>
    <s v="75 Golf Course Circle"/>
    <x v="255"/>
    <x v="33"/>
    <n v="7522"/>
    <x v="40"/>
    <n v="2"/>
    <n v="7.99"/>
    <x v="6"/>
    <s v="BP"/>
    <n v="15.98"/>
    <s v="Helaina Bambury"/>
    <x v="464"/>
    <x v="464"/>
  </r>
  <r>
    <n v="2174"/>
    <x v="464"/>
    <s v="Ashlee"/>
    <s v="Ghiron"/>
    <s v="aghironq4@123-reg.co.uk#mailto:aghironq4@123-reg.co.uk#"/>
    <s v="304-126-4623"/>
    <s v="97842 Continental Avenue"/>
    <x v="57"/>
    <x v="25"/>
    <n v="25331"/>
    <x v="21"/>
    <n v="6"/>
    <n v="14.99"/>
    <x v="0"/>
    <s v="EB"/>
    <n v="89.94"/>
    <s v="Ashlee Ghiron"/>
    <x v="464"/>
    <x v="464"/>
  </r>
  <r>
    <n v="2175"/>
    <x v="464"/>
    <s v="Giovanni"/>
    <s v="Kirkhouse"/>
    <s v="gkirkhousen3@reddit.com#mailto:gkirkhousen3@reddit.com#"/>
    <s v="907-535-4785"/>
    <s v="61020 Kipling Trail"/>
    <x v="81"/>
    <x v="34"/>
    <n v="99512"/>
    <x v="17"/>
    <n v="3"/>
    <n v="395"/>
    <x v="5"/>
    <s v="DS"/>
    <n v="1185"/>
    <s v="Giovanni Kirkhouse"/>
    <x v="464"/>
    <x v="464"/>
  </r>
  <r>
    <n v="2176"/>
    <x v="465"/>
    <s v="Free"/>
    <s v="Stebbings"/>
    <s v="fstebbings6w@latimes.com#mailto:fstebbings6w@latimes.com#"/>
    <s v="804-522-5292"/>
    <s v="5317 Rusk Parkway"/>
    <x v="163"/>
    <x v="8"/>
    <n v="23293"/>
    <x v="35"/>
    <n v="5"/>
    <n v="167"/>
    <x v="3"/>
    <s v="DK"/>
    <n v="835"/>
    <s v="Free Stebbings"/>
    <x v="465"/>
    <x v="465"/>
  </r>
  <r>
    <n v="2177"/>
    <x v="465"/>
    <s v="Anson"/>
    <s v="Anfusso"/>
    <s v="aanfussojg@t-online.de#mailto:aanfussojg@t-online.de#"/>
    <s v="319-871-1923"/>
    <s v="36 Tennessee Drive"/>
    <x v="79"/>
    <x v="4"/>
    <n v="52410"/>
    <x v="61"/>
    <n v="3"/>
    <n v="8.99"/>
    <x v="6"/>
    <s v="BP"/>
    <n v="26.97"/>
    <s v="Anson Anfusso"/>
    <x v="465"/>
    <x v="465"/>
  </r>
  <r>
    <n v="2178"/>
    <x v="466"/>
    <s v="Brok"/>
    <s v="De Morena"/>
    <s v="bdej@posterous.com#mailto:bdej@posterous.com#"/>
    <s v="361-881-3664"/>
    <s v="2367 Welch Pass"/>
    <x v="149"/>
    <x v="1"/>
    <n v="78426"/>
    <x v="49"/>
    <n v="2"/>
    <n v="455"/>
    <x v="5"/>
    <s v="DS"/>
    <n v="910"/>
    <s v="Brok De Morena"/>
    <x v="466"/>
    <x v="466"/>
  </r>
  <r>
    <n v="2179"/>
    <x v="466"/>
    <s v="Cassandry"/>
    <s v="Schult"/>
    <s v="cschultca@economist.com#mailto:cschultca@economist.com#"/>
    <s v="513-896-5345"/>
    <s v="330 Rowland Junction"/>
    <x v="76"/>
    <x v="18"/>
    <n v="45999"/>
    <x v="8"/>
    <n v="5"/>
    <n v="250"/>
    <x v="5"/>
    <s v="DS"/>
    <n v="1250"/>
    <s v="Cassandry Schult"/>
    <x v="466"/>
    <x v="466"/>
  </r>
  <r>
    <n v="2180"/>
    <x v="466"/>
    <s v="Britt"/>
    <s v="Martygin"/>
    <s v="bmartygineg@4shared.com#mailto:bmartygineg@4shared.com#"/>
    <s v="202-532-2583"/>
    <s v="50 Center Court"/>
    <x v="9"/>
    <x v="7"/>
    <n v="20546"/>
    <x v="38"/>
    <n v="5"/>
    <n v="14.99"/>
    <x v="0"/>
    <s v="EB"/>
    <n v="74.95"/>
    <s v="Britt Martygin"/>
    <x v="466"/>
    <x v="466"/>
  </r>
  <r>
    <n v="2181"/>
    <x v="466"/>
    <s v="Beatrisa"/>
    <s v="Drew-Clifton"/>
    <s v="bdrewclifton8y@nps.gov#mailto:bdrewclifton8y@nps.gov#"/>
    <s v="310-348-7017"/>
    <s v="5010 Autumn Leaf Lane"/>
    <x v="151"/>
    <x v="6"/>
    <n v="90398"/>
    <x v="26"/>
    <n v="2"/>
    <n v="23.99"/>
    <x v="0"/>
    <s v="EB"/>
    <n v="47.98"/>
    <s v="Beatrisa Drew-Clifton"/>
    <x v="466"/>
    <x v="466"/>
  </r>
  <r>
    <n v="2182"/>
    <x v="466"/>
    <s v="Nona"/>
    <s v="Clandillon"/>
    <s v="nclandillon9s@huffingtonpost.com#mailto:nclandillon9s@huffingtonpost.com#"/>
    <s v="402-493-0147"/>
    <s v="85735 Ruskin Trail"/>
    <x v="28"/>
    <x v="17"/>
    <n v="68517"/>
    <x v="29"/>
    <n v="3"/>
    <n v="189"/>
    <x v="4"/>
    <s v="RK"/>
    <n v="567"/>
    <s v="Nona Clandillon"/>
    <x v="466"/>
    <x v="466"/>
  </r>
  <r>
    <n v="2183"/>
    <x v="467"/>
    <s v="Derk"/>
    <s v="Duddan"/>
    <s v="dduddanab@furl.net#mailto:dduddanab@furl.net#"/>
    <s v="908-547-2626"/>
    <s v="470 Longview Street"/>
    <x v="146"/>
    <x v="33"/>
    <n v="7208"/>
    <x v="55"/>
    <n v="3"/>
    <n v="119"/>
    <x v="3"/>
    <s v="DK"/>
    <n v="357"/>
    <s v="Derk Duddan"/>
    <x v="467"/>
    <x v="467"/>
  </r>
  <r>
    <n v="2184"/>
    <x v="467"/>
    <s v="Efren"/>
    <s v="Corley"/>
    <s v="ecorleyee@jiathis.com#mailto:ecorleyee@jiathis.com#"/>
    <s v="775-552-8467"/>
    <s v="33 Pierstorff Park"/>
    <x v="80"/>
    <x v="16"/>
    <n v="89714"/>
    <x v="61"/>
    <n v="1"/>
    <n v="8.99"/>
    <x v="6"/>
    <s v="BP"/>
    <n v="8.99"/>
    <s v="Efren Corley"/>
    <x v="467"/>
    <x v="467"/>
  </r>
  <r>
    <n v="2185"/>
    <x v="467"/>
    <s v="Jewel"/>
    <s v="Prandoni"/>
    <s v="jprandoninu@bbb.org#mailto:jprandoninu@bbb.org#"/>
    <s v="915-608-1561"/>
    <s v="37 Susan Center"/>
    <x v="37"/>
    <x v="1"/>
    <n v="88589"/>
    <x v="35"/>
    <n v="4"/>
    <n v="167"/>
    <x v="3"/>
    <s v="DK"/>
    <n v="668"/>
    <s v="Jewel Prandoni"/>
    <x v="467"/>
    <x v="467"/>
  </r>
  <r>
    <n v="2186"/>
    <x v="467"/>
    <s v="Faber"/>
    <s v="Boosey"/>
    <s v="fbooseyjv@chicagotribune.com#mailto:fbooseyjv@chicagotribune.com#"/>
    <s v="804-270-9294"/>
    <s v="925 5th Hill"/>
    <x v="163"/>
    <x v="8"/>
    <n v="23237"/>
    <x v="26"/>
    <n v="6"/>
    <n v="23.99"/>
    <x v="0"/>
    <s v="EB"/>
    <n v="143.94"/>
    <s v="Faber Boosey"/>
    <x v="467"/>
    <x v="467"/>
  </r>
  <r>
    <n v="2187"/>
    <x v="467"/>
    <s v="Rubi"/>
    <s v="Benedek"/>
    <s v="rbenedekhm@gmpg.org#mailto:rbenedekhm@gmpg.org#"/>
    <s v="361-734-7429"/>
    <s v="7234 Merry Lane"/>
    <x v="149"/>
    <x v="1"/>
    <n v="78470"/>
    <x v="15"/>
    <n v="3"/>
    <n v="399"/>
    <x v="5"/>
    <s v="DS"/>
    <n v="1197"/>
    <s v="Rubi Benedek"/>
    <x v="467"/>
    <x v="467"/>
  </r>
  <r>
    <n v="2188"/>
    <x v="467"/>
    <s v="Bobbie"/>
    <s v="Tomczynski"/>
    <s v="btomczynskinw@amazon.de#mailto:btomczynskinw@amazon.de#"/>
    <s v="612-125-7652"/>
    <s v="42298 Knutson Center"/>
    <x v="110"/>
    <x v="29"/>
    <n v="55480"/>
    <x v="37"/>
    <n v="1"/>
    <n v="11.99"/>
    <x v="6"/>
    <s v="BP"/>
    <n v="11.99"/>
    <s v="Bobbie Tomczynski"/>
    <x v="467"/>
    <x v="467"/>
  </r>
  <r>
    <n v="2189"/>
    <x v="467"/>
    <s v="Riki"/>
    <s v="Oxtiby"/>
    <s v="roxtibyp1@slashdot.org#mailto:roxtibyp1@slashdot.org#"/>
    <s v="515-412-6534"/>
    <s v="6288 Monica Alley"/>
    <x v="4"/>
    <x v="4"/>
    <n v="50981"/>
    <x v="40"/>
    <n v="5"/>
    <n v="7.99"/>
    <x v="6"/>
    <s v="BP"/>
    <n v="39.950000000000003"/>
    <s v="Riki Oxtiby"/>
    <x v="467"/>
    <x v="467"/>
  </r>
  <r>
    <n v="2190"/>
    <x v="468"/>
    <s v="Germaine"/>
    <s v="Farran"/>
    <s v="gfarranbs@hugedomains.com#mailto:gfarranbs@hugedomains.com#"/>
    <s v="208-317-2219"/>
    <s v="464 Killdeer Pass"/>
    <x v="140"/>
    <x v="32"/>
    <n v="83722"/>
    <x v="34"/>
    <n v="5"/>
    <n v="28.99"/>
    <x v="2"/>
    <s v="TV"/>
    <n v="144.94999999999999"/>
    <s v="Germaine Farran"/>
    <x v="468"/>
    <x v="468"/>
  </r>
  <r>
    <n v="2191"/>
    <x v="468"/>
    <s v="Ned"/>
    <s v="Valentinuzzi"/>
    <s v="nvalentinuzzi9g@jigsy.com#mailto:nvalentinuzzi9g@jigsy.com#"/>
    <s v="419-544-9997"/>
    <s v="84256 Derek Trail"/>
    <x v="102"/>
    <x v="18"/>
    <n v="43666"/>
    <x v="33"/>
    <n v="4"/>
    <n v="684"/>
    <x v="1"/>
    <s v="RS"/>
    <n v="2736"/>
    <s v="Ned Valentinuzzi"/>
    <x v="468"/>
    <x v="468"/>
  </r>
  <r>
    <n v="2192"/>
    <x v="468"/>
    <s v="Pattin"/>
    <s v="Wallman"/>
    <s v="pwallmanam@booking.com#mailto:pwallmanam@booking.com#"/>
    <s v="203-658-1399"/>
    <s v="318 Anzinger Street"/>
    <x v="14"/>
    <x v="10"/>
    <n v="6905"/>
    <x v="33"/>
    <n v="4"/>
    <n v="684"/>
    <x v="1"/>
    <s v="RS"/>
    <n v="2736"/>
    <s v="Pattin Wallman"/>
    <x v="468"/>
    <x v="468"/>
  </r>
  <r>
    <n v="2193"/>
    <x v="468"/>
    <s v="Brandtr"/>
    <s v="Hadingham"/>
    <s v="bhadingham3r@goo.ne.jp#mailto:bhadingham3r@goo.ne.jp#"/>
    <s v="913-705-9580"/>
    <s v="492 Grayhawk Park"/>
    <x v="112"/>
    <x v="19"/>
    <n v="66160"/>
    <x v="45"/>
    <n v="2"/>
    <n v="189"/>
    <x v="4"/>
    <s v="RK"/>
    <n v="378"/>
    <s v="Brandtr Hadingham"/>
    <x v="468"/>
    <x v="468"/>
  </r>
  <r>
    <n v="2194"/>
    <x v="468"/>
    <s v="Bail"/>
    <s v="MacKintosh"/>
    <s v="bmackintoshiu@google.co.jp#mailto:bmackintoshiu@google.co.jp#"/>
    <s v="402-353-3493"/>
    <s v="37099 Rowland Plaza"/>
    <x v="28"/>
    <x v="17"/>
    <n v="68517"/>
    <x v="12"/>
    <n v="2"/>
    <n v="214"/>
    <x v="4"/>
    <s v="RK"/>
    <n v="428"/>
    <s v="Bail MacKintosh"/>
    <x v="468"/>
    <x v="468"/>
  </r>
  <r>
    <n v="2195"/>
    <x v="469"/>
    <s v="Cornelle"/>
    <s v="Van der Hoeven"/>
    <s v="cvanaw@creativecommons.org#mailto:cvanaw@creativecommons.org#"/>
    <s v="915-977-9922"/>
    <s v="379 Magdeline Place"/>
    <x v="37"/>
    <x v="1"/>
    <n v="88514"/>
    <x v="35"/>
    <n v="3"/>
    <n v="167"/>
    <x v="3"/>
    <s v="DK"/>
    <n v="501"/>
    <s v="Cornelle Van der Hoeven"/>
    <x v="469"/>
    <x v="469"/>
  </r>
  <r>
    <n v="2196"/>
    <x v="469"/>
    <s v="Marta"/>
    <s v="Diben"/>
    <s v="mdibenn6@blogger.com#mailto:mdibenn6@blogger.com#"/>
    <s v="941-434-3337"/>
    <s v="279 Orin Circle"/>
    <x v="16"/>
    <x v="2"/>
    <n v="34276"/>
    <x v="25"/>
    <n v="4"/>
    <n v="250"/>
    <x v="5"/>
    <s v="DS"/>
    <n v="1000"/>
    <s v="Marta Diben"/>
    <x v="469"/>
    <x v="469"/>
  </r>
  <r>
    <n v="2197"/>
    <x v="469"/>
    <s v="Yves"/>
    <s v="Althrop"/>
    <s v="yalthrop8n@google.co.jp#mailto:yalthrop8n@google.co.jp#"/>
    <s v="414-400-1265"/>
    <s v="999 Mariners Cove Pass"/>
    <x v="166"/>
    <x v="11"/>
    <n v="53215"/>
    <x v="34"/>
    <n v="3"/>
    <n v="28.99"/>
    <x v="2"/>
    <s v="TV"/>
    <n v="86.97"/>
    <s v="Yves Althrop"/>
    <x v="469"/>
    <x v="469"/>
  </r>
  <r>
    <n v="2198"/>
    <x v="470"/>
    <s v="Thatcher"/>
    <s v="McQuillan"/>
    <s v="tmcquillanl3@nps.gov#mailto:tmcquillanl3@nps.gov#"/>
    <s v="561-672-3858"/>
    <s v="90760 Moland Avenue"/>
    <x v="182"/>
    <x v="2"/>
    <n v="33064"/>
    <x v="0"/>
    <n v="5"/>
    <n v="23.99"/>
    <x v="0"/>
    <s v="EB"/>
    <n v="119.94999999999999"/>
    <s v="Thatcher McQuillan"/>
    <x v="470"/>
    <x v="470"/>
  </r>
  <r>
    <n v="2199"/>
    <x v="470"/>
    <s v="Cherye"/>
    <s v="Bartolomeoni"/>
    <s v="cbartolomeonihw@apple.com#mailto:cbartolomeonihw@apple.com#"/>
    <s v="281-169-8447"/>
    <s v="62272 Maryland Pass"/>
    <x v="6"/>
    <x v="1"/>
    <n v="77025"/>
    <x v="49"/>
    <n v="4"/>
    <n v="455"/>
    <x v="5"/>
    <s v="DS"/>
    <n v="1820"/>
    <s v="Cherye Bartolomeoni"/>
    <x v="470"/>
    <x v="470"/>
  </r>
  <r>
    <n v="2200"/>
    <x v="470"/>
    <s v="Merl"/>
    <s v="Hasslocher"/>
    <s v="mhasslocherm8@paginegialle.it#mailto:mhasslocherm8@paginegialle.it#"/>
    <s v="754-559-2754"/>
    <s v="6682 Mccormick Parkway"/>
    <x v="73"/>
    <x v="2"/>
    <n v="33320"/>
    <x v="5"/>
    <n v="6"/>
    <n v="16.75"/>
    <x v="0"/>
    <s v="EB"/>
    <n v="100.5"/>
    <s v="Merl Hasslocher"/>
    <x v="470"/>
    <x v="470"/>
  </r>
  <r>
    <n v="2201"/>
    <x v="470"/>
    <s v="Willard"/>
    <s v="Sayer"/>
    <s v="wsayergy@prnewswire.com#mailto:wsayergy@prnewswire.com#"/>
    <s v="941-155-3684"/>
    <s v="91298 Schmedeman Pass"/>
    <x v="326"/>
    <x v="2"/>
    <n v="34205"/>
    <x v="68"/>
    <n v="5"/>
    <n v="16.989999999999998"/>
    <x v="0"/>
    <s v="EB"/>
    <n v="84.949999999999989"/>
    <s v="Willard Sayer"/>
    <x v="470"/>
    <x v="470"/>
  </r>
  <r>
    <n v="2202"/>
    <x v="470"/>
    <s v="Efren"/>
    <s v="Corley"/>
    <s v="ecorleyee@jiathis.com#mailto:ecorleyee@jiathis.com#"/>
    <s v="775-552-8467"/>
    <s v="33 Pierstorff Park"/>
    <x v="80"/>
    <x v="16"/>
    <n v="89714"/>
    <x v="43"/>
    <n v="3"/>
    <n v="10.99"/>
    <x v="6"/>
    <s v="BP"/>
    <n v="32.97"/>
    <s v="Efren Corley"/>
    <x v="470"/>
    <x v="470"/>
  </r>
  <r>
    <n v="2203"/>
    <x v="471"/>
    <s v="Gianina"/>
    <s v="Rewcassell"/>
    <s v="grewcassellp5@noaa.gov#mailto:grewcassellp5@noaa.gov#"/>
    <s v="651-451-8131"/>
    <s v="46 Red Cloud Park"/>
    <x v="110"/>
    <x v="29"/>
    <n v="55441"/>
    <x v="35"/>
    <n v="3"/>
    <n v="167"/>
    <x v="3"/>
    <s v="DK"/>
    <n v="501"/>
    <s v="Gianina Rewcassell"/>
    <x v="471"/>
    <x v="471"/>
  </r>
  <r>
    <n v="2204"/>
    <x v="471"/>
    <s v="Daisie"/>
    <s v="Connelly"/>
    <s v="dconnelly6d@seattletimes.com#mailto:dconnelly6d@seattletimes.com#"/>
    <s v="202-653-9458"/>
    <s v="3724 Stuart Place"/>
    <x v="9"/>
    <x v="7"/>
    <n v="20546"/>
    <x v="47"/>
    <n v="4"/>
    <n v="450"/>
    <x v="5"/>
    <s v="DS"/>
    <n v="1800"/>
    <s v="Daisie Connelly"/>
    <x v="471"/>
    <x v="471"/>
  </r>
  <r>
    <n v="2205"/>
    <x v="471"/>
    <s v="Jethro"/>
    <s v="Breagan"/>
    <s v="jbreagancl@symantec.com#mailto:jbreagancl@symantec.com#"/>
    <s v="225-763-1523"/>
    <s v="125 Nobel Place"/>
    <x v="170"/>
    <x v="28"/>
    <n v="70820"/>
    <x v="50"/>
    <n v="4"/>
    <n v="29.99"/>
    <x v="2"/>
    <s v="TV"/>
    <n v="119.96"/>
    <s v="Jethro Breagan"/>
    <x v="471"/>
    <x v="471"/>
  </r>
  <r>
    <n v="2206"/>
    <x v="471"/>
    <s v="Harlen"/>
    <s v="Phelan"/>
    <s v="hphelan93@weebly.com#mailto:hphelan93@weebly.com#"/>
    <s v="704-550-0582"/>
    <s v="639 Anthes Crossing"/>
    <x v="244"/>
    <x v="9"/>
    <n v="28055"/>
    <x v="44"/>
    <n v="2"/>
    <n v="19.5"/>
    <x v="0"/>
    <s v="EB"/>
    <n v="39"/>
    <s v="Harlen Phelan"/>
    <x v="471"/>
    <x v="471"/>
  </r>
  <r>
    <n v="2207"/>
    <x v="471"/>
    <s v="Torrie"/>
    <s v="Coytes"/>
    <s v="tcoytesas@technorati.com#mailto:tcoytesas@technorati.com#"/>
    <s v="763-220-4635"/>
    <s v="95 Lawn Junction"/>
    <x v="238"/>
    <x v="29"/>
    <n v="55565"/>
    <x v="67"/>
    <n v="5"/>
    <n v="32.950000000000003"/>
    <x v="2"/>
    <s v="TV"/>
    <n v="164.75"/>
    <s v="Torrie Coytes"/>
    <x v="471"/>
    <x v="471"/>
  </r>
  <r>
    <n v="2208"/>
    <x v="471"/>
    <s v="Diahann"/>
    <s v="Hoult"/>
    <s v="dhoultek@exblog.jp#mailto:dhoultek@exblog.jp#"/>
    <s v="213-863-2947"/>
    <s v="473 Merrick Park"/>
    <x v="45"/>
    <x v="6"/>
    <n v="90101"/>
    <x v="54"/>
    <n v="3"/>
    <n v="9.99"/>
    <x v="6"/>
    <s v="BP"/>
    <n v="29.97"/>
    <s v="Diahann Hoult"/>
    <x v="471"/>
    <x v="471"/>
  </r>
  <r>
    <n v="2209"/>
    <x v="471"/>
    <s v="Dory"/>
    <s v="Drysdale"/>
    <s v="ddrysdalej8@ucoz.com#mailto:ddrysdalej8@ucoz.com#"/>
    <s v="864-902-9805"/>
    <s v="64 Randy Place"/>
    <x v="208"/>
    <x v="38"/>
    <n v="29615"/>
    <x v="34"/>
    <n v="5"/>
    <n v="28.99"/>
    <x v="2"/>
    <s v="TV"/>
    <n v="144.94999999999999"/>
    <s v="Dory Drysdale"/>
    <x v="471"/>
    <x v="471"/>
  </r>
  <r>
    <n v="2210"/>
    <x v="472"/>
    <s v="Anastasie"/>
    <s v="Lawlings"/>
    <s v="alawlings6s@cpanel.net#mailto:alawlings6s@cpanel.net#"/>
    <s v="408-621-0348"/>
    <s v="6967 Schlimgen Way"/>
    <x v="82"/>
    <x v="6"/>
    <n v="95108"/>
    <x v="51"/>
    <n v="3"/>
    <n v="29.99"/>
    <x v="2"/>
    <s v="TV"/>
    <n v="89.97"/>
    <s v="Anastasie Lawlings"/>
    <x v="472"/>
    <x v="472"/>
  </r>
  <r>
    <n v="2211"/>
    <x v="472"/>
    <s v="Chev"/>
    <s v="Lisett"/>
    <s v="clisetthb@icio.us#mailto:clisetthb@icio.us#"/>
    <s v="626-922-9441"/>
    <s v="583 Village Lane"/>
    <x v="331"/>
    <x v="6"/>
    <n v="90605"/>
    <x v="53"/>
    <n v="4"/>
    <n v="549"/>
    <x v="1"/>
    <s v="RS"/>
    <n v="2196"/>
    <s v="Chev Lisett"/>
    <x v="472"/>
    <x v="472"/>
  </r>
  <r>
    <n v="2212"/>
    <x v="472"/>
    <s v="Bliss"/>
    <s v="Cordoba"/>
    <s v="bcordobaeg@google.pl#mailto:bcordobaeg@google.pl#"/>
    <s v="202-933-5194"/>
    <s v="86 Maple Alley"/>
    <x v="9"/>
    <x v="7"/>
    <n v="20404"/>
    <x v="46"/>
    <n v="4"/>
    <n v="129.94999999999999"/>
    <x v="3"/>
    <s v="DK"/>
    <n v="519.79999999999995"/>
    <s v="Bliss Cordoba"/>
    <x v="472"/>
    <x v="472"/>
  </r>
  <r>
    <n v="2213"/>
    <x v="472"/>
    <s v="Randy"/>
    <s v="Devo"/>
    <s v="rdevoqd@about.me#mailto:rdevoqd@about.me#"/>
    <s v="203-239-1492"/>
    <s v="486 Forster Street"/>
    <x v="14"/>
    <x v="10"/>
    <n v="6922"/>
    <x v="24"/>
    <n v="4"/>
    <n v="12.99"/>
    <x v="0"/>
    <s v="EB"/>
    <n v="51.96"/>
    <s v="Randy Devo"/>
    <x v="472"/>
    <x v="472"/>
  </r>
  <r>
    <n v="2214"/>
    <x v="473"/>
    <s v="Leslie"/>
    <s v="Probet"/>
    <s v="lprobeten@youtube.com#mailto:lprobeten@youtube.com#"/>
    <s v="509-781-2009"/>
    <s v="798 Dexter Terrace"/>
    <x v="59"/>
    <x v="27"/>
    <n v="99260"/>
    <x v="43"/>
    <n v="5"/>
    <n v="10.99"/>
    <x v="6"/>
    <s v="BP"/>
    <n v="54.95"/>
    <s v="Leslie Probet"/>
    <x v="473"/>
    <x v="473"/>
  </r>
  <r>
    <n v="2215"/>
    <x v="473"/>
    <s v="Yuma"/>
    <s v="Thies"/>
    <s v="ythies3y@digg.com#mailto:ythies3y@digg.com#"/>
    <s v="505-663-5987"/>
    <s v="9870 Cascade Alley"/>
    <x v="337"/>
    <x v="24"/>
    <n v="88006"/>
    <x v="3"/>
    <n v="2"/>
    <n v="69"/>
    <x v="3"/>
    <s v="DK"/>
    <n v="138"/>
    <s v="Yuma Thies"/>
    <x v="473"/>
    <x v="473"/>
  </r>
  <r>
    <n v="2216"/>
    <x v="474"/>
    <s v="Galen"/>
    <s v="MacKereth"/>
    <s v="gmackerethm9@wordpress.com#mailto:gmackerethm9@wordpress.com#"/>
    <s v="319-756-0997"/>
    <s v="360 Anderson Road"/>
    <x v="79"/>
    <x v="4"/>
    <n v="52405"/>
    <x v="58"/>
    <n v="5"/>
    <n v="245"/>
    <x v="4"/>
    <s v="RK"/>
    <n v="1225"/>
    <s v="Galen MacKereth"/>
    <x v="474"/>
    <x v="474"/>
  </r>
  <r>
    <n v="2217"/>
    <x v="474"/>
    <s v="Harland"/>
    <s v="Sparke"/>
    <s v="hsparkebr@odnoklassniki.ru#mailto:hsparkebr@odnoklassniki.ru#"/>
    <s v="706-647-2647"/>
    <s v="93634 2nd Way"/>
    <x v="336"/>
    <x v="14"/>
    <n v="30911"/>
    <x v="17"/>
    <n v="3"/>
    <n v="395"/>
    <x v="5"/>
    <s v="DS"/>
    <n v="1185"/>
    <s v="Harland Sparke"/>
    <x v="474"/>
    <x v="474"/>
  </r>
  <r>
    <n v="2218"/>
    <x v="474"/>
    <s v="Eadith"/>
    <s v="Chicchelli"/>
    <s v="echicchelliko@surveymonkey.com#mailto:echicchelliko@surveymonkey.com#"/>
    <s v="704-977-8655"/>
    <s v="30997 Canary Avenue"/>
    <x v="169"/>
    <x v="9"/>
    <n v="27105"/>
    <x v="40"/>
    <n v="2"/>
    <n v="7.99"/>
    <x v="6"/>
    <s v="BP"/>
    <n v="15.98"/>
    <s v="Eadith Chicchelli"/>
    <x v="474"/>
    <x v="474"/>
  </r>
  <r>
    <n v="2219"/>
    <x v="474"/>
    <s v="Starlene"/>
    <s v="Klausen"/>
    <s v="sklausenr8@github.com#mailto:sklausenr8@github.com#"/>
    <s v="405-841-9429"/>
    <s v="19 Delladonna Way"/>
    <x v="26"/>
    <x v="15"/>
    <n v="73119"/>
    <x v="17"/>
    <n v="4"/>
    <n v="395"/>
    <x v="5"/>
    <s v="DS"/>
    <n v="1580"/>
    <s v="Starlene Klausen"/>
    <x v="474"/>
    <x v="474"/>
  </r>
  <r>
    <n v="2220"/>
    <x v="474"/>
    <s v="Jarrod"/>
    <s v="Ascrofte"/>
    <s v="jascroftef3@google.pl#mailto:jascroftef3@google.pl#"/>
    <s v="626-767-1506"/>
    <s v="17 Ridgeview Road"/>
    <x v="123"/>
    <x v="6"/>
    <n v="91125"/>
    <x v="0"/>
    <n v="6"/>
    <n v="23.99"/>
    <x v="0"/>
    <s v="EB"/>
    <n v="143.94"/>
    <s v="Jarrod Ascrofte"/>
    <x v="474"/>
    <x v="474"/>
  </r>
  <r>
    <n v="2221"/>
    <x v="474"/>
    <s v="Binky"/>
    <s v="Waiton"/>
    <s v="bwaiton1@geocities.com#mailto:bwaiton1@geocities.com#"/>
    <s v="608-426-7604"/>
    <s v="778 Onsgard Junction"/>
    <x v="97"/>
    <x v="11"/>
    <n v="53716"/>
    <x v="51"/>
    <n v="3"/>
    <n v="29.99"/>
    <x v="2"/>
    <s v="TV"/>
    <n v="89.97"/>
    <s v="Binky Waiton"/>
    <x v="474"/>
    <x v="474"/>
  </r>
  <r>
    <n v="2222"/>
    <x v="474"/>
    <s v="Rona"/>
    <s v="Kunisch"/>
    <s v="rkunischfi@dion.ne.jp#mailto:rkunischfi@dion.ne.jp#"/>
    <s v="415-514-3255"/>
    <s v="911 Prentice Trail"/>
    <x v="71"/>
    <x v="6"/>
    <n v="94132"/>
    <x v="11"/>
    <n v="2"/>
    <n v="12"/>
    <x v="6"/>
    <s v="BP"/>
    <n v="24"/>
    <s v="Rona Kunisch"/>
    <x v="474"/>
    <x v="474"/>
  </r>
  <r>
    <n v="2223"/>
    <x v="475"/>
    <s v="Marleah"/>
    <s v="Suggett"/>
    <s v="msuggettgh@php.net#mailto:msuggettgh@php.net#"/>
    <s v="513-418-1518"/>
    <s v="425 Sunfield Plaza"/>
    <x v="76"/>
    <x v="18"/>
    <n v="45218"/>
    <x v="35"/>
    <n v="1"/>
    <n v="167"/>
    <x v="3"/>
    <s v="DK"/>
    <n v="167"/>
    <s v="Marleah Suggett"/>
    <x v="475"/>
    <x v="475"/>
  </r>
  <r>
    <n v="2224"/>
    <x v="475"/>
    <s v="Auberta"/>
    <s v="Sweetnam"/>
    <s v="asweetnamd0@europa.eu#mailto:asweetnamd0@europa.eu#"/>
    <s v="615-237-6129"/>
    <s v="8560 Hagan Crossing"/>
    <x v="250"/>
    <x v="23"/>
    <n v="37245"/>
    <x v="12"/>
    <n v="4"/>
    <n v="214"/>
    <x v="4"/>
    <s v="RK"/>
    <n v="856"/>
    <s v="Auberta Sweetnam"/>
    <x v="475"/>
    <x v="475"/>
  </r>
  <r>
    <n v="2225"/>
    <x v="475"/>
    <s v="Cyrus"/>
    <s v="Ranking"/>
    <s v="crankingmd@shareasale.com#mailto:crankingmd@shareasale.com#"/>
    <s v="916-748-6202"/>
    <s v="58 Goodland Drive"/>
    <x v="8"/>
    <x v="6"/>
    <n v="94230"/>
    <x v="42"/>
    <n v="3"/>
    <n v="24.99"/>
    <x v="0"/>
    <s v="EB"/>
    <n v="74.97"/>
    <s v="Cyrus Ranking"/>
    <x v="475"/>
    <x v="475"/>
  </r>
  <r>
    <n v="2226"/>
    <x v="475"/>
    <s v="Annaliese"/>
    <s v="Sheeres"/>
    <s v="asheeresf7@reference.com#mailto:asheeresf7@reference.com#"/>
    <s v="314-251-0585"/>
    <s v="6461 Milwaukee Court"/>
    <x v="89"/>
    <x v="35"/>
    <n v="63158"/>
    <x v="55"/>
    <n v="4"/>
    <n v="119"/>
    <x v="3"/>
    <s v="DK"/>
    <n v="476"/>
    <s v="Annaliese Sheeres"/>
    <x v="475"/>
    <x v="475"/>
  </r>
  <r>
    <n v="2227"/>
    <x v="475"/>
    <s v="Nora"/>
    <s v="Geffcock"/>
    <s v="ngeffcock6z@weebly.com#mailto:ngeffcock6z@weebly.com#"/>
    <s v="615-360-7213"/>
    <s v="47 Crest Line Point"/>
    <x v="250"/>
    <x v="23"/>
    <n v="37245"/>
    <x v="37"/>
    <n v="5"/>
    <n v="11.99"/>
    <x v="6"/>
    <s v="BP"/>
    <n v="59.95"/>
    <s v="Nora Geffcock"/>
    <x v="475"/>
    <x v="475"/>
  </r>
  <r>
    <n v="2228"/>
    <x v="475"/>
    <s v="Elicia"/>
    <s v="Scorrer"/>
    <s v="escorrere3@cyberchimps.com#mailto:escorrere3@cyberchimps.com#"/>
    <s v="281-507-2690"/>
    <s v="71057 Ronald Regan Lane"/>
    <x v="131"/>
    <x v="1"/>
    <n v="77554"/>
    <x v="52"/>
    <n v="3"/>
    <n v="24.95"/>
    <x v="0"/>
    <s v="EB"/>
    <n v="74.849999999999994"/>
    <s v="Elicia Scorrer"/>
    <x v="475"/>
    <x v="475"/>
  </r>
  <r>
    <n v="2229"/>
    <x v="475"/>
    <s v="Debera"/>
    <s v="McKinlay"/>
    <s v="dmckinlayoj@google.fr#mailto:dmckinlayoj@google.fr#"/>
    <s v="818-617-4302"/>
    <s v="13228 American Street"/>
    <x v="45"/>
    <x v="6"/>
    <n v="90065"/>
    <x v="27"/>
    <n v="4"/>
    <n v="24.95"/>
    <x v="0"/>
    <s v="EB"/>
    <n v="99.8"/>
    <s v="Debera McKinlay"/>
    <x v="475"/>
    <x v="475"/>
  </r>
  <r>
    <n v="2230"/>
    <x v="476"/>
    <s v="Padraic"/>
    <s v="Osban"/>
    <s v="posbanmn@redcross.org#mailto:posbanmn@redcross.org#"/>
    <s v="916-969-9057"/>
    <s v="93935 Monument Point"/>
    <x v="8"/>
    <x v="6"/>
    <n v="94286"/>
    <x v="22"/>
    <n v="4"/>
    <n v="42.99"/>
    <x v="2"/>
    <s v="TV"/>
    <n v="171.96"/>
    <s v="Padraic Osban"/>
    <x v="476"/>
    <x v="476"/>
  </r>
  <r>
    <n v="2231"/>
    <x v="476"/>
    <s v="Thibaud"/>
    <s v="Elloy"/>
    <s v="telloy3x@bigcartel.com#mailto:telloy3x@bigcartel.com#"/>
    <s v="907-153-5339"/>
    <s v="113 Comanche Road"/>
    <x v="81"/>
    <x v="34"/>
    <n v="99599"/>
    <x v="15"/>
    <n v="5"/>
    <n v="399"/>
    <x v="5"/>
    <s v="DS"/>
    <n v="1995"/>
    <s v="Thibaud Elloy"/>
    <x v="476"/>
    <x v="476"/>
  </r>
  <r>
    <n v="2232"/>
    <x v="476"/>
    <s v="Buiron"/>
    <s v="Haycock"/>
    <s v="bhaycock23@kickstarter.com#mailto:bhaycock23@kickstarter.com#"/>
    <s v="605-755-0590"/>
    <s v="395 Oakridge Parkway"/>
    <x v="203"/>
    <x v="46"/>
    <n v="57198"/>
    <x v="63"/>
    <n v="5"/>
    <n v="36.99"/>
    <x v="2"/>
    <s v="TV"/>
    <n v="184.95000000000002"/>
    <s v="Buiron Haycock"/>
    <x v="476"/>
    <x v="476"/>
  </r>
  <r>
    <n v="2233"/>
    <x v="476"/>
    <s v="Anjanette"/>
    <s v="Glendza"/>
    <s v="aglendzafn@istockphoto.com#mailto:aglendzafn@istockphoto.com#"/>
    <s v="619-749-4931"/>
    <s v="5407 Waxwing Point"/>
    <x v="7"/>
    <x v="6"/>
    <n v="92191"/>
    <x v="19"/>
    <n v="2"/>
    <n v="49.95"/>
    <x v="2"/>
    <s v="TV"/>
    <n v="99.9"/>
    <s v="Anjanette Glendza"/>
    <x v="476"/>
    <x v="476"/>
  </r>
  <r>
    <n v="2234"/>
    <x v="476"/>
    <s v="Brandon"/>
    <s v="Zorer"/>
    <s v="bzorer79@squarespace.com#mailto:bzorer79@squarespace.com#"/>
    <s v="859-812-4649"/>
    <s v="46 Hansons Court"/>
    <x v="175"/>
    <x v="44"/>
    <n v="40596"/>
    <x v="57"/>
    <n v="4"/>
    <n v="34.99"/>
    <x v="2"/>
    <s v="TV"/>
    <n v="139.96"/>
    <s v="Brandon Zorer"/>
    <x v="476"/>
    <x v="476"/>
  </r>
  <r>
    <n v="2235"/>
    <x v="476"/>
    <s v="Skelly"/>
    <s v="Bubb"/>
    <s v="sbubbhd@springer.com#mailto:sbubbhd@springer.com#"/>
    <s v="415-696-7569"/>
    <s v="61985 Fordem Park"/>
    <x v="71"/>
    <x v="6"/>
    <n v="94147"/>
    <x v="67"/>
    <n v="4"/>
    <n v="32.950000000000003"/>
    <x v="2"/>
    <s v="TV"/>
    <n v="131.80000000000001"/>
    <s v="Skelly Bubb"/>
    <x v="476"/>
    <x v="476"/>
  </r>
  <r>
    <n v="2236"/>
    <x v="476"/>
    <s v="Amargo"/>
    <s v="Funcheon"/>
    <s v="afuncheondo@kickstarter.com#mailto:afuncheondo@kickstarter.com#"/>
    <s v="303-321-0142"/>
    <s v="8463 Bunker Hill Terrace"/>
    <x v="43"/>
    <x v="21"/>
    <n v="80241"/>
    <x v="27"/>
    <n v="2"/>
    <n v="24.95"/>
    <x v="0"/>
    <s v="EB"/>
    <n v="49.9"/>
    <s v="Amargo Funcheon"/>
    <x v="476"/>
    <x v="476"/>
  </r>
  <r>
    <n v="2237"/>
    <x v="477"/>
    <s v="Corny"/>
    <s v="Baroch"/>
    <s v="cbarochm2@dion.ne.jp#mailto:cbarochm2@dion.ne.jp#"/>
    <s v="212-623-3489"/>
    <s v="16337 La Follette Crossing"/>
    <x v="105"/>
    <x v="13"/>
    <n v="10184"/>
    <x v="11"/>
    <n v="4"/>
    <n v="12"/>
    <x v="6"/>
    <s v="BP"/>
    <n v="48"/>
    <s v="Corny Baroch"/>
    <x v="477"/>
    <x v="477"/>
  </r>
  <r>
    <n v="2238"/>
    <x v="477"/>
    <s v="Jenda"/>
    <s v="Wiley"/>
    <s v="jwileyh2@wordpress.com#mailto:jwileyh2@wordpress.com#"/>
    <s v="304-351-3677"/>
    <s v="6498 East Parkway"/>
    <x v="197"/>
    <x v="25"/>
    <n v="25709"/>
    <x v="11"/>
    <n v="3"/>
    <n v="12"/>
    <x v="6"/>
    <s v="BP"/>
    <n v="36"/>
    <s v="Jenda Wiley"/>
    <x v="477"/>
    <x v="477"/>
  </r>
  <r>
    <n v="2239"/>
    <x v="477"/>
    <s v="Bail"/>
    <s v="MacKintosh"/>
    <s v="bmackintoshiu@google.co.jp#mailto:bmackintoshiu@google.co.jp#"/>
    <s v="402-353-3493"/>
    <s v="37099 Rowland Plaza"/>
    <x v="28"/>
    <x v="17"/>
    <n v="68517"/>
    <x v="7"/>
    <n v="3"/>
    <n v="44.95"/>
    <x v="2"/>
    <s v="TV"/>
    <n v="134.85000000000002"/>
    <s v="Bail MacKintosh"/>
    <x v="477"/>
    <x v="477"/>
  </r>
  <r>
    <n v="2240"/>
    <x v="477"/>
    <s v="Junie"/>
    <s v="Pharoah"/>
    <s v="jpharoahdz@goodreads.com#mailto:jpharoahdz@goodreads.com#"/>
    <s v="901-908-2696"/>
    <s v="43690 Dapin Junction"/>
    <x v="150"/>
    <x v="23"/>
    <n v="38143"/>
    <x v="0"/>
    <n v="5"/>
    <n v="23.99"/>
    <x v="0"/>
    <s v="EB"/>
    <n v="119.94999999999999"/>
    <s v="Junie Pharoah"/>
    <x v="477"/>
    <x v="477"/>
  </r>
  <r>
    <n v="2241"/>
    <x v="478"/>
    <s v="Sherwood"/>
    <s v="Waddingham"/>
    <s v="swaddingham6c@businessweek.com#mailto:swaddingham6c@businessweek.com#"/>
    <s v="520-884-3493"/>
    <s v="57 Forster Street"/>
    <x v="225"/>
    <x v="37"/>
    <n v="86305"/>
    <x v="18"/>
    <n v="1"/>
    <n v="16.989999999999998"/>
    <x v="0"/>
    <s v="EB"/>
    <n v="16.989999999999998"/>
    <s v="Sherwood Waddingham"/>
    <x v="478"/>
    <x v="478"/>
  </r>
  <r>
    <n v="2242"/>
    <x v="478"/>
    <s v="Halley"/>
    <s v="Brisley"/>
    <s v="hbrisleygo@telegraph.co.uk#mailto:hbrisleygo@telegraph.co.uk#"/>
    <s v="402-656-5698"/>
    <s v="23 Maryland Trail"/>
    <x v="133"/>
    <x v="17"/>
    <n v="68197"/>
    <x v="42"/>
    <n v="3"/>
    <n v="24.99"/>
    <x v="0"/>
    <s v="EB"/>
    <n v="74.97"/>
    <s v="Halley Brisley"/>
    <x v="478"/>
    <x v="478"/>
  </r>
  <r>
    <n v="2243"/>
    <x v="478"/>
    <s v="Roderick"/>
    <s v="Winship"/>
    <s v="rwinship67@ox.ac.uk#mailto:rwinship67@ox.ac.uk#"/>
    <s v="605-900-3169"/>
    <s v="31109 Marcy Avenue"/>
    <x v="203"/>
    <x v="46"/>
    <n v="57105"/>
    <x v="23"/>
    <n v="4"/>
    <n v="225"/>
    <x v="4"/>
    <s v="RK"/>
    <n v="900"/>
    <s v="Roderick Winship"/>
    <x v="478"/>
    <x v="478"/>
  </r>
  <r>
    <n v="2244"/>
    <x v="479"/>
    <s v="Randall"/>
    <s v="Brusin"/>
    <s v="rbrusin2r@comcast.net#mailto:rbrusin2r@comcast.net#"/>
    <s v="901-680-2983"/>
    <s v="79799 La Follette Parkway"/>
    <x v="150"/>
    <x v="23"/>
    <n v="38150"/>
    <x v="68"/>
    <n v="2"/>
    <n v="16.989999999999998"/>
    <x v="0"/>
    <s v="EB"/>
    <n v="33.979999999999997"/>
    <s v="Randall Brusin"/>
    <x v="479"/>
    <x v="479"/>
  </r>
  <r>
    <n v="2245"/>
    <x v="479"/>
    <s v="Ellie"/>
    <s v="Worley"/>
    <s v="eworleyef@imdb.com#mailto:eworleyef@imdb.com#"/>
    <s v="614-765-2730"/>
    <s v="613 Ludington Drive"/>
    <x v="29"/>
    <x v="18"/>
    <n v="43284"/>
    <x v="61"/>
    <n v="4"/>
    <n v="8.99"/>
    <x v="6"/>
    <s v="BP"/>
    <n v="35.96"/>
    <s v="Ellie Worley"/>
    <x v="479"/>
    <x v="479"/>
  </r>
  <r>
    <n v="2246"/>
    <x v="479"/>
    <s v="Lily"/>
    <s v="O'Reilly"/>
    <s v="loreillyk9@noaa.gov#mailto:loreillyk9@noaa.gov#"/>
    <s v="407-745-9384"/>
    <s v="97318 Onsgard Way"/>
    <x v="247"/>
    <x v="2"/>
    <n v="33884"/>
    <x v="8"/>
    <n v="5"/>
    <n v="250"/>
    <x v="5"/>
    <s v="DS"/>
    <n v="1250"/>
    <s v="Lily O'Reilly"/>
    <x v="479"/>
    <x v="479"/>
  </r>
  <r>
    <n v="2247"/>
    <x v="480"/>
    <s v="Zorah"/>
    <s v="Sarrell"/>
    <s v="zsarrell9r@jugem.jp#mailto:zsarrell9r@jugem.jp#"/>
    <s v="704-658-9753"/>
    <s v="148 Homewood Place"/>
    <x v="13"/>
    <x v="9"/>
    <n v="28289"/>
    <x v="46"/>
    <n v="1"/>
    <n v="129.94999999999999"/>
    <x v="3"/>
    <s v="DK"/>
    <n v="129.94999999999999"/>
    <s v="Zorah Sarrell"/>
    <x v="480"/>
    <x v="480"/>
  </r>
  <r>
    <n v="2248"/>
    <x v="480"/>
    <s v="Randy"/>
    <s v="Devo"/>
    <s v="rdevoqd@about.me#mailto:rdevoqd@about.me#"/>
    <s v="203-239-1492"/>
    <s v="486 Forster Street"/>
    <x v="14"/>
    <x v="10"/>
    <n v="6922"/>
    <x v="34"/>
    <n v="4"/>
    <n v="28.99"/>
    <x v="2"/>
    <s v="TV"/>
    <n v="115.96"/>
    <s v="Randy Devo"/>
    <x v="480"/>
    <x v="480"/>
  </r>
  <r>
    <n v="2249"/>
    <x v="480"/>
    <s v="Kellsie"/>
    <s v="Smeeton"/>
    <s v="ksmeetongu@wordpress.com#mailto:ksmeetongu@wordpress.com#"/>
    <s v="918-697-8316"/>
    <s v="98 Pepper Wood Crossing"/>
    <x v="46"/>
    <x v="15"/>
    <n v="74133"/>
    <x v="1"/>
    <n v="5"/>
    <n v="883"/>
    <x v="1"/>
    <s v="RS"/>
    <n v="4415"/>
    <s v="Kellsie Smeeton"/>
    <x v="480"/>
    <x v="480"/>
  </r>
  <r>
    <n v="2250"/>
    <x v="480"/>
    <s v="Loutitia"/>
    <s v="Cota"/>
    <s v="lcotaeq@prweb.com#mailto:lcotaeq@prweb.com#"/>
    <s v="510-783-2470"/>
    <s v="62921 Farwell Point"/>
    <x v="20"/>
    <x v="6"/>
    <n v="94627"/>
    <x v="31"/>
    <n v="4"/>
    <n v="599"/>
    <x v="1"/>
    <s v="RS"/>
    <n v="2396"/>
    <s v="Loutitia Cota"/>
    <x v="480"/>
    <x v="480"/>
  </r>
  <r>
    <n v="2251"/>
    <x v="481"/>
    <s v="Ediva"/>
    <s v="Kenford"/>
    <s v="ekenfordqw@amazon.co.jp#mailto:ekenfordqw@amazon.co.jp#"/>
    <s v="337-355-7190"/>
    <s v="6656 Bluejay Road"/>
    <x v="248"/>
    <x v="28"/>
    <n v="70607"/>
    <x v="53"/>
    <n v="3"/>
    <n v="549"/>
    <x v="1"/>
    <s v="RS"/>
    <n v="1647"/>
    <s v="Ediva Kenford"/>
    <x v="481"/>
    <x v="481"/>
  </r>
  <r>
    <n v="2252"/>
    <x v="481"/>
    <s v="Alvan"/>
    <s v="Jepps"/>
    <s v="ajeppsjo@skype.com#mailto:ajeppsjo@skype.com#"/>
    <s v="215-611-9454"/>
    <s v="2699 Brown Terrace"/>
    <x v="93"/>
    <x v="36"/>
    <n v="19131"/>
    <x v="32"/>
    <n v="2"/>
    <n v="14.99"/>
    <x v="0"/>
    <s v="EB"/>
    <n v="29.98"/>
    <s v="Alvan Jepps"/>
    <x v="481"/>
    <x v="481"/>
  </r>
  <r>
    <n v="2253"/>
    <x v="482"/>
    <s v="Ludwig"/>
    <s v="Colman"/>
    <s v="lcolmandv@free.fr#mailto:lcolmandv@free.fr#"/>
    <s v="571-246-8374"/>
    <s v="4404 Orin Avenue"/>
    <x v="35"/>
    <x v="8"/>
    <n v="22234"/>
    <x v="38"/>
    <n v="3"/>
    <n v="14.99"/>
    <x v="0"/>
    <s v="EB"/>
    <n v="44.97"/>
    <s v="Ludwig Colman"/>
    <x v="482"/>
    <x v="482"/>
  </r>
  <r>
    <n v="2254"/>
    <x v="482"/>
    <s v="Lurline"/>
    <s v="Fannin"/>
    <s v="lfanninou@tinypic.com#mailto:lfanninou@tinypic.com#"/>
    <s v="571-303-2509"/>
    <s v="63 Arizona Point"/>
    <x v="299"/>
    <x v="8"/>
    <n v="22036"/>
    <x v="65"/>
    <n v="2"/>
    <n v="89"/>
    <x v="3"/>
    <s v="DK"/>
    <n v="178"/>
    <s v="Lurline Fannin"/>
    <x v="482"/>
    <x v="482"/>
  </r>
  <r>
    <n v="2255"/>
    <x v="482"/>
    <s v="Lily"/>
    <s v="O'Reilly"/>
    <s v="loreillyk9@noaa.gov#mailto:loreillyk9@noaa.gov#"/>
    <s v="407-745-9384"/>
    <s v="97318 Onsgard Way"/>
    <x v="247"/>
    <x v="2"/>
    <n v="33884"/>
    <x v="18"/>
    <n v="3"/>
    <n v="16.989999999999998"/>
    <x v="0"/>
    <s v="EB"/>
    <n v="50.97"/>
    <s v="Lily O'Reilly"/>
    <x v="482"/>
    <x v="482"/>
  </r>
  <r>
    <n v="2256"/>
    <x v="482"/>
    <s v="Langsdon"/>
    <s v="Freschini"/>
    <s v="lfreschini59@histats.com#mailto:lfreschini59@histats.com#"/>
    <s v="612-643-6385"/>
    <s v="51 Grover Trail"/>
    <x v="110"/>
    <x v="29"/>
    <n v="55458"/>
    <x v="15"/>
    <n v="2"/>
    <n v="399"/>
    <x v="5"/>
    <s v="DS"/>
    <n v="798"/>
    <s v="Langsdon Freschini"/>
    <x v="482"/>
    <x v="482"/>
  </r>
  <r>
    <n v="2257"/>
    <x v="482"/>
    <s v="Madelena"/>
    <s v="Coom"/>
    <s v="mcoomlg@ocn.ne.jp#mailto:mcoomlg@ocn.ne.jp#"/>
    <s v="561-448-3345"/>
    <s v="6938 Westridge Drive"/>
    <x v="10"/>
    <x v="2"/>
    <n v="33416"/>
    <x v="58"/>
    <n v="6"/>
    <n v="245"/>
    <x v="4"/>
    <s v="RK"/>
    <n v="1470"/>
    <s v="Madelena Coom"/>
    <x v="482"/>
    <x v="482"/>
  </r>
  <r>
    <n v="2258"/>
    <x v="483"/>
    <s v="Saundra"/>
    <s v="Ambler"/>
    <s v="samblerrf@dagondesign.com#mailto:samblerrf@dagondesign.com#"/>
    <s v="412-676-9574"/>
    <s v="82926 Russell Trail"/>
    <x v="207"/>
    <x v="36"/>
    <n v="15220"/>
    <x v="50"/>
    <n v="3"/>
    <n v="29.99"/>
    <x v="2"/>
    <s v="TV"/>
    <n v="89.97"/>
    <s v="Saundra Ambler"/>
    <x v="483"/>
    <x v="483"/>
  </r>
  <r>
    <n v="2259"/>
    <x v="483"/>
    <s v="Tilda"/>
    <s v="Pistol"/>
    <s v="tpistol34@mashable.com#mailto:tpistol34@mashable.com#"/>
    <s v="570-930-2196"/>
    <s v="69198 Cascade Way"/>
    <x v="245"/>
    <x v="36"/>
    <n v="18514"/>
    <x v="62"/>
    <n v="1"/>
    <n v="17.5"/>
    <x v="0"/>
    <s v="EB"/>
    <n v="17.5"/>
    <s v="Tilda Pistol"/>
    <x v="483"/>
    <x v="483"/>
  </r>
  <r>
    <n v="2260"/>
    <x v="483"/>
    <s v="Bartholemy"/>
    <s v="Dunseath"/>
    <s v="bdunseathai@cisco.com#mailto:bdunseathai@cisco.com#"/>
    <s v="972-931-0516"/>
    <s v="42206 1st Junction"/>
    <x v="42"/>
    <x v="1"/>
    <n v="75241"/>
    <x v="68"/>
    <n v="6"/>
    <n v="16.989999999999998"/>
    <x v="0"/>
    <s v="EB"/>
    <n v="101.94"/>
    <s v="Bartholemy Dunseath"/>
    <x v="483"/>
    <x v="483"/>
  </r>
  <r>
    <n v="2261"/>
    <x v="483"/>
    <s v="Eada"/>
    <s v="Andrejevic"/>
    <s v="eandrejevic2i@people.com.cn#mailto:eandrejevic2i@people.com.cn#"/>
    <s v="205-702-0359"/>
    <s v="548 Dawn Circle"/>
    <x v="5"/>
    <x v="5"/>
    <n v="35295"/>
    <x v="59"/>
    <n v="4"/>
    <n v="49"/>
    <x v="2"/>
    <s v="TV"/>
    <n v="196"/>
    <s v="Eada Andrejevic"/>
    <x v="483"/>
    <x v="483"/>
  </r>
  <r>
    <n v="2262"/>
    <x v="483"/>
    <s v="Brandie"/>
    <s v="Wooff"/>
    <s v="bwooffr4@printfriendly.com#mailto:bwooffr4@printfriendly.com#"/>
    <s v="304-187-0585"/>
    <s v="34 Talmadge Parkway"/>
    <x v="57"/>
    <x v="25"/>
    <n v="25336"/>
    <x v="40"/>
    <n v="5"/>
    <n v="7.99"/>
    <x v="6"/>
    <s v="BP"/>
    <n v="39.950000000000003"/>
    <s v="Brandie Wooff"/>
    <x v="483"/>
    <x v="483"/>
  </r>
  <r>
    <n v="2263"/>
    <x v="483"/>
    <s v="Kristofer"/>
    <s v="Kneath"/>
    <s v="kkneathqp@spotify.com#mailto:kkneathqp@spotify.com#"/>
    <s v="210-137-0814"/>
    <s v="32303 Mitchell Crossing"/>
    <x v="61"/>
    <x v="1"/>
    <n v="78250"/>
    <x v="10"/>
    <n v="4"/>
    <n v="15.5"/>
    <x v="0"/>
    <s v="EB"/>
    <n v="62"/>
    <s v="Kristofer Kneath"/>
    <x v="483"/>
    <x v="483"/>
  </r>
  <r>
    <n v="2264"/>
    <x v="483"/>
    <s v="Jessalin"/>
    <s v="Bestwerthick"/>
    <s v="jbestwerthick7n@sciencedaily.com#mailto:jbestwerthick7n@sciencedaily.com#"/>
    <s v="251-917-5882"/>
    <s v="771 Carpenter Pass"/>
    <x v="23"/>
    <x v="5"/>
    <n v="36616"/>
    <x v="44"/>
    <n v="5"/>
    <n v="19.5"/>
    <x v="0"/>
    <s v="EB"/>
    <n v="97.5"/>
    <s v="Jessalin Bestwerthick"/>
    <x v="483"/>
    <x v="483"/>
  </r>
  <r>
    <n v="2265"/>
    <x v="483"/>
    <s v="Hetti"/>
    <s v="Capponer"/>
    <s v="hcapponer8k@deviantart.com#mailto:hcapponer8k@deviantart.com#"/>
    <s v="213-437-5475"/>
    <s v="64 Harper Avenue"/>
    <x v="45"/>
    <x v="6"/>
    <n v="90055"/>
    <x v="56"/>
    <n v="4"/>
    <n v="27.5"/>
    <x v="2"/>
    <s v="TV"/>
    <n v="110"/>
    <s v="Hetti Capponer"/>
    <x v="483"/>
    <x v="483"/>
  </r>
  <r>
    <n v="2266"/>
    <x v="484"/>
    <s v="Morgan"/>
    <s v="Manske"/>
    <s v="mmanske7c@amazonaws.com#mailto:mmanske7c@amazonaws.com#"/>
    <s v="508-205-2127"/>
    <s v="265 Surrey Park"/>
    <x v="288"/>
    <x v="31"/>
    <n v="2305"/>
    <x v="34"/>
    <n v="2"/>
    <n v="28.99"/>
    <x v="2"/>
    <s v="TV"/>
    <n v="57.98"/>
    <s v="Morgan Manske"/>
    <x v="484"/>
    <x v="484"/>
  </r>
  <r>
    <n v="2267"/>
    <x v="484"/>
    <s v="Flinn"/>
    <s v="Neate"/>
    <s v="fneate3a@tinyurl.com#mailto:fneate3a@tinyurl.com#"/>
    <s v="805-138-3674"/>
    <s v="75 Schurz Way"/>
    <x v="87"/>
    <x v="6"/>
    <n v="93305"/>
    <x v="12"/>
    <n v="5"/>
    <n v="214"/>
    <x v="4"/>
    <s v="RK"/>
    <n v="1070"/>
    <s v="Flinn Neate"/>
    <x v="484"/>
    <x v="484"/>
  </r>
  <r>
    <n v="2268"/>
    <x v="484"/>
    <s v="Beret"/>
    <s v="Sheerin"/>
    <s v="bsheerinu@php.net#mailto:bsheerinu@php.net#"/>
    <s v="805-933-1947"/>
    <s v="77890 Gina Terrace"/>
    <x v="65"/>
    <x v="6"/>
    <n v="93407"/>
    <x v="51"/>
    <n v="4"/>
    <n v="29.99"/>
    <x v="2"/>
    <s v="TV"/>
    <n v="119.96"/>
    <s v="Beret Sheerin"/>
    <x v="484"/>
    <x v="484"/>
  </r>
  <r>
    <n v="2269"/>
    <x v="484"/>
    <s v="Dedie"/>
    <s v="Pabelik"/>
    <s v="dpabelik52@lulu.com#mailto:dpabelik52@lulu.com#"/>
    <s v="904-830-0378"/>
    <s v="95 Harbort Lane"/>
    <x v="52"/>
    <x v="2"/>
    <n v="32230"/>
    <x v="0"/>
    <n v="4"/>
    <n v="23.99"/>
    <x v="0"/>
    <s v="EB"/>
    <n v="95.96"/>
    <s v="Dedie Pabelik"/>
    <x v="484"/>
    <x v="484"/>
  </r>
  <r>
    <n v="2270"/>
    <x v="484"/>
    <s v="Eva"/>
    <s v="Goretti"/>
    <s v="egorettilc@spiegel.de#mailto:egorettilc@spiegel.de#"/>
    <s v="203-613-5469"/>
    <s v="716 Northfield Junction"/>
    <x v="340"/>
    <x v="10"/>
    <n v="6825"/>
    <x v="48"/>
    <n v="3"/>
    <n v="699"/>
    <x v="1"/>
    <s v="RS"/>
    <n v="2097"/>
    <s v="Eva Goretti"/>
    <x v="484"/>
    <x v="484"/>
  </r>
  <r>
    <n v="2271"/>
    <x v="484"/>
    <s v="Nolly"/>
    <s v="Kippax"/>
    <s v="nkippax2j@auda.org.au#mailto:nkippax2j@auda.org.au#"/>
    <s v="703-238-7693"/>
    <s v="217 Washington Way"/>
    <x v="9"/>
    <x v="7"/>
    <n v="20016"/>
    <x v="15"/>
    <n v="3"/>
    <n v="399"/>
    <x v="5"/>
    <s v="DS"/>
    <n v="1197"/>
    <s v="Nolly Kippax"/>
    <x v="484"/>
    <x v="484"/>
  </r>
  <r>
    <n v="2272"/>
    <x v="485"/>
    <s v="Gardener"/>
    <s v="Tolomio"/>
    <s v="gtolomioo@ebay.co.uk#mailto:gtolomioo@ebay.co.uk#"/>
    <s v="859-948-2340"/>
    <s v="10650 Sundown Court"/>
    <x v="175"/>
    <x v="44"/>
    <n v="40586"/>
    <x v="52"/>
    <n v="4"/>
    <n v="24.95"/>
    <x v="0"/>
    <s v="EB"/>
    <n v="99.8"/>
    <s v="Gardener Tolomio"/>
    <x v="485"/>
    <x v="485"/>
  </r>
  <r>
    <n v="2273"/>
    <x v="485"/>
    <s v="Upton"/>
    <s v="Brighouse"/>
    <s v="ubrighouse5w@elegantthemes.com#mailto:ubrighouse5w@elegantthemes.com#"/>
    <s v="212-778-2595"/>
    <s v="64458 Sycamore Trail"/>
    <x v="105"/>
    <x v="13"/>
    <n v="10160"/>
    <x v="14"/>
    <n v="4"/>
    <n v="899"/>
    <x v="1"/>
    <s v="RS"/>
    <n v="3596"/>
    <s v="Upton Brighouse"/>
    <x v="485"/>
    <x v="485"/>
  </r>
  <r>
    <n v="2274"/>
    <x v="485"/>
    <s v="Haleigh"/>
    <s v="Coulter"/>
    <s v="hcoultercx@sciencedaily.com#mailto:hcoultercx@sciencedaily.com#"/>
    <s v="310-670-0381"/>
    <s v="48951 Nancy Junction"/>
    <x v="151"/>
    <x v="6"/>
    <n v="90305"/>
    <x v="1"/>
    <n v="4"/>
    <n v="883"/>
    <x v="1"/>
    <s v="RS"/>
    <n v="3532"/>
    <s v="Haleigh Coulter"/>
    <x v="485"/>
    <x v="485"/>
  </r>
  <r>
    <n v="2275"/>
    <x v="485"/>
    <s v="Eldridge"/>
    <s v="O' Molan"/>
    <s v="eo79@wikimedia.org#mailto:eo79@wikimedia.org#"/>
    <s v="941-894-8851"/>
    <s v="67 Russell Road"/>
    <x v="229"/>
    <x v="2"/>
    <n v="34290"/>
    <x v="0"/>
    <n v="3"/>
    <n v="23.99"/>
    <x v="0"/>
    <s v="EB"/>
    <n v="71.97"/>
    <s v="Eldridge O' Molan"/>
    <x v="485"/>
    <x v="485"/>
  </r>
  <r>
    <n v="2276"/>
    <x v="485"/>
    <s v="Dill"/>
    <s v="Gyrgorcewicx"/>
    <s v="dgyrgorcewicx5@1und1.de#mailto:dgyrgorcewicx5@1und1.de#"/>
    <s v="918-471-3145"/>
    <s v="771 Corry Court"/>
    <x v="46"/>
    <x v="15"/>
    <n v="74116"/>
    <x v="12"/>
    <n v="5"/>
    <n v="214"/>
    <x v="4"/>
    <s v="RK"/>
    <n v="1070"/>
    <s v="Dill Gyrgorcewicx"/>
    <x v="485"/>
    <x v="485"/>
  </r>
  <r>
    <n v="2277"/>
    <x v="486"/>
    <s v="Carly"/>
    <s v="Neno"/>
    <s v="cnenolz@mediafire.com#mailto:cnenolz@mediafire.com#"/>
    <s v="630-944-0993"/>
    <s v="61016 Daystar Place"/>
    <x v="134"/>
    <x v="12"/>
    <n v="60505"/>
    <x v="50"/>
    <n v="4"/>
    <n v="29.99"/>
    <x v="2"/>
    <s v="TV"/>
    <n v="119.96"/>
    <s v="Carly Neno"/>
    <x v="486"/>
    <x v="486"/>
  </r>
  <r>
    <n v="2278"/>
    <x v="486"/>
    <s v="Chase"/>
    <s v="Watson"/>
    <s v="cwatsongg@jimdo.com#mailto:cwatsongg@jimdo.com#"/>
    <s v="402-352-7679"/>
    <s v="12 Old Shore Pass"/>
    <x v="133"/>
    <x v="17"/>
    <n v="68164"/>
    <x v="55"/>
    <n v="3"/>
    <n v="119"/>
    <x v="3"/>
    <s v="DK"/>
    <n v="357"/>
    <s v="Chase Watson"/>
    <x v="486"/>
    <x v="486"/>
  </r>
  <r>
    <n v="2279"/>
    <x v="486"/>
    <s v="Maryl"/>
    <s v="Mathet"/>
    <s v="mmathetj1@cargocollective.com#mailto:mmathetj1@cargocollective.com#"/>
    <s v="704-292-9160"/>
    <s v="86184 Gerald Place"/>
    <x v="13"/>
    <x v="9"/>
    <n v="28289"/>
    <x v="49"/>
    <n v="4"/>
    <n v="455"/>
    <x v="5"/>
    <s v="DS"/>
    <n v="1820"/>
    <s v="Maryl Mathet"/>
    <x v="486"/>
    <x v="486"/>
  </r>
  <r>
    <n v="2280"/>
    <x v="486"/>
    <s v="Maisey"/>
    <s v="Coultas"/>
    <s v="mcoultas1v@npr.org#mailto:mcoultas1v@npr.org#"/>
    <s v="616-989-7793"/>
    <s v="32 Randy Court"/>
    <x v="220"/>
    <x v="40"/>
    <n v="49518"/>
    <x v="66"/>
    <n v="3"/>
    <n v="4.99"/>
    <x v="6"/>
    <s v="BP"/>
    <n v="14.97"/>
    <s v="Maisey Coultas"/>
    <x v="486"/>
    <x v="486"/>
  </r>
  <r>
    <n v="2281"/>
    <x v="486"/>
    <s v="Ward"/>
    <s v="Kilcullen"/>
    <s v="wkilcullenij@canalblog.com#mailto:wkilcullenij@canalblog.com#"/>
    <s v="717-434-5647"/>
    <s v="7324 Porter Center"/>
    <x v="158"/>
    <x v="36"/>
    <n v="17622"/>
    <x v="63"/>
    <n v="5"/>
    <n v="36.99"/>
    <x v="2"/>
    <s v="TV"/>
    <n v="184.95000000000002"/>
    <s v="Ward Kilcullen"/>
    <x v="486"/>
    <x v="486"/>
  </r>
  <r>
    <n v="2282"/>
    <x v="486"/>
    <s v="Toinette"/>
    <s v="Plitz"/>
    <s v="tplitzp3@constantcontact.com#mailto:tplitzp3@constantcontact.com#"/>
    <s v="508-932-3613"/>
    <s v="51 Forest Run Street"/>
    <x v="341"/>
    <x v="31"/>
    <n v="2745"/>
    <x v="39"/>
    <n v="3"/>
    <n v="499"/>
    <x v="5"/>
    <s v="DS"/>
    <n v="1497"/>
    <s v="Toinette Plitz"/>
    <x v="486"/>
    <x v="486"/>
  </r>
  <r>
    <n v="2283"/>
    <x v="486"/>
    <s v="Tessa"/>
    <s v="Charette"/>
    <s v="tcharette2c@google.com.br#mailto:tcharette2c@google.com.br#"/>
    <s v="330-632-5115"/>
    <s v="7289 Fuller Road"/>
    <x v="113"/>
    <x v="18"/>
    <n v="44321"/>
    <x v="63"/>
    <n v="3"/>
    <n v="36.99"/>
    <x v="2"/>
    <s v="TV"/>
    <n v="110.97"/>
    <s v="Tessa Charette"/>
    <x v="486"/>
    <x v="486"/>
  </r>
  <r>
    <n v="2284"/>
    <x v="486"/>
    <s v="Sayres"/>
    <s v="McAlindon"/>
    <s v="smcalindonb8@state.tx.us#mailto:smcalindonb8@state.tx.us#"/>
    <s v="209-389-2651"/>
    <s v="160 Raven Point"/>
    <x v="162"/>
    <x v="6"/>
    <n v="95298"/>
    <x v="6"/>
    <n v="2"/>
    <n v="189"/>
    <x v="4"/>
    <s v="RK"/>
    <n v="378"/>
    <s v="Sayres McAlindon"/>
    <x v="486"/>
    <x v="486"/>
  </r>
  <r>
    <n v="2285"/>
    <x v="487"/>
    <s v="Doralyn"/>
    <s v="Candey"/>
    <s v="dcandey3b@cocolog-nifty.com#mailto:dcandey3b@cocolog-nifty.com#"/>
    <s v="303-596-0127"/>
    <s v="3698 Walton Avenue"/>
    <x v="43"/>
    <x v="21"/>
    <n v="80235"/>
    <x v="34"/>
    <n v="5"/>
    <n v="28.99"/>
    <x v="2"/>
    <s v="TV"/>
    <n v="144.94999999999999"/>
    <s v="Doralyn Candey"/>
    <x v="487"/>
    <x v="487"/>
  </r>
  <r>
    <n v="2286"/>
    <x v="487"/>
    <s v="Catlee"/>
    <s v="Royle"/>
    <s v="croylede@dot.gov#mailto:croylede@dot.gov#"/>
    <s v="757-631-1417"/>
    <s v="36 Artisan Street"/>
    <x v="11"/>
    <x v="8"/>
    <n v="23459"/>
    <x v="18"/>
    <n v="5"/>
    <n v="16.989999999999998"/>
    <x v="0"/>
    <s v="EB"/>
    <n v="84.949999999999989"/>
    <s v="Catlee Royle"/>
    <x v="487"/>
    <x v="487"/>
  </r>
  <r>
    <n v="2287"/>
    <x v="487"/>
    <s v="Ivor"/>
    <s v="McShirrie"/>
    <s v="imcshirrie2f@squidoo.com#mailto:imcshirrie2f@squidoo.com#"/>
    <s v="501-544-7221"/>
    <s v="53 Iowa Street"/>
    <x v="111"/>
    <x v="39"/>
    <n v="71914"/>
    <x v="60"/>
    <n v="5"/>
    <n v="13.99"/>
    <x v="0"/>
    <s v="EB"/>
    <n v="69.95"/>
    <s v="Ivor McShirrie"/>
    <x v="487"/>
    <x v="487"/>
  </r>
  <r>
    <n v="2288"/>
    <x v="488"/>
    <s v="Lilith"/>
    <s v="Hughes"/>
    <s v="lhughes8y@qq.com#mailto:lhughes8y@qq.com#"/>
    <s v="602-833-7435"/>
    <s v="30 Surrey Trail"/>
    <x v="126"/>
    <x v="37"/>
    <n v="85045"/>
    <x v="16"/>
    <n v="5"/>
    <n v="179"/>
    <x v="3"/>
    <s v="DK"/>
    <n v="895"/>
    <s v="Lilith Hughes"/>
    <x v="488"/>
    <x v="488"/>
  </r>
  <r>
    <n v="2289"/>
    <x v="488"/>
    <s v="Cloe"/>
    <s v="Earngy"/>
    <s v="cearngydt@cbsnews.com#mailto:cearngydt@cbsnews.com#"/>
    <s v="281-238-6091"/>
    <s v="37 Northport Point"/>
    <x v="6"/>
    <x v="1"/>
    <n v="77020"/>
    <x v="52"/>
    <n v="1"/>
    <n v="24.95"/>
    <x v="0"/>
    <s v="EB"/>
    <n v="24.95"/>
    <s v="Cloe Earngy"/>
    <x v="488"/>
    <x v="488"/>
  </r>
  <r>
    <n v="2290"/>
    <x v="488"/>
    <s v="Maje"/>
    <s v="Arens"/>
    <s v="marensn4@omniture.com#mailto:marensn4@omniture.com#"/>
    <s v="917-848-5638"/>
    <s v="2228 Sunnyside Street"/>
    <x v="99"/>
    <x v="13"/>
    <n v="11231"/>
    <x v="44"/>
    <n v="4"/>
    <n v="19.5"/>
    <x v="0"/>
    <s v="EB"/>
    <n v="78"/>
    <s v="Maje Arens"/>
    <x v="488"/>
    <x v="488"/>
  </r>
  <r>
    <n v="2291"/>
    <x v="488"/>
    <s v="Rodi"/>
    <s v="Barff"/>
    <s v="rbarfflh@oracle.com#mailto:rbarfflh@oracle.com#"/>
    <s v="936-886-7550"/>
    <s v="527 Cambridge Avenue"/>
    <x v="6"/>
    <x v="1"/>
    <n v="77090"/>
    <x v="41"/>
    <n v="3"/>
    <n v="58.95"/>
    <x v="3"/>
    <s v="DK"/>
    <n v="176.85000000000002"/>
    <s v="Rodi Barff"/>
    <x v="488"/>
    <x v="488"/>
  </r>
  <r>
    <n v="2292"/>
    <x v="488"/>
    <s v="Harland"/>
    <s v="Sparke"/>
    <s v="hsparkebr@odnoklassniki.ru#mailto:hsparkebr@odnoklassniki.ru#"/>
    <s v="706-647-2647"/>
    <s v="93634 2nd Way"/>
    <x v="336"/>
    <x v="14"/>
    <n v="30911"/>
    <x v="18"/>
    <n v="3"/>
    <n v="16.989999999999998"/>
    <x v="0"/>
    <s v="EB"/>
    <n v="50.97"/>
    <s v="Harland Sparke"/>
    <x v="488"/>
    <x v="488"/>
  </r>
  <r>
    <n v="2293"/>
    <x v="488"/>
    <s v="Amy"/>
    <s v="Kelwaybamber"/>
    <s v="akelwaybamber47@pinterest.com#mailto:akelwaybamber47@pinterest.com#"/>
    <s v="561-315-0102"/>
    <s v="2928 Acker Road"/>
    <x v="233"/>
    <x v="2"/>
    <n v="33487"/>
    <x v="18"/>
    <n v="1"/>
    <n v="16.989999999999998"/>
    <x v="0"/>
    <s v="EB"/>
    <n v="16.989999999999998"/>
    <s v="Amy Kelwaybamber"/>
    <x v="488"/>
    <x v="488"/>
  </r>
  <r>
    <n v="2294"/>
    <x v="489"/>
    <s v="Ave"/>
    <s v="Coggeshall"/>
    <s v="acoggeshalloz@ucoz.com#mailto:acoggeshalloz@ucoz.com#"/>
    <s v="850-425-0691"/>
    <s v="290 Warner Park"/>
    <x v="262"/>
    <x v="2"/>
    <n v="32399"/>
    <x v="54"/>
    <n v="3"/>
    <n v="9.99"/>
    <x v="6"/>
    <s v="BP"/>
    <n v="29.97"/>
    <s v="Ave Coggeshall"/>
    <x v="489"/>
    <x v="489"/>
  </r>
  <r>
    <n v="2295"/>
    <x v="489"/>
    <s v="Desmund"/>
    <s v="Grimditch"/>
    <s v="dgrimditch8i@prweb.com#mailto:dgrimditch8i@prweb.com#"/>
    <s v="917-500-4796"/>
    <s v="6870 Elgar Road"/>
    <x v="41"/>
    <x v="13"/>
    <n v="10474"/>
    <x v="11"/>
    <n v="3"/>
    <n v="12"/>
    <x v="6"/>
    <s v="BP"/>
    <n v="36"/>
    <s v="Desmund Grimditch"/>
    <x v="489"/>
    <x v="489"/>
  </r>
  <r>
    <n v="2296"/>
    <x v="489"/>
    <s v="Christian"/>
    <s v="Kluger"/>
    <s v="cklugerlg@sfgate.com#mailto:cklugerlg@sfgate.com#"/>
    <s v="619-694-2511"/>
    <s v="90 Springview Alley"/>
    <x v="7"/>
    <x v="6"/>
    <n v="92132"/>
    <x v="6"/>
    <n v="1"/>
    <n v="189"/>
    <x v="4"/>
    <s v="RK"/>
    <n v="189"/>
    <s v="Christian Kluger"/>
    <x v="489"/>
    <x v="489"/>
  </r>
  <r>
    <n v="2297"/>
    <x v="489"/>
    <s v="Roselia"/>
    <s v="Cullip"/>
    <s v="rcullip99@hubpages.com#mailto:rcullip99@hubpages.com#"/>
    <s v="425-499-0693"/>
    <s v="39443 Shoshone Circle"/>
    <x v="213"/>
    <x v="27"/>
    <n v="98115"/>
    <x v="2"/>
    <n v="5"/>
    <n v="37.99"/>
    <x v="2"/>
    <s v="TV"/>
    <n v="189.95000000000002"/>
    <s v="Roselia Cullip"/>
    <x v="489"/>
    <x v="489"/>
  </r>
  <r>
    <n v="2298"/>
    <x v="490"/>
    <s v="Bernita"/>
    <s v="Zahor"/>
    <s v="bzahor4t@exblog.jp#mailto:bzahor4t@exblog.jp#"/>
    <s v="515-121-6982"/>
    <s v="5091 Hooker Circle"/>
    <x v="4"/>
    <x v="4"/>
    <n v="50320"/>
    <x v="24"/>
    <n v="5"/>
    <n v="12.99"/>
    <x v="0"/>
    <s v="EB"/>
    <n v="64.95"/>
    <s v="Bernita Zahor"/>
    <x v="490"/>
    <x v="490"/>
  </r>
  <r>
    <n v="2299"/>
    <x v="490"/>
    <s v="Trudy"/>
    <s v="Plowman"/>
    <s v="tplowman7y@ucoz.com#mailto:tplowman7y@ucoz.com#"/>
    <s v="704-404-6316"/>
    <s v="4764 Stuart Crossing"/>
    <x v="244"/>
    <x v="9"/>
    <n v="28055"/>
    <x v="66"/>
    <n v="3"/>
    <n v="4.99"/>
    <x v="6"/>
    <s v="BP"/>
    <n v="14.97"/>
    <s v="Trudy Plowman"/>
    <x v="490"/>
    <x v="490"/>
  </r>
  <r>
    <n v="2300"/>
    <x v="490"/>
    <s v="Orrin"/>
    <s v="Novotna"/>
    <s v="onovotnanl@wordpress.org#mailto:onovotnanl@wordpress.org#"/>
    <s v="772-271-1443"/>
    <s v="75 Thackeray Alley"/>
    <x v="274"/>
    <x v="2"/>
    <n v="34949"/>
    <x v="0"/>
    <n v="4"/>
    <n v="23.99"/>
    <x v="0"/>
    <s v="EB"/>
    <n v="95.96"/>
    <s v="Orrin Novotna"/>
    <x v="490"/>
    <x v="490"/>
  </r>
  <r>
    <n v="2301"/>
    <x v="491"/>
    <s v="Skipper"/>
    <s v="Bolger"/>
    <s v="sbolgerfn@epa.gov#mailto:sbolgerfn@epa.gov#"/>
    <s v="916-234-8482"/>
    <s v="51919 Brown Plaza"/>
    <x v="8"/>
    <x v="6"/>
    <n v="94230"/>
    <x v="27"/>
    <n v="4"/>
    <n v="24.95"/>
    <x v="0"/>
    <s v="EB"/>
    <n v="99.8"/>
    <s v="Skipper Bolger"/>
    <x v="491"/>
    <x v="491"/>
  </r>
  <r>
    <n v="2302"/>
    <x v="491"/>
    <s v="Renelle"/>
    <s v="Frangello"/>
    <s v="rfrangello6l@icio.us#mailto:rfrangello6l@icio.us#"/>
    <s v="216-418-5486"/>
    <s v="28442 Florence Lane"/>
    <x v="296"/>
    <x v="18"/>
    <n v="44191"/>
    <x v="46"/>
    <n v="2"/>
    <n v="129.94999999999999"/>
    <x v="3"/>
    <s v="DK"/>
    <n v="259.89999999999998"/>
    <s v="Renelle Frangello"/>
    <x v="491"/>
    <x v="491"/>
  </r>
  <r>
    <n v="2303"/>
    <x v="492"/>
    <s v="Rycca"/>
    <s v="Sunshine"/>
    <s v="rsunshineln@cdc.gov#mailto:rsunshineln@cdc.gov#"/>
    <s v="949-702-6599"/>
    <s v="14 Gerald Center"/>
    <x v="315"/>
    <x v="6"/>
    <n v="92867"/>
    <x v="22"/>
    <n v="3"/>
    <n v="42.99"/>
    <x v="2"/>
    <s v="TV"/>
    <n v="128.97"/>
    <s v="Rycca Sunshine"/>
    <x v="492"/>
    <x v="492"/>
  </r>
  <r>
    <n v="2304"/>
    <x v="492"/>
    <s v="Johanna"/>
    <s v="Massei"/>
    <s v="jmasseic9@google.it#mailto:jmasseic9@google.it#"/>
    <s v="203-690-4235"/>
    <s v="532 Dottie Parkway"/>
    <x v="300"/>
    <x v="10"/>
    <n v="6721"/>
    <x v="55"/>
    <n v="3"/>
    <n v="119"/>
    <x v="3"/>
    <s v="DK"/>
    <n v="357"/>
    <s v="Johanna Massei"/>
    <x v="492"/>
    <x v="492"/>
  </r>
  <r>
    <n v="2305"/>
    <x v="492"/>
    <s v="Olav"/>
    <s v="Wisbey"/>
    <s v="owisbeyr9@microsoft.com#mailto:owisbeyr9@microsoft.com#"/>
    <s v="309-910-6377"/>
    <s v="32 Anniversary Alley"/>
    <x v="199"/>
    <x v="12"/>
    <n v="60158"/>
    <x v="10"/>
    <n v="1"/>
    <n v="15.5"/>
    <x v="0"/>
    <s v="EB"/>
    <n v="15.5"/>
    <s v="Olav Wisbey"/>
    <x v="492"/>
    <x v="492"/>
  </r>
  <r>
    <n v="2306"/>
    <x v="492"/>
    <s v="Stacy"/>
    <s v="Duxbury"/>
    <s v="sduxbury2c@dell.com#mailto:sduxbury2c@dell.com#"/>
    <s v="405-718-3365"/>
    <s v="25 Forest Dale Circle"/>
    <x v="26"/>
    <x v="15"/>
    <n v="73197"/>
    <x v="43"/>
    <n v="2"/>
    <n v="10.99"/>
    <x v="6"/>
    <s v="BP"/>
    <n v="21.98"/>
    <s v="Stacy Duxbury"/>
    <x v="492"/>
    <x v="492"/>
  </r>
  <r>
    <n v="2307"/>
    <x v="492"/>
    <s v="Cozmo"/>
    <s v="Assur"/>
    <s v="cassurcz@cmu.edu#mailto:cassurcz@cmu.edu#"/>
    <s v="510-577-5348"/>
    <s v="4512 Eagan Junction"/>
    <x v="192"/>
    <x v="6"/>
    <n v="94712"/>
    <x v="27"/>
    <n v="2"/>
    <n v="24.95"/>
    <x v="0"/>
    <s v="EB"/>
    <n v="49.9"/>
    <s v="Cozmo Assur"/>
    <x v="492"/>
    <x v="492"/>
  </r>
  <r>
    <n v="2308"/>
    <x v="492"/>
    <s v="Geralda"/>
    <s v="Deas"/>
    <s v="gdeas6k@ustream.tv#mailto:gdeas6k@ustream.tv#"/>
    <s v="916-470-1596"/>
    <s v="99447 Namekagon Road"/>
    <x v="8"/>
    <x v="6"/>
    <n v="94297"/>
    <x v="53"/>
    <n v="4"/>
    <n v="549"/>
    <x v="1"/>
    <s v="RS"/>
    <n v="2196"/>
    <s v="Geralda Deas"/>
    <x v="492"/>
    <x v="492"/>
  </r>
  <r>
    <n v="2309"/>
    <x v="492"/>
    <s v="Clement"/>
    <s v="Milvarnie"/>
    <s v="cmilvarnie24@forbes.com#mailto:cmilvarnie24@forbes.com#"/>
    <s v="201-793-5980"/>
    <s v="885 Pierstorff Trail"/>
    <x v="58"/>
    <x v="33"/>
    <n v="7112"/>
    <x v="5"/>
    <n v="3"/>
    <n v="16.75"/>
    <x v="0"/>
    <s v="EB"/>
    <n v="50.25"/>
    <s v="Clement Milvarnie"/>
    <x v="492"/>
    <x v="492"/>
  </r>
  <r>
    <n v="2310"/>
    <x v="492"/>
    <s v="Mirelle"/>
    <s v="Abbatini"/>
    <s v="mabbatini71@state.gov#mailto:mabbatini71@state.gov#"/>
    <s v="520-406-2310"/>
    <s v="275 Northport Hill"/>
    <x v="128"/>
    <x v="37"/>
    <n v="85754"/>
    <x v="59"/>
    <n v="4"/>
    <n v="49"/>
    <x v="2"/>
    <s v="TV"/>
    <n v="196"/>
    <s v="Mirelle Abbatini"/>
    <x v="492"/>
    <x v="492"/>
  </r>
  <r>
    <n v="2311"/>
    <x v="492"/>
    <s v="Hermine"/>
    <s v="Fruin"/>
    <s v="hfruin38@constantcontact.com#mailto:hfruin38@constantcontact.com#"/>
    <s v="336-558-4392"/>
    <s v="67176 Hovde Point"/>
    <x v="169"/>
    <x v="9"/>
    <n v="27110"/>
    <x v="43"/>
    <n v="3"/>
    <n v="10.99"/>
    <x v="6"/>
    <s v="BP"/>
    <n v="32.97"/>
    <s v="Hermine Fruin"/>
    <x v="492"/>
    <x v="492"/>
  </r>
  <r>
    <n v="2312"/>
    <x v="493"/>
    <s v="Minna"/>
    <s v="Arrigo"/>
    <s v="marrigoly@hibu.com#mailto:marrigoly@hibu.com#"/>
    <s v="916-148-0676"/>
    <s v="167 Transport Alley"/>
    <x v="8"/>
    <x v="6"/>
    <n v="95813"/>
    <x v="59"/>
    <n v="4"/>
    <n v="49"/>
    <x v="2"/>
    <s v="TV"/>
    <n v="196"/>
    <s v="Minna Arrigo"/>
    <x v="493"/>
    <x v="493"/>
  </r>
  <r>
    <n v="2313"/>
    <x v="493"/>
    <s v="Elisha"/>
    <s v="Harmstone"/>
    <s v="eharmstone9d@unicef.org#mailto:eharmstone9d@unicef.org#"/>
    <s v="979-496-6185"/>
    <s v="2871 Hansons Alley"/>
    <x v="253"/>
    <x v="1"/>
    <n v="77844"/>
    <x v="6"/>
    <n v="4"/>
    <n v="189"/>
    <x v="4"/>
    <s v="RK"/>
    <n v="756"/>
    <s v="Elisha Harmstone"/>
    <x v="493"/>
    <x v="493"/>
  </r>
  <r>
    <n v="2314"/>
    <x v="493"/>
    <s v="Hyacinth"/>
    <s v="Slark"/>
    <s v="hslarkpp@csmonitor.com#mailto:hslarkpp@csmonitor.com#"/>
    <s v="313-270-5607"/>
    <s v="378 Mosinee Center"/>
    <x v="117"/>
    <x v="40"/>
    <n v="48217"/>
    <x v="42"/>
    <n v="6"/>
    <n v="24.99"/>
    <x v="0"/>
    <s v="EB"/>
    <n v="149.94"/>
    <s v="Hyacinth Slark"/>
    <x v="493"/>
    <x v="493"/>
  </r>
  <r>
    <n v="2315"/>
    <x v="493"/>
    <s v="Rivi"/>
    <s v="Mikalski"/>
    <s v="rmikalski4q@joomla.org#mailto:rmikalski4q@joomla.org#"/>
    <s v="217-671-8599"/>
    <s v="73911 Charing Cross Road"/>
    <x v="40"/>
    <x v="12"/>
    <n v="62764"/>
    <x v="58"/>
    <n v="4"/>
    <n v="245"/>
    <x v="4"/>
    <s v="RK"/>
    <n v="980"/>
    <s v="Rivi Mikalski"/>
    <x v="493"/>
    <x v="493"/>
  </r>
  <r>
    <n v="2316"/>
    <x v="494"/>
    <s v="Shaw"/>
    <s v="Cawston"/>
    <s v="scawstoni0@imgur.com#mailto:scawstoni0@imgur.com#"/>
    <s v="626-739-5894"/>
    <s v="18809 Montana Circle"/>
    <x v="123"/>
    <x v="6"/>
    <n v="91117"/>
    <x v="65"/>
    <n v="5"/>
    <n v="89"/>
    <x v="3"/>
    <s v="DK"/>
    <n v="445"/>
    <s v="Shaw Cawston"/>
    <x v="494"/>
    <x v="494"/>
  </r>
  <r>
    <n v="2317"/>
    <x v="494"/>
    <s v="Gratia"/>
    <s v="Sowle"/>
    <s v="gsowlef9@pinterest.com#mailto:gsowlef9@pinterest.com#"/>
    <s v="812-921-1328"/>
    <s v="718 Canary Pass"/>
    <x v="68"/>
    <x v="30"/>
    <n v="47705"/>
    <x v="61"/>
    <n v="4"/>
    <n v="8.99"/>
    <x v="6"/>
    <s v="BP"/>
    <n v="35.96"/>
    <s v="Gratia Sowle"/>
    <x v="494"/>
    <x v="494"/>
  </r>
  <r>
    <n v="2318"/>
    <x v="495"/>
    <s v="Geri"/>
    <s v="Haddock"/>
    <s v="ghaddock54@live.com#mailto:ghaddock54@live.com#"/>
    <s v="501-406-6693"/>
    <s v="1842 Gale Place"/>
    <x v="287"/>
    <x v="39"/>
    <n v="72199"/>
    <x v="7"/>
    <n v="6"/>
    <n v="44.95"/>
    <x v="2"/>
    <s v="TV"/>
    <n v="269.70000000000005"/>
    <s v="Geri Haddock"/>
    <x v="495"/>
    <x v="495"/>
  </r>
  <r>
    <n v="2319"/>
    <x v="495"/>
    <s v="Daryl"/>
    <s v="Wimbury"/>
    <s v="dwimburya7@nationalgeographic.com#mailto:dwimburya7@nationalgeographic.com#"/>
    <s v="860-145-2971"/>
    <s v="225 Ridge Oak Pass"/>
    <x v="91"/>
    <x v="10"/>
    <n v="6145"/>
    <x v="17"/>
    <n v="3"/>
    <n v="395"/>
    <x v="5"/>
    <s v="DS"/>
    <n v="1185"/>
    <s v="Daryl Wimbury"/>
    <x v="495"/>
    <x v="495"/>
  </r>
  <r>
    <n v="2320"/>
    <x v="495"/>
    <s v="Ange"/>
    <s v="Kieran"/>
    <s v="akieranps@naver.com#mailto:akieranps@naver.com#"/>
    <s v="205-324-9179"/>
    <s v="696 Graceland Lane"/>
    <x v="5"/>
    <x v="5"/>
    <n v="35295"/>
    <x v="3"/>
    <n v="2"/>
    <n v="69"/>
    <x v="3"/>
    <s v="DK"/>
    <n v="138"/>
    <s v="Ange Kieran"/>
    <x v="495"/>
    <x v="495"/>
  </r>
  <r>
    <n v="2321"/>
    <x v="495"/>
    <s v="Addy"/>
    <s v="Toohey"/>
    <s v="atooheyid@ucsd.edu#mailto:atooheyid@ucsd.edu#"/>
    <s v="410-479-0981"/>
    <s v="21932 Michigan Trail"/>
    <x v="189"/>
    <x v="20"/>
    <n v="21211"/>
    <x v="62"/>
    <n v="3"/>
    <n v="17.5"/>
    <x v="0"/>
    <s v="EB"/>
    <n v="52.5"/>
    <s v="Addy Toohey"/>
    <x v="495"/>
    <x v="495"/>
  </r>
  <r>
    <n v="2322"/>
    <x v="495"/>
    <s v="Yuri"/>
    <s v="Dudley"/>
    <s v="ydudley9o@salon.com#mailto:ydudley9o@salon.com#"/>
    <s v="202-813-4251"/>
    <s v="45 Susan Place"/>
    <x v="9"/>
    <x v="7"/>
    <n v="20268"/>
    <x v="0"/>
    <n v="4"/>
    <n v="23.99"/>
    <x v="0"/>
    <s v="EB"/>
    <n v="95.96"/>
    <s v="Yuri Dudley"/>
    <x v="495"/>
    <x v="495"/>
  </r>
  <r>
    <n v="2323"/>
    <x v="495"/>
    <s v="Zonnya"/>
    <s v="Machon"/>
    <s v="zmachoncf@rediff.com#mailto:zmachoncf@rediff.com#"/>
    <s v="501-347-8560"/>
    <s v="3475 Sycamore Street"/>
    <x v="111"/>
    <x v="39"/>
    <n v="71914"/>
    <x v="18"/>
    <n v="1"/>
    <n v="16.989999999999998"/>
    <x v="0"/>
    <s v="EB"/>
    <n v="16.989999999999998"/>
    <s v="Zonnya Machon"/>
    <x v="495"/>
    <x v="495"/>
  </r>
  <r>
    <n v="2324"/>
    <x v="496"/>
    <s v="Tabby"/>
    <s v="O'Criane"/>
    <s v="tocriane96@flavors.me#mailto:tocriane96@flavors.me#"/>
    <s v="501-287-4304"/>
    <s v="481 Mitchell Circle"/>
    <x v="136"/>
    <x v="39"/>
    <n v="72209"/>
    <x v="10"/>
    <n v="4"/>
    <n v="15.5"/>
    <x v="0"/>
    <s v="EB"/>
    <n v="62"/>
    <s v="Tabby O'Criane"/>
    <x v="496"/>
    <x v="496"/>
  </r>
  <r>
    <n v="2325"/>
    <x v="496"/>
    <s v="Brigham"/>
    <s v="Kemet"/>
    <s v="bkemet2w@nbcnews.com#mailto:bkemet2w@nbcnews.com#"/>
    <s v="312-524-4519"/>
    <s v="436 Pawling Parkway"/>
    <x v="47"/>
    <x v="12"/>
    <n v="60609"/>
    <x v="63"/>
    <n v="2"/>
    <n v="36.99"/>
    <x v="2"/>
    <s v="TV"/>
    <n v="73.98"/>
    <s v="Brigham Kemet"/>
    <x v="496"/>
    <x v="496"/>
  </r>
  <r>
    <n v="2326"/>
    <x v="496"/>
    <s v="Chaim"/>
    <s v="Artist"/>
    <s v="cartist90@theatlantic.com#mailto:cartist90@theatlantic.com#"/>
    <s v="573-707-8734"/>
    <s v="393 Melrose Center"/>
    <x v="125"/>
    <x v="35"/>
    <n v="65211"/>
    <x v="34"/>
    <n v="4"/>
    <n v="28.99"/>
    <x v="2"/>
    <s v="TV"/>
    <n v="115.96"/>
    <s v="Chaim Artist"/>
    <x v="496"/>
    <x v="496"/>
  </r>
  <r>
    <n v="2327"/>
    <x v="496"/>
    <s v="Una"/>
    <s v="Crosier"/>
    <s v="ucrosier1e@go.com#mailto:ucrosier1e@go.com#"/>
    <s v="213-391-3212"/>
    <s v="30504 Doe Crossing Drive"/>
    <x v="45"/>
    <x v="6"/>
    <n v="90189"/>
    <x v="15"/>
    <n v="5"/>
    <n v="399"/>
    <x v="5"/>
    <s v="DS"/>
    <n v="1995"/>
    <s v="Una Crosier"/>
    <x v="496"/>
    <x v="496"/>
  </r>
  <r>
    <n v="2328"/>
    <x v="496"/>
    <s v="Jobyna"/>
    <s v="Jordan"/>
    <s v="jjordanne@prweb.com#mailto:jjordanne@prweb.com#"/>
    <s v="321-258-4425"/>
    <s v="8618 Starling Street"/>
    <x v="24"/>
    <x v="2"/>
    <n v="32941"/>
    <x v="54"/>
    <n v="6"/>
    <n v="9.99"/>
    <x v="6"/>
    <s v="BP"/>
    <n v="59.94"/>
    <s v="Jobyna Jordan"/>
    <x v="496"/>
    <x v="496"/>
  </r>
  <r>
    <n v="2329"/>
    <x v="496"/>
    <s v="Crosby"/>
    <s v="Cowland"/>
    <s v="ccowlando4@mediafire.com#mailto:ccowlando4@mediafire.com#"/>
    <s v="623-752-7927"/>
    <s v="37044 Tony Avenue"/>
    <x v="101"/>
    <x v="37"/>
    <n v="85260"/>
    <x v="23"/>
    <n v="5"/>
    <n v="225"/>
    <x v="4"/>
    <s v="RK"/>
    <n v="1125"/>
    <s v="Crosby Cowland"/>
    <x v="496"/>
    <x v="496"/>
  </r>
  <r>
    <n v="2330"/>
    <x v="496"/>
    <s v="Vivian"/>
    <s v="Andretti"/>
    <s v="vandrettiro@exblog.jp#mailto:vandrettiro@exblog.jp#"/>
    <s v="610-899-2734"/>
    <s v="869 Mariners Cove Park"/>
    <x v="271"/>
    <x v="36"/>
    <n v="19605"/>
    <x v="11"/>
    <n v="4"/>
    <n v="12"/>
    <x v="6"/>
    <s v="BP"/>
    <n v="48"/>
    <s v="Vivian Andretti"/>
    <x v="496"/>
    <x v="496"/>
  </r>
  <r>
    <n v="2331"/>
    <x v="497"/>
    <s v="Corey"/>
    <s v="McIlwreath"/>
    <s v="cmcilwreathl2@youku.com#mailto:cmcilwreathl2@youku.com#"/>
    <s v="801-797-4369"/>
    <s v="884 Warner Lane"/>
    <x v="51"/>
    <x v="22"/>
    <n v="84120"/>
    <x v="60"/>
    <n v="4"/>
    <n v="13.99"/>
    <x v="0"/>
    <s v="EB"/>
    <n v="55.96"/>
    <s v="Corey McIlwreath"/>
    <x v="497"/>
    <x v="497"/>
  </r>
  <r>
    <n v="2332"/>
    <x v="497"/>
    <s v="Ira"/>
    <s v="Hale"/>
    <s v="ihalei4@nifty.com#mailto:ihalei4@nifty.com#"/>
    <s v="813-433-9503"/>
    <s v="55574 Monument Street"/>
    <x v="224"/>
    <x v="2"/>
    <n v="33673"/>
    <x v="56"/>
    <n v="4"/>
    <n v="27.5"/>
    <x v="2"/>
    <s v="TV"/>
    <n v="110"/>
    <s v="Ira Hale"/>
    <x v="497"/>
    <x v="497"/>
  </r>
  <r>
    <n v="2333"/>
    <x v="497"/>
    <s v="Lenci"/>
    <s v="Tomovic"/>
    <s v="ltomovicpp@symantec.com#mailto:ltomovicpp@symantec.com#"/>
    <s v="256-688-1784"/>
    <s v="41 Redwing Alley"/>
    <x v="307"/>
    <x v="5"/>
    <n v="35815"/>
    <x v="33"/>
    <n v="3"/>
    <n v="684"/>
    <x v="1"/>
    <s v="RS"/>
    <n v="2052"/>
    <s v="Lenci Tomovic"/>
    <x v="497"/>
    <x v="497"/>
  </r>
  <r>
    <n v="2334"/>
    <x v="497"/>
    <s v="Ellie"/>
    <s v="Worley"/>
    <s v="eworleyef@imdb.com#mailto:eworleyef@imdb.com#"/>
    <s v="614-765-2730"/>
    <s v="613 Ludington Drive"/>
    <x v="29"/>
    <x v="18"/>
    <n v="43284"/>
    <x v="67"/>
    <n v="3"/>
    <n v="32.950000000000003"/>
    <x v="2"/>
    <s v="TV"/>
    <n v="98.850000000000009"/>
    <s v="Ellie Worley"/>
    <x v="497"/>
    <x v="497"/>
  </r>
  <r>
    <n v="2335"/>
    <x v="497"/>
    <s v="Nancy"/>
    <s v="Le Conte"/>
    <s v="nle6u@nbcnews.com#mailto:nle6u@nbcnews.com#"/>
    <s v="316-233-4888"/>
    <s v="41286 Dexter Street"/>
    <x v="78"/>
    <x v="19"/>
    <n v="67230"/>
    <x v="32"/>
    <n v="1"/>
    <n v="14.99"/>
    <x v="0"/>
    <s v="EB"/>
    <n v="14.99"/>
    <s v="Nancy Le Conte"/>
    <x v="497"/>
    <x v="497"/>
  </r>
  <r>
    <n v="2336"/>
    <x v="498"/>
    <s v="Sheena"/>
    <s v="Steuhlmeyer"/>
    <s v="ssteuhlmeyer35@vimeo.com#mailto:ssteuhlmeyer35@vimeo.com#"/>
    <s v="505-724-7051"/>
    <s v="967 Lunder Avenue"/>
    <x v="56"/>
    <x v="24"/>
    <n v="87201"/>
    <x v="6"/>
    <n v="5"/>
    <n v="189"/>
    <x v="4"/>
    <s v="RK"/>
    <n v="945"/>
    <s v="Sheena Steuhlmeyer"/>
    <x v="498"/>
    <x v="498"/>
  </r>
  <r>
    <n v="2337"/>
    <x v="498"/>
    <s v="Minnnie"/>
    <s v="Wilbraham"/>
    <s v="mwilbrahame@cnn.com#mailto:mwilbrahame@cnn.com#"/>
    <s v="510-387-5103"/>
    <s v="15 Montana Avenue"/>
    <x v="20"/>
    <x v="6"/>
    <n v="94660"/>
    <x v="24"/>
    <n v="4"/>
    <n v="12.99"/>
    <x v="0"/>
    <s v="EB"/>
    <n v="51.96"/>
    <s v="Minnnie Wilbraham"/>
    <x v="498"/>
    <x v="498"/>
  </r>
  <r>
    <n v="2338"/>
    <x v="498"/>
    <s v="Jaquenetta"/>
    <s v="Matignon"/>
    <s v="jmatignon7o@dailymotion.com#mailto:jmatignon7o@dailymotion.com#"/>
    <s v="915-970-9621"/>
    <s v="833 Birchwood Avenue"/>
    <x v="37"/>
    <x v="1"/>
    <n v="79977"/>
    <x v="14"/>
    <n v="2"/>
    <n v="899"/>
    <x v="1"/>
    <s v="RS"/>
    <n v="1798"/>
    <s v="Jaquenetta Matignon"/>
    <x v="498"/>
    <x v="498"/>
  </r>
  <r>
    <n v="2339"/>
    <x v="498"/>
    <s v="Halimeda"/>
    <s v="Lemmanbie"/>
    <s v="hlemmanbie20@canalblog.com#mailto:hlemmanbie20@canalblog.com#"/>
    <s v="602-651-4490"/>
    <s v="216 Vidon Road"/>
    <x v="126"/>
    <x v="37"/>
    <n v="85005"/>
    <x v="1"/>
    <n v="2"/>
    <n v="883"/>
    <x v="1"/>
    <s v="RS"/>
    <n v="1766"/>
    <s v="Halimeda Lemmanbie"/>
    <x v="498"/>
    <x v="498"/>
  </r>
  <r>
    <n v="2340"/>
    <x v="498"/>
    <s v="Jeanelle"/>
    <s v="Rayhill"/>
    <s v="jrayhille0@chronoengine.com#mailto:jrayhille0@chronoengine.com#"/>
    <s v="225-874-3502"/>
    <s v="1506 Namekagon Circle"/>
    <x v="170"/>
    <x v="28"/>
    <n v="70826"/>
    <x v="19"/>
    <n v="5"/>
    <n v="49.95"/>
    <x v="2"/>
    <s v="TV"/>
    <n v="249.75"/>
    <s v="Jeanelle Rayhill"/>
    <x v="498"/>
    <x v="498"/>
  </r>
  <r>
    <n v="2341"/>
    <x v="498"/>
    <s v="Murdoch"/>
    <s v="Panks"/>
    <s v="mpanksjd@live.com#mailto:mpanksjd@live.com#"/>
    <s v="203-293-9407"/>
    <s v="884 Hoard Crossing"/>
    <x v="147"/>
    <x v="10"/>
    <n v="6520"/>
    <x v="36"/>
    <n v="6"/>
    <n v="49"/>
    <x v="2"/>
    <s v="TV"/>
    <n v="294"/>
    <s v="Murdoch Panks"/>
    <x v="498"/>
    <x v="498"/>
  </r>
  <r>
    <n v="2342"/>
    <x v="499"/>
    <s v="Tanney"/>
    <s v="Hawkswood"/>
    <s v="thawkswoodbp@prweb.com#mailto:thawkswoodbp@prweb.com#"/>
    <s v="916-817-3301"/>
    <s v="44465 Sunnyside Parkway"/>
    <x v="8"/>
    <x v="6"/>
    <n v="94273"/>
    <x v="24"/>
    <n v="3"/>
    <n v="12.99"/>
    <x v="0"/>
    <s v="EB"/>
    <n v="38.97"/>
    <s v="Tanney Hawkswood"/>
    <x v="499"/>
    <x v="499"/>
  </r>
  <r>
    <n v="2343"/>
    <x v="499"/>
    <s v="Bunny"/>
    <s v="Trevan"/>
    <s v="btrevanmj@wordpress.org#mailto:btrevanmj@wordpress.org#"/>
    <s v="917-903-2827"/>
    <s v="52 Cascade Drive"/>
    <x v="204"/>
    <x v="13"/>
    <n v="11436"/>
    <x v="56"/>
    <n v="5"/>
    <n v="27.5"/>
    <x v="2"/>
    <s v="TV"/>
    <n v="137.5"/>
    <s v="Bunny Trevan"/>
    <x v="499"/>
    <x v="499"/>
  </r>
  <r>
    <n v="2344"/>
    <x v="499"/>
    <s v="Jorgan"/>
    <s v="Gregh"/>
    <s v="jgreghik@quantcast.com#mailto:jgreghik@quantcast.com#"/>
    <s v="727-518-4607"/>
    <s v="65 Commercial Terrace"/>
    <x v="224"/>
    <x v="2"/>
    <n v="33625"/>
    <x v="8"/>
    <n v="3"/>
    <n v="250"/>
    <x v="5"/>
    <s v="DS"/>
    <n v="750"/>
    <s v="Jorgan Gregh"/>
    <x v="499"/>
    <x v="499"/>
  </r>
  <r>
    <n v="2345"/>
    <x v="499"/>
    <s v="Marielle"/>
    <s v="Gasquoine"/>
    <s v="mgasquoinei8@yale.edu#mailto:mgasquoinei8@yale.edu#"/>
    <s v="281-283-3995"/>
    <s v="1967 Aberg Parkway"/>
    <x v="286"/>
    <x v="1"/>
    <n v="77386"/>
    <x v="2"/>
    <n v="3"/>
    <n v="37.99"/>
    <x v="2"/>
    <s v="TV"/>
    <n v="113.97"/>
    <s v="Marielle Gasquoine"/>
    <x v="499"/>
    <x v="499"/>
  </r>
  <r>
    <n v="2346"/>
    <x v="499"/>
    <s v="Anjanette"/>
    <s v="Glendza"/>
    <s v="aglendzafn@istockphoto.com#mailto:aglendzafn@istockphoto.com#"/>
    <s v="619-749-4931"/>
    <s v="5407 Waxwing Point"/>
    <x v="7"/>
    <x v="6"/>
    <n v="92191"/>
    <x v="48"/>
    <n v="2"/>
    <n v="699"/>
    <x v="1"/>
    <s v="RS"/>
    <n v="1398"/>
    <s v="Anjanette Glendza"/>
    <x v="499"/>
    <x v="499"/>
  </r>
  <r>
    <n v="2347"/>
    <x v="499"/>
    <s v="Daron"/>
    <s v="McGrorty"/>
    <s v="dmcgrortyin@google.co.jp#mailto:dmcgrortyin@google.co.jp#"/>
    <s v="908-904-6394"/>
    <s v="530 Lakewood Junction"/>
    <x v="146"/>
    <x v="33"/>
    <n v="7208"/>
    <x v="44"/>
    <n v="5"/>
    <n v="19.5"/>
    <x v="0"/>
    <s v="EB"/>
    <n v="97.5"/>
    <s v="Daron McGrorty"/>
    <x v="499"/>
    <x v="499"/>
  </r>
  <r>
    <n v="2348"/>
    <x v="499"/>
    <s v="Alvan"/>
    <s v="Hawkslee"/>
    <s v="ahawksleea7@hubpages.com#mailto:ahawksleea7@hubpages.com#"/>
    <s v="937-191-5529"/>
    <s v="698 Farragut Avenue"/>
    <x v="183"/>
    <x v="18"/>
    <n v="45440"/>
    <x v="30"/>
    <n v="4"/>
    <n v="19.989999999999998"/>
    <x v="0"/>
    <s v="EB"/>
    <n v="79.959999999999994"/>
    <s v="Alvan Hawkslee"/>
    <x v="499"/>
    <x v="499"/>
  </r>
  <r>
    <n v="2349"/>
    <x v="500"/>
    <s v="Birk"/>
    <s v="Foort"/>
    <s v="bfoortdl@vimeo.com#mailto:bfoortdl@vimeo.com#"/>
    <s v="610-980-7330"/>
    <s v="577 Farwell Road"/>
    <x v="93"/>
    <x v="36"/>
    <n v="19120"/>
    <x v="65"/>
    <n v="2"/>
    <n v="89"/>
    <x v="3"/>
    <s v="DK"/>
    <n v="178"/>
    <s v="Birk Foort"/>
    <x v="500"/>
    <x v="500"/>
  </r>
  <r>
    <n v="2350"/>
    <x v="500"/>
    <s v="Daniela"/>
    <s v="Hallard"/>
    <s v="dhallard4v@admin.ch#mailto:dhallard4v@admin.ch#"/>
    <s v="434-917-4976"/>
    <s v="50917 Hintze Center"/>
    <x v="342"/>
    <x v="8"/>
    <n v="24515"/>
    <x v="65"/>
    <n v="2"/>
    <n v="89"/>
    <x v="3"/>
    <s v="DK"/>
    <n v="178"/>
    <s v="Daniela Hallard"/>
    <x v="500"/>
    <x v="500"/>
  </r>
  <r>
    <n v="2351"/>
    <x v="500"/>
    <s v="Daryle"/>
    <s v="Espinas"/>
    <s v="despinasqa@umich.edu#mailto:despinasqa@umich.edu#"/>
    <s v="614-628-7676"/>
    <s v="698 Carioca Pass"/>
    <x v="29"/>
    <x v="18"/>
    <n v="43231"/>
    <x v="39"/>
    <n v="4"/>
    <n v="499"/>
    <x v="5"/>
    <s v="DS"/>
    <n v="1996"/>
    <s v="Daryle Espinas"/>
    <x v="500"/>
    <x v="500"/>
  </r>
  <r>
    <n v="2352"/>
    <x v="501"/>
    <s v="Mala"/>
    <s v="Meneely"/>
    <s v="mmeneelyb@123-reg.co.uk#mailto:mmeneelyb@123-reg.co.uk#"/>
    <s v="312-245-5292"/>
    <s v="7937 Pierstorff Pass"/>
    <x v="47"/>
    <x v="12"/>
    <n v="60681"/>
    <x v="20"/>
    <n v="3"/>
    <n v="20.95"/>
    <x v="0"/>
    <s v="EB"/>
    <n v="62.849999999999994"/>
    <s v="Mala Meneely"/>
    <x v="501"/>
    <x v="501"/>
  </r>
  <r>
    <n v="2353"/>
    <x v="501"/>
    <s v="Alta"/>
    <s v="Shakesby"/>
    <s v="ashakesbycp@forbes.com#mailto:ashakesbycp@forbes.com#"/>
    <s v="816-958-1524"/>
    <s v="276 Muir Place"/>
    <x v="112"/>
    <x v="35"/>
    <n v="64149"/>
    <x v="42"/>
    <n v="3"/>
    <n v="24.99"/>
    <x v="0"/>
    <s v="EB"/>
    <n v="74.97"/>
    <s v="Alta Shakesby"/>
    <x v="501"/>
    <x v="501"/>
  </r>
  <r>
    <n v="2354"/>
    <x v="501"/>
    <s v="Jackqueline"/>
    <s v="Romanet"/>
    <s v="jromanetqs@google.co.jp#mailto:jromanetqs@google.co.jp#"/>
    <s v="682-686-4235"/>
    <s v="2143 Upham Lane"/>
    <x v="122"/>
    <x v="1"/>
    <n v="76192"/>
    <x v="54"/>
    <n v="5"/>
    <n v="9.99"/>
    <x v="6"/>
    <s v="BP"/>
    <n v="49.95"/>
    <s v="Jackqueline Romanet"/>
    <x v="501"/>
    <x v="501"/>
  </r>
  <r>
    <n v="2355"/>
    <x v="501"/>
    <s v="Chelsy"/>
    <s v="Collop"/>
    <s v="ccollopoi@delicious.com#mailto:ccollopoi@delicious.com#"/>
    <s v="412-943-7336"/>
    <s v="680 Bluestem Trail"/>
    <x v="207"/>
    <x v="36"/>
    <n v="15274"/>
    <x v="32"/>
    <n v="3"/>
    <n v="14.99"/>
    <x v="0"/>
    <s v="EB"/>
    <n v="44.97"/>
    <s v="Chelsy Collop"/>
    <x v="501"/>
    <x v="501"/>
  </r>
  <r>
    <n v="2356"/>
    <x v="501"/>
    <s v="Earlie"/>
    <s v="Mergue"/>
    <s v="emergue9q@nhs.uk#mailto:emergue9q@nhs.uk#"/>
    <s v="336-581-3838"/>
    <s v="4881 Schurz Street"/>
    <x v="34"/>
    <x v="9"/>
    <n v="27499"/>
    <x v="1"/>
    <n v="4"/>
    <n v="883"/>
    <x v="1"/>
    <s v="RS"/>
    <n v="3532"/>
    <s v="Earlie Mergue"/>
    <x v="501"/>
    <x v="501"/>
  </r>
  <r>
    <n v="2357"/>
    <x v="501"/>
    <s v="Brandon"/>
    <s v="Zorer"/>
    <s v="bzorer79@squarespace.com#mailto:bzorer79@squarespace.com#"/>
    <s v="859-812-4649"/>
    <s v="46 Hansons Court"/>
    <x v="175"/>
    <x v="44"/>
    <n v="40596"/>
    <x v="1"/>
    <n v="4"/>
    <n v="883"/>
    <x v="1"/>
    <s v="RS"/>
    <n v="3532"/>
    <s v="Brandon Zorer"/>
    <x v="501"/>
    <x v="501"/>
  </r>
  <r>
    <n v="2358"/>
    <x v="502"/>
    <s v="Jackie"/>
    <s v="Johnes"/>
    <s v="jjohnesgq@ca.gov#mailto:jjohnesgq@ca.gov#"/>
    <s v="941-491-1065"/>
    <s v="19 Sunnyside Trail"/>
    <x v="229"/>
    <x v="2"/>
    <n v="34290"/>
    <x v="47"/>
    <n v="4"/>
    <n v="450"/>
    <x v="5"/>
    <s v="DS"/>
    <n v="1800"/>
    <s v="Jackie Johnes"/>
    <x v="502"/>
    <x v="502"/>
  </r>
  <r>
    <n v="2359"/>
    <x v="502"/>
    <s v="Cherilyn"/>
    <s v="Chimenti"/>
    <s v="cchimentieu@discovery.com#mailto:cchimentieu@discovery.com#"/>
    <s v="518-230-9498"/>
    <s v="227 Prentice Center"/>
    <x v="18"/>
    <x v="13"/>
    <n v="12227"/>
    <x v="37"/>
    <n v="3"/>
    <n v="11.99"/>
    <x v="6"/>
    <s v="BP"/>
    <n v="35.97"/>
    <s v="Cherilyn Chimenti"/>
    <x v="502"/>
    <x v="502"/>
  </r>
  <r>
    <n v="2360"/>
    <x v="502"/>
    <s v="Domenic"/>
    <s v="Sinney"/>
    <s v="dsinneyli@feedburner.com#mailto:dsinneyli@feedburner.com#"/>
    <s v="904-728-9303"/>
    <s v="33 Clarendon Drive"/>
    <x v="52"/>
    <x v="2"/>
    <n v="32255"/>
    <x v="45"/>
    <n v="4"/>
    <n v="189"/>
    <x v="4"/>
    <s v="RK"/>
    <n v="756"/>
    <s v="Domenic Sinney"/>
    <x v="502"/>
    <x v="502"/>
  </r>
  <r>
    <n v="2361"/>
    <x v="503"/>
    <s v="Nigel"/>
    <s v="Kittel"/>
    <s v="nkitteln1@g.co#mailto:nkitteln1@g.co#"/>
    <s v="336-264-0755"/>
    <s v="13672 Doe Crossing Pass"/>
    <x v="34"/>
    <x v="9"/>
    <n v="27404"/>
    <x v="40"/>
    <n v="2"/>
    <n v="7.99"/>
    <x v="6"/>
    <s v="BP"/>
    <n v="15.98"/>
    <s v="Nigel Kittel"/>
    <x v="503"/>
    <x v="503"/>
  </r>
  <r>
    <n v="2362"/>
    <x v="503"/>
    <s v="Andra"/>
    <s v="Faucett"/>
    <s v="afaucettat@craigslist.org#mailto:afaucettat@craigslist.org#"/>
    <s v="317-358-5198"/>
    <s v="2172 Larry Terrace"/>
    <x v="241"/>
    <x v="30"/>
    <n v="46221"/>
    <x v="60"/>
    <n v="4"/>
    <n v="13.99"/>
    <x v="0"/>
    <s v="EB"/>
    <n v="55.96"/>
    <s v="Andra Faucett"/>
    <x v="503"/>
    <x v="503"/>
  </r>
  <r>
    <n v="2363"/>
    <x v="503"/>
    <s v="Florie"/>
    <s v="Boylin"/>
    <s v="fboyling@wordpress.org#mailto:fboyling@wordpress.org#"/>
    <s v="309-502-2605"/>
    <s v="511 Claremont Plaza"/>
    <x v="199"/>
    <x v="12"/>
    <n v="60351"/>
    <x v="27"/>
    <n v="1"/>
    <n v="24.95"/>
    <x v="0"/>
    <s v="EB"/>
    <n v="24.95"/>
    <s v="Florie Boylin"/>
    <x v="503"/>
    <x v="503"/>
  </r>
  <r>
    <n v="2364"/>
    <x v="504"/>
    <s v="Candra"/>
    <s v="Burgyn"/>
    <s v="cburgynqf@jugem.jp#mailto:cburgynqf@jugem.jp#"/>
    <s v="212-813-2234"/>
    <s v="13 Duke Place"/>
    <x v="105"/>
    <x v="13"/>
    <n v="10131"/>
    <x v="42"/>
    <n v="5"/>
    <n v="24.99"/>
    <x v="0"/>
    <s v="EB"/>
    <n v="124.94999999999999"/>
    <s v="Candra Burgyn"/>
    <x v="504"/>
    <x v="504"/>
  </r>
  <r>
    <n v="2365"/>
    <x v="504"/>
    <s v="Avery"/>
    <s v="Avey"/>
    <s v="aaveyl7@disqus.com#mailto:aaveyl7@disqus.com#"/>
    <s v="412-373-3852"/>
    <s v="8380 Northfield Plaza"/>
    <x v="207"/>
    <x v="36"/>
    <n v="15250"/>
    <x v="17"/>
    <n v="2"/>
    <n v="395"/>
    <x v="5"/>
    <s v="DS"/>
    <n v="790"/>
    <s v="Avery Avey"/>
    <x v="504"/>
    <x v="504"/>
  </r>
  <r>
    <n v="2366"/>
    <x v="504"/>
    <s v="Marty"/>
    <s v="Tomashov"/>
    <s v="mtomashovqz@youku.com#mailto:mtomashovqz@youku.com#"/>
    <s v="206-720-1828"/>
    <s v="16961 Lakewood Road"/>
    <x v="213"/>
    <x v="27"/>
    <n v="98195"/>
    <x v="25"/>
    <n v="2"/>
    <n v="250"/>
    <x v="5"/>
    <s v="DS"/>
    <n v="500"/>
    <s v="Marty Tomashov"/>
    <x v="504"/>
    <x v="504"/>
  </r>
  <r>
    <n v="2367"/>
    <x v="504"/>
    <s v="Debee"/>
    <s v="Syrad"/>
    <s v="dsyradh0@phoca.cz#mailto:dsyradh0@phoca.cz#"/>
    <s v="425-235-2282"/>
    <s v="8811 Wayridge Junction"/>
    <x v="213"/>
    <x v="27"/>
    <n v="98109"/>
    <x v="47"/>
    <n v="2"/>
    <n v="450"/>
    <x v="5"/>
    <s v="DS"/>
    <n v="900"/>
    <s v="Debee Syrad"/>
    <x v="504"/>
    <x v="504"/>
  </r>
  <r>
    <n v="2368"/>
    <x v="505"/>
    <s v="Patsy"/>
    <s v="Emloch"/>
    <s v="pemlochdy@ebay.co.uk#mailto:pemlochdy@ebay.co.uk#"/>
    <s v="801-981-2613"/>
    <s v="70130 Summerview Drive"/>
    <x v="195"/>
    <x v="22"/>
    <n v="84605"/>
    <x v="29"/>
    <n v="4"/>
    <n v="189"/>
    <x v="4"/>
    <s v="RK"/>
    <n v="756"/>
    <s v="Patsy Emloch"/>
    <x v="505"/>
    <x v="505"/>
  </r>
  <r>
    <n v="2369"/>
    <x v="505"/>
    <s v="Lodovico"/>
    <s v="Binnie"/>
    <s v="lbinniebq@aol.com#mailto:lbinniebq@aol.com#"/>
    <s v="305-148-6783"/>
    <s v="37405 Arrowood Alley"/>
    <x v="343"/>
    <x v="2"/>
    <n v="33023"/>
    <x v="32"/>
    <n v="4"/>
    <n v="14.99"/>
    <x v="0"/>
    <s v="EB"/>
    <n v="59.96"/>
    <s v="Lodovico Binnie"/>
    <x v="505"/>
    <x v="505"/>
  </r>
  <r>
    <n v="2370"/>
    <x v="505"/>
    <s v="Leicester"/>
    <s v="Staines"/>
    <s v="lstaines64@issuu.com#mailto:lstaines64@issuu.com#"/>
    <s v="559-791-9902"/>
    <s v="58 Southridge Alley"/>
    <x v="181"/>
    <x v="6"/>
    <n v="95354"/>
    <x v="12"/>
    <n v="2"/>
    <n v="214"/>
    <x v="4"/>
    <s v="RK"/>
    <n v="428"/>
    <s v="Leicester Staines"/>
    <x v="505"/>
    <x v="505"/>
  </r>
  <r>
    <n v="2371"/>
    <x v="505"/>
    <s v="Devi"/>
    <s v="Shelborne"/>
    <s v="dshelborne6w@4shared.com#mailto:dshelborne6w@4shared.com#"/>
    <s v="706-386-0118"/>
    <s v="85 Judy Street"/>
    <x v="29"/>
    <x v="14"/>
    <n v="31998"/>
    <x v="16"/>
    <n v="5"/>
    <n v="179"/>
    <x v="3"/>
    <s v="DK"/>
    <n v="895"/>
    <s v="Devi Shelborne"/>
    <x v="505"/>
    <x v="505"/>
  </r>
  <r>
    <n v="2372"/>
    <x v="505"/>
    <s v="Fairleigh"/>
    <s v="Spencley"/>
    <s v="fspencleyqv@posterous.com#mailto:fspencleyqv@posterous.com#"/>
    <s v="773-613-0871"/>
    <s v="6372 Crownhardt Circle"/>
    <x v="47"/>
    <x v="12"/>
    <n v="60609"/>
    <x v="29"/>
    <n v="3"/>
    <n v="189"/>
    <x v="4"/>
    <s v="RK"/>
    <n v="567"/>
    <s v="Fairleigh Spencley"/>
    <x v="505"/>
    <x v="505"/>
  </r>
  <r>
    <n v="2373"/>
    <x v="505"/>
    <s v="Michael"/>
    <s v="Johannesson"/>
    <s v="mjohannessonki@walmart.com#mailto:mjohannessonki@walmart.com#"/>
    <s v="254-345-6635"/>
    <s v="4078 Lukken Avenue"/>
    <x v="290"/>
    <x v="1"/>
    <n v="76705"/>
    <x v="52"/>
    <n v="4"/>
    <n v="24.95"/>
    <x v="0"/>
    <s v="EB"/>
    <n v="99.8"/>
    <s v="Michael Johannesson"/>
    <x v="505"/>
    <x v="505"/>
  </r>
  <r>
    <n v="2374"/>
    <x v="506"/>
    <s v="Martainn"/>
    <s v="Alenichicov"/>
    <s v="malenichicovqh@ftc.gov#mailto:malenichicovqh@ftc.gov#"/>
    <s v="561-912-2066"/>
    <s v="58 Sloan Road"/>
    <x v="319"/>
    <x v="2"/>
    <n v="33467"/>
    <x v="4"/>
    <n v="5"/>
    <n v="19.5"/>
    <x v="0"/>
    <s v="EB"/>
    <n v="97.5"/>
    <s v="Martainn Alenichicov"/>
    <x v="506"/>
    <x v="506"/>
  </r>
  <r>
    <n v="2375"/>
    <x v="506"/>
    <s v="Legra"/>
    <s v="Domenget"/>
    <s v="ldomengetg1@nsw.gov.au#mailto:ldomengetg1@nsw.gov.au#"/>
    <s v="480-148-1281"/>
    <s v="51 Loftsgordon Drive"/>
    <x v="101"/>
    <x v="37"/>
    <n v="85271"/>
    <x v="9"/>
    <n v="3"/>
    <n v="54"/>
    <x v="3"/>
    <s v="DK"/>
    <n v="162"/>
    <s v="Legra Domenget"/>
    <x v="506"/>
    <x v="506"/>
  </r>
  <r>
    <n v="2376"/>
    <x v="507"/>
    <s v="Jobye"/>
    <s v="Dobbinson"/>
    <s v="jdobbinson6o@globo.com#mailto:jdobbinson6o@globo.com#"/>
    <s v="432-594-4957"/>
    <s v="441 Arkansas Plaza"/>
    <x v="66"/>
    <x v="1"/>
    <n v="79769"/>
    <x v="3"/>
    <n v="3"/>
    <n v="69"/>
    <x v="3"/>
    <s v="DK"/>
    <n v="207"/>
    <s v="Jobye Dobbinson"/>
    <x v="507"/>
    <x v="507"/>
  </r>
  <r>
    <n v="2377"/>
    <x v="507"/>
    <s v="Halimeda"/>
    <s v="Lemmanbie"/>
    <s v="hlemmanbie20@canalblog.com#mailto:hlemmanbie20@canalblog.com#"/>
    <s v="602-651-4490"/>
    <s v="216 Vidon Road"/>
    <x v="126"/>
    <x v="37"/>
    <n v="85005"/>
    <x v="62"/>
    <n v="2"/>
    <n v="17.5"/>
    <x v="0"/>
    <s v="EB"/>
    <n v="35"/>
    <s v="Halimeda Lemmanbie"/>
    <x v="507"/>
    <x v="507"/>
  </r>
  <r>
    <n v="2378"/>
    <x v="507"/>
    <s v="Trude"/>
    <s v="Manderson"/>
    <s v="tmandersonr7@patch.com#mailto:tmandersonr7@patch.com#"/>
    <s v="210-967-1682"/>
    <s v="11 Vernon Crossing"/>
    <x v="61"/>
    <x v="1"/>
    <n v="78265"/>
    <x v="47"/>
    <n v="2"/>
    <n v="450"/>
    <x v="5"/>
    <s v="DS"/>
    <n v="900"/>
    <s v="Trude Manderson"/>
    <x v="507"/>
    <x v="507"/>
  </r>
  <r>
    <n v="2379"/>
    <x v="508"/>
    <s v="Ethel"/>
    <s v="Woolforde"/>
    <s v="ewoolfordeil@google.co.jp#mailto:ewoolfordeil@google.co.jp#"/>
    <s v="754-970-0512"/>
    <s v="9368 Briar Crest Alley"/>
    <x v="182"/>
    <x v="2"/>
    <n v="33075"/>
    <x v="54"/>
    <n v="4"/>
    <n v="9.99"/>
    <x v="6"/>
    <s v="BP"/>
    <n v="39.96"/>
    <s v="Ethel Woolforde"/>
    <x v="508"/>
    <x v="508"/>
  </r>
  <r>
    <n v="2380"/>
    <x v="508"/>
    <s v="Roselle"/>
    <s v="Knevit"/>
    <s v="rknevitp@odnoklassniki.ru#mailto:rknevitp@odnoklassniki.ru#"/>
    <s v="309-915-7756"/>
    <s v="6031 Spohn Plaza"/>
    <x v="199"/>
    <x v="12"/>
    <n v="60158"/>
    <x v="37"/>
    <n v="3"/>
    <n v="11.99"/>
    <x v="6"/>
    <s v="BP"/>
    <n v="35.97"/>
    <s v="Roselle Knevit"/>
    <x v="508"/>
    <x v="508"/>
  </r>
  <r>
    <n v="2381"/>
    <x v="508"/>
    <s v="Modesty"/>
    <s v="Loche"/>
    <s v="mlochei4@google.ca#mailto:mlochei4@google.ca#"/>
    <s v="615-725-3719"/>
    <s v="6537 Sherman Road"/>
    <x v="250"/>
    <x v="23"/>
    <n v="37235"/>
    <x v="29"/>
    <n v="5"/>
    <n v="189"/>
    <x v="4"/>
    <s v="RK"/>
    <n v="945"/>
    <s v="Modesty Loche"/>
    <x v="508"/>
    <x v="508"/>
  </r>
  <r>
    <n v="2382"/>
    <x v="509"/>
    <s v="Myrtie"/>
    <s v="Feron"/>
    <s v="mferonns@over-blog.com#mailto:mferonns@over-blog.com#"/>
    <s v="512-450-1953"/>
    <s v="19076 Russell Center"/>
    <x v="114"/>
    <x v="1"/>
    <n v="78789"/>
    <x v="16"/>
    <n v="4"/>
    <n v="179"/>
    <x v="3"/>
    <s v="DK"/>
    <n v="716"/>
    <s v="Myrtie Feron"/>
    <x v="509"/>
    <x v="509"/>
  </r>
  <r>
    <n v="2383"/>
    <x v="509"/>
    <s v="Sky"/>
    <s v="Moxom"/>
    <s v="smoxomg6@fastcompany.com#mailto:smoxomg6@fastcompany.com#"/>
    <s v="801-609-6147"/>
    <s v="516 Maple Wood Alley"/>
    <x v="51"/>
    <x v="22"/>
    <n v="84140"/>
    <x v="21"/>
    <n v="3"/>
    <n v="14.99"/>
    <x v="0"/>
    <s v="EB"/>
    <n v="44.97"/>
    <s v="Sky Moxom"/>
    <x v="509"/>
    <x v="509"/>
  </r>
  <r>
    <n v="2384"/>
    <x v="509"/>
    <s v="Spike"/>
    <s v="Wedmore"/>
    <s v="swedmorend@technorati.com#mailto:swedmorend@technorati.com#"/>
    <s v="239-141-4714"/>
    <s v="5941 Westridge Circle"/>
    <x v="344"/>
    <x v="2"/>
    <n v="33913"/>
    <x v="34"/>
    <n v="4"/>
    <n v="28.99"/>
    <x v="2"/>
    <s v="TV"/>
    <n v="115.96"/>
    <s v="Spike Wedmore"/>
    <x v="509"/>
    <x v="509"/>
  </r>
  <r>
    <n v="2385"/>
    <x v="510"/>
    <s v="Gwyneth"/>
    <s v="Goodere"/>
    <s v="ggoodere4q@scientificamerican.com#mailto:ggoodere4q@scientificamerican.com#"/>
    <s v="402-238-8421"/>
    <s v="9481 Westend Park"/>
    <x v="133"/>
    <x v="17"/>
    <n v="68144"/>
    <x v="3"/>
    <n v="4"/>
    <n v="69"/>
    <x v="3"/>
    <s v="DK"/>
    <n v="276"/>
    <s v="Gwyneth Goodere"/>
    <x v="510"/>
    <x v="510"/>
  </r>
  <r>
    <n v="2386"/>
    <x v="510"/>
    <s v="Ethe"/>
    <s v="Rawlison"/>
    <s v="erawlisonnz@umn.edu#mailto:erawlisonnz@umn.edu#"/>
    <s v="215-745-0648"/>
    <s v="54 Anthes Crossing"/>
    <x v="93"/>
    <x v="36"/>
    <n v="19115"/>
    <x v="33"/>
    <n v="5"/>
    <n v="684"/>
    <x v="1"/>
    <s v="RS"/>
    <n v="3420"/>
    <s v="Ethe Rawlison"/>
    <x v="510"/>
    <x v="510"/>
  </r>
  <r>
    <n v="2387"/>
    <x v="511"/>
    <s v="Arnuad"/>
    <s v="Kellaway"/>
    <s v="akellawayds@github.io#mailto:akellawayds@github.io#"/>
    <s v="404-134-3964"/>
    <s v="565 Jenna Way"/>
    <x v="191"/>
    <x v="14"/>
    <n v="30245"/>
    <x v="58"/>
    <n v="2"/>
    <n v="245"/>
    <x v="4"/>
    <s v="RK"/>
    <n v="490"/>
    <s v="Arnuad Kellaway"/>
    <x v="511"/>
    <x v="511"/>
  </r>
  <r>
    <n v="2388"/>
    <x v="511"/>
    <s v="Brigham"/>
    <s v="Lampkin"/>
    <s v="blampkinw@ihg.com#mailto:blampkinw@ihg.com#"/>
    <s v="858-289-4089"/>
    <s v="74 Oneill Point"/>
    <x v="7"/>
    <x v="6"/>
    <n v="92110"/>
    <x v="57"/>
    <n v="6"/>
    <n v="34.99"/>
    <x v="2"/>
    <s v="TV"/>
    <n v="209.94"/>
    <s v="Brigham Lampkin"/>
    <x v="511"/>
    <x v="511"/>
  </r>
  <r>
    <n v="2389"/>
    <x v="512"/>
    <s v="Laurianne"/>
    <s v="Tippetts"/>
    <s v="ltippettsfq@aol.com#mailto:ltippettsfq@aol.com#"/>
    <s v="717-310-9275"/>
    <s v="8813 Dunning Place"/>
    <x v="310"/>
    <x v="36"/>
    <n v="17140"/>
    <x v="9"/>
    <n v="6"/>
    <n v="54"/>
    <x v="3"/>
    <s v="DK"/>
    <n v="324"/>
    <s v="Laurianne Tippetts"/>
    <x v="512"/>
    <x v="512"/>
  </r>
  <r>
    <n v="2390"/>
    <x v="512"/>
    <s v="Mikol"/>
    <s v="Wootton"/>
    <s v="mwoottonhl@de.vu#mailto:mwoottonhl@de.vu#"/>
    <s v="805-698-6902"/>
    <s v="31731 Warrior Junction"/>
    <x v="87"/>
    <x v="6"/>
    <n v="93311"/>
    <x v="63"/>
    <n v="3"/>
    <n v="36.99"/>
    <x v="2"/>
    <s v="TV"/>
    <n v="110.97"/>
    <s v="Mikol Wootton"/>
    <x v="512"/>
    <x v="512"/>
  </r>
  <r>
    <n v="2391"/>
    <x v="512"/>
    <s v="Stu"/>
    <s v="Evason"/>
    <s v="sevason91@berkeley.edu#mailto:sevason91@berkeley.edu#"/>
    <s v="724-861-2047"/>
    <s v="38509 Old Shore Avenue"/>
    <x v="207"/>
    <x v="36"/>
    <n v="15235"/>
    <x v="29"/>
    <n v="4"/>
    <n v="189"/>
    <x v="4"/>
    <s v="RK"/>
    <n v="756"/>
    <s v="Stu Evason"/>
    <x v="512"/>
    <x v="512"/>
  </r>
  <r>
    <n v="2392"/>
    <x v="512"/>
    <s v="Bunnie"/>
    <s v="Bedboro"/>
    <s v="bbedborohq@discuz.net#mailto:bbedborohq@discuz.net#"/>
    <s v="786-348-6657"/>
    <s v="5475 Goodland Court"/>
    <x v="30"/>
    <x v="2"/>
    <n v="33142"/>
    <x v="32"/>
    <n v="4"/>
    <n v="14.99"/>
    <x v="0"/>
    <s v="EB"/>
    <n v="59.96"/>
    <s v="Bunnie Bedboro"/>
    <x v="512"/>
    <x v="512"/>
  </r>
  <r>
    <n v="2393"/>
    <x v="513"/>
    <s v="Jackqueline"/>
    <s v="Romanet"/>
    <s v="jromanetqs@google.co.jp#mailto:jromanetqs@google.co.jp#"/>
    <s v="682-686-4235"/>
    <s v="2143 Upham Lane"/>
    <x v="122"/>
    <x v="1"/>
    <n v="76192"/>
    <x v="22"/>
    <n v="3"/>
    <n v="42.99"/>
    <x v="2"/>
    <s v="TV"/>
    <n v="128.97"/>
    <s v="Jackqueline Romanet"/>
    <x v="513"/>
    <x v="513"/>
  </r>
  <r>
    <n v="2394"/>
    <x v="513"/>
    <s v="Tracie"/>
    <s v="O'Keaveny"/>
    <s v="tokeaveny41@fastcompany.com#mailto:tokeaveny41@fastcompany.com#"/>
    <s v="713-998-3884"/>
    <s v="36 Hermina Park"/>
    <x v="6"/>
    <x v="1"/>
    <n v="77228"/>
    <x v="60"/>
    <n v="5"/>
    <n v="13.99"/>
    <x v="0"/>
    <s v="EB"/>
    <n v="69.95"/>
    <s v="Tracie O'Keaveny"/>
    <x v="513"/>
    <x v="513"/>
  </r>
  <r>
    <n v="2395"/>
    <x v="513"/>
    <s v="Merissa"/>
    <s v="Everly"/>
    <s v="meverlyo2@spotify.com#mailto:meverlyo2@spotify.com#"/>
    <s v="574-213-5963"/>
    <s v="8507 Sutteridge Terrace"/>
    <x v="144"/>
    <x v="30"/>
    <n v="46699"/>
    <x v="21"/>
    <n v="5"/>
    <n v="14.99"/>
    <x v="0"/>
    <s v="EB"/>
    <n v="74.95"/>
    <s v="Merissa Everly"/>
    <x v="513"/>
    <x v="513"/>
  </r>
  <r>
    <n v="2396"/>
    <x v="514"/>
    <s v="Dunn"/>
    <s v="Tawton"/>
    <s v="dtawtonh@prweb.com#mailto:dtawtonh@prweb.com#"/>
    <s v="505-575-2287"/>
    <s v="108 Oak Valley Court"/>
    <x v="337"/>
    <x v="24"/>
    <n v="88006"/>
    <x v="37"/>
    <n v="6"/>
    <n v="11.99"/>
    <x v="6"/>
    <s v="BP"/>
    <n v="71.94"/>
    <s v="Dunn Tawton"/>
    <x v="514"/>
    <x v="514"/>
  </r>
  <r>
    <n v="2397"/>
    <x v="514"/>
    <s v="Dre"/>
    <s v="Donoher"/>
    <s v="ddonoherh2@joomla.org#mailto:ddonoherh2@joomla.org#"/>
    <s v="972-394-6649"/>
    <s v="21761 Village Center"/>
    <x v="42"/>
    <x v="1"/>
    <n v="75226"/>
    <x v="47"/>
    <n v="1"/>
    <n v="450"/>
    <x v="5"/>
    <s v="DS"/>
    <n v="450"/>
    <s v="Dre Donoher"/>
    <x v="514"/>
    <x v="514"/>
  </r>
  <r>
    <n v="2398"/>
    <x v="514"/>
    <s v="Adolf"/>
    <s v="Kitchenham"/>
    <s v="akitchenhamga@tripadvisor.com#mailto:akitchenhamga@tripadvisor.com#"/>
    <s v="313-721-5011"/>
    <s v="27 Myrtle Crossing"/>
    <x v="117"/>
    <x v="40"/>
    <n v="48275"/>
    <x v="62"/>
    <n v="1"/>
    <n v="17.5"/>
    <x v="0"/>
    <s v="EB"/>
    <n v="17.5"/>
    <s v="Adolf Kitchenham"/>
    <x v="514"/>
    <x v="514"/>
  </r>
  <r>
    <n v="2399"/>
    <x v="514"/>
    <s v="Joli"/>
    <s v="Seeler"/>
    <s v="jseelerok@odnoklassniki.ru#mailto:jseelerok@odnoklassniki.ru#"/>
    <s v="801-893-4947"/>
    <s v="9566 Erie Alley"/>
    <x v="51"/>
    <x v="22"/>
    <n v="84110"/>
    <x v="66"/>
    <n v="3"/>
    <n v="4.99"/>
    <x v="6"/>
    <s v="BP"/>
    <n v="14.97"/>
    <s v="Joli Seeler"/>
    <x v="514"/>
    <x v="514"/>
  </r>
  <r>
    <n v="2400"/>
    <x v="514"/>
    <s v="Turner"/>
    <s v="Bodocs"/>
    <s v="tbodocs2@tumblr.com#mailto:tbodocs2@tumblr.com#"/>
    <s v="843-230-8487"/>
    <s v="2356 Muir Way"/>
    <x v="338"/>
    <x v="38"/>
    <n v="29579"/>
    <x v="36"/>
    <n v="3"/>
    <n v="49"/>
    <x v="2"/>
    <s v="TV"/>
    <n v="147"/>
    <s v="Turner Bodocs"/>
    <x v="514"/>
    <x v="514"/>
  </r>
  <r>
    <n v="2401"/>
    <x v="515"/>
    <s v="Nerte"/>
    <s v="Shillabeer"/>
    <s v="nshillabeerle@skype.com#mailto:nshillabeerle@skype.com#"/>
    <s v="770-225-1309"/>
    <s v="78669 Kedzie Parkway"/>
    <x v="22"/>
    <x v="14"/>
    <n v="30311"/>
    <x v="14"/>
    <n v="3"/>
    <n v="899"/>
    <x v="1"/>
    <s v="RS"/>
    <n v="2697"/>
    <s v="Nerte Shillabeer"/>
    <x v="515"/>
    <x v="515"/>
  </r>
  <r>
    <n v="2402"/>
    <x v="515"/>
    <s v="Benedikta"/>
    <s v="Habben"/>
    <s v="bhabben33@ftc.gov#mailto:bhabben33@ftc.gov#"/>
    <s v="830-894-2080"/>
    <s v="2388 Russell Point"/>
    <x v="61"/>
    <x v="1"/>
    <n v="78255"/>
    <x v="49"/>
    <n v="1"/>
    <n v="455"/>
    <x v="5"/>
    <s v="DS"/>
    <n v="455"/>
    <s v="Benedikta Habben"/>
    <x v="515"/>
    <x v="515"/>
  </r>
  <r>
    <n v="2403"/>
    <x v="515"/>
    <s v="Lynelle"/>
    <s v="Teal"/>
    <s v="lteal2l@cbc.ca#mailto:lteal2l@cbc.ca#"/>
    <s v="518-405-9160"/>
    <s v="1540 Homewood Hill"/>
    <x v="219"/>
    <x v="13"/>
    <n v="12325"/>
    <x v="21"/>
    <n v="2"/>
    <n v="14.99"/>
    <x v="0"/>
    <s v="EB"/>
    <n v="29.98"/>
    <s v="Lynelle Teal"/>
    <x v="515"/>
    <x v="515"/>
  </r>
  <r>
    <n v="2404"/>
    <x v="515"/>
    <s v="Berenice"/>
    <s v="Sambeck"/>
    <s v="bsambeck4f@wisc.edu#mailto:bsambeck4f@wisc.edu#"/>
    <s v="210-434-8915"/>
    <s v="6920 5th Parkway"/>
    <x v="61"/>
    <x v="1"/>
    <n v="78285"/>
    <x v="13"/>
    <n v="4"/>
    <n v="89.95"/>
    <x v="3"/>
    <s v="DK"/>
    <n v="359.8"/>
    <s v="Berenice Sambeck"/>
    <x v="515"/>
    <x v="515"/>
  </r>
  <r>
    <n v="2405"/>
    <x v="516"/>
    <s v="Kimberlee"/>
    <s v="Brameld"/>
    <s v="kbramelddc@tinyurl.com#mailto:kbramelddc@tinyurl.com#"/>
    <s v="850-528-8971"/>
    <s v="61 Eagan Lane"/>
    <x v="31"/>
    <x v="2"/>
    <n v="32595"/>
    <x v="30"/>
    <n v="3"/>
    <n v="19.989999999999998"/>
    <x v="0"/>
    <s v="EB"/>
    <n v="59.97"/>
    <s v="Kimberlee Brameld"/>
    <x v="516"/>
    <x v="516"/>
  </r>
  <r>
    <n v="2406"/>
    <x v="516"/>
    <s v="Audrey"/>
    <s v="Scarsbrooke"/>
    <s v="ascarsbrooke6g@bloglovin.com#mailto:ascarsbrooke6g@bloglovin.com#"/>
    <s v="601-921-1043"/>
    <s v="46414 Grover Way"/>
    <x v="0"/>
    <x v="0"/>
    <n v="39216"/>
    <x v="41"/>
    <n v="5"/>
    <n v="58.95"/>
    <x v="3"/>
    <s v="DK"/>
    <n v="294.75"/>
    <s v="Audrey Scarsbrooke"/>
    <x v="516"/>
    <x v="516"/>
  </r>
  <r>
    <n v="2407"/>
    <x v="516"/>
    <s v="Myriam"/>
    <s v="Ravenscroftt"/>
    <s v="mravenscrofttap@vinaora.com#mailto:mravenscrofttap@vinaora.com#"/>
    <s v="402-701-2282"/>
    <s v="91864 Warner Way"/>
    <x v="133"/>
    <x v="17"/>
    <n v="68110"/>
    <x v="57"/>
    <n v="1"/>
    <n v="34.99"/>
    <x v="2"/>
    <s v="TV"/>
    <n v="34.99"/>
    <s v="Myriam Ravenscroftt"/>
    <x v="516"/>
    <x v="516"/>
  </r>
  <r>
    <n v="2408"/>
    <x v="516"/>
    <s v="Jerry"/>
    <s v="Nizet"/>
    <s v="jnizet22@multiply.com#mailto:jnizet22@multiply.com#"/>
    <s v="734-654-0229"/>
    <s v="1730 Acker Hill"/>
    <x v="226"/>
    <x v="40"/>
    <n v="48126"/>
    <x v="45"/>
    <n v="5"/>
    <n v="189"/>
    <x v="4"/>
    <s v="RK"/>
    <n v="945"/>
    <s v="Jerry Nizet"/>
    <x v="516"/>
    <x v="516"/>
  </r>
  <r>
    <n v="2409"/>
    <x v="516"/>
    <s v="Velma"/>
    <s v="Haws"/>
    <s v="vhawsii@engadget.com#mailto:vhawsii@engadget.com#"/>
    <s v="916-354-0281"/>
    <s v="22479 Union Drive"/>
    <x v="8"/>
    <x v="6"/>
    <n v="94286"/>
    <x v="37"/>
    <n v="5"/>
    <n v="11.99"/>
    <x v="6"/>
    <s v="BP"/>
    <n v="59.95"/>
    <s v="Velma Haws"/>
    <x v="516"/>
    <x v="516"/>
  </r>
  <r>
    <n v="2410"/>
    <x v="516"/>
    <s v="Ilise"/>
    <s v="Wasiela"/>
    <s v="iwasielaal@amazon.co.jp#mailto:iwasielaal@amazon.co.jp#"/>
    <s v="281-559-5135"/>
    <s v="8596 Dorton Court"/>
    <x v="6"/>
    <x v="1"/>
    <n v="77040"/>
    <x v="20"/>
    <n v="3"/>
    <n v="20.95"/>
    <x v="0"/>
    <s v="EB"/>
    <n v="62.849999999999994"/>
    <s v="Ilise Wasiela"/>
    <x v="516"/>
    <x v="516"/>
  </r>
  <r>
    <n v="2411"/>
    <x v="517"/>
    <s v="Jeanine"/>
    <s v="Merit"/>
    <s v="jmeritib@sphinn.com#mailto:jmeritib@sphinn.com#"/>
    <s v="608-370-2421"/>
    <s v="171 Iowa Parkway"/>
    <x v="97"/>
    <x v="11"/>
    <n v="53726"/>
    <x v="2"/>
    <n v="3"/>
    <n v="37.99"/>
    <x v="2"/>
    <s v="TV"/>
    <n v="113.97"/>
    <s v="Jeanine Merit"/>
    <x v="517"/>
    <x v="517"/>
  </r>
  <r>
    <n v="2412"/>
    <x v="517"/>
    <s v="Ward"/>
    <s v="Kilcullen"/>
    <s v="wkilcullenij@canalblog.com#mailto:wkilcullenij@canalblog.com#"/>
    <s v="717-434-5647"/>
    <s v="7324 Porter Center"/>
    <x v="158"/>
    <x v="36"/>
    <n v="17622"/>
    <x v="17"/>
    <n v="2"/>
    <n v="395"/>
    <x v="5"/>
    <s v="DS"/>
    <n v="790"/>
    <s v="Ward Kilcullen"/>
    <x v="517"/>
    <x v="517"/>
  </r>
  <r>
    <n v="2413"/>
    <x v="517"/>
    <s v="Brandea"/>
    <s v="Adamsson"/>
    <s v="badamssonfa@webeden.co.uk#mailto:badamssonfa@webeden.co.uk#"/>
    <s v="502-295-4925"/>
    <s v="254 Golf Course Park"/>
    <x v="193"/>
    <x v="44"/>
    <n v="40233"/>
    <x v="50"/>
    <n v="5"/>
    <n v="29.99"/>
    <x v="2"/>
    <s v="TV"/>
    <n v="149.94999999999999"/>
    <s v="Brandea Adamsson"/>
    <x v="517"/>
    <x v="517"/>
  </r>
  <r>
    <n v="2414"/>
    <x v="517"/>
    <s v="Hendrika"/>
    <s v="Tidman"/>
    <s v="htidmanmv@ucla.edu#mailto:htidmanmv@ucla.edu#"/>
    <s v="865-570-2574"/>
    <s v="79403 Park Meadow Lane"/>
    <x v="98"/>
    <x v="23"/>
    <n v="37924"/>
    <x v="18"/>
    <n v="4"/>
    <n v="16.989999999999998"/>
    <x v="0"/>
    <s v="EB"/>
    <n v="67.959999999999994"/>
    <s v="Hendrika Tidman"/>
    <x v="517"/>
    <x v="517"/>
  </r>
  <r>
    <n v="2415"/>
    <x v="517"/>
    <s v="Gennie"/>
    <s v="Kinge"/>
    <s v="gkingegn@pinterest.com#mailto:gkingegn@pinterest.com#"/>
    <s v="916-428-2995"/>
    <s v="4576 Florence Crossing"/>
    <x v="8"/>
    <x v="6"/>
    <n v="94280"/>
    <x v="7"/>
    <n v="3"/>
    <n v="44.95"/>
    <x v="2"/>
    <s v="TV"/>
    <n v="134.85000000000002"/>
    <s v="Gennie Kinge"/>
    <x v="517"/>
    <x v="517"/>
  </r>
  <r>
    <n v="2416"/>
    <x v="517"/>
    <s v="Godfry"/>
    <s v="Macenzy"/>
    <s v="gmacenzy8g@constantcontact.com#mailto:gmacenzy8g@constantcontact.com#"/>
    <s v="217-620-3248"/>
    <s v="61 Luster Avenue"/>
    <x v="40"/>
    <x v="12"/>
    <n v="62711"/>
    <x v="8"/>
    <n v="5"/>
    <n v="250"/>
    <x v="5"/>
    <s v="DS"/>
    <n v="1250"/>
    <s v="Godfry Macenzy"/>
    <x v="517"/>
    <x v="517"/>
  </r>
  <r>
    <n v="2417"/>
    <x v="518"/>
    <s v="Gan"/>
    <s v="Philipsson"/>
    <s v="gphilipsson2r@indiegogo.com#mailto:gphilipsson2r@indiegogo.com#"/>
    <s v="918-879-9183"/>
    <s v="5051 Westend Court"/>
    <x v="46"/>
    <x v="15"/>
    <n v="74133"/>
    <x v="10"/>
    <n v="1"/>
    <n v="15.5"/>
    <x v="0"/>
    <s v="EB"/>
    <n v="15.5"/>
    <s v="Gan Philipsson"/>
    <x v="518"/>
    <x v="518"/>
  </r>
  <r>
    <n v="2418"/>
    <x v="518"/>
    <s v="Nolana"/>
    <s v="Duplain"/>
    <s v="nduplain50@stanford.edu#mailto:nduplain50@stanford.edu#"/>
    <s v="361-632-9931"/>
    <s v="26 Service Avenue"/>
    <x v="149"/>
    <x v="1"/>
    <n v="78410"/>
    <x v="28"/>
    <n v="3"/>
    <n v="12"/>
    <x v="6"/>
    <s v="BP"/>
    <n v="36"/>
    <s v="Nolana Duplain"/>
    <x v="518"/>
    <x v="518"/>
  </r>
  <r>
    <n v="2419"/>
    <x v="518"/>
    <s v="Constantia"/>
    <s v="Carrick"/>
    <s v="ccarrickj3@ed.gov#mailto:ccarrickj3@ed.gov#"/>
    <s v="212-956-8641"/>
    <s v="4846 Saint Paul Place"/>
    <x v="99"/>
    <x v="13"/>
    <n v="11254"/>
    <x v="52"/>
    <n v="3"/>
    <n v="24.95"/>
    <x v="0"/>
    <s v="EB"/>
    <n v="74.849999999999994"/>
    <s v="Constantia Carrick"/>
    <x v="518"/>
    <x v="518"/>
  </r>
  <r>
    <n v="2420"/>
    <x v="518"/>
    <s v="Gelya"/>
    <s v="Elner"/>
    <s v="gelnerd6@sina.com.cn#mailto:gelnerd6@sina.com.cn#"/>
    <s v="520-305-2088"/>
    <s v="75 Amoth Point"/>
    <x v="128"/>
    <x v="37"/>
    <n v="85743"/>
    <x v="6"/>
    <n v="3"/>
    <n v="189"/>
    <x v="4"/>
    <s v="RK"/>
    <n v="567"/>
    <s v="Gelya Elner"/>
    <x v="518"/>
    <x v="518"/>
  </r>
  <r>
    <n v="2421"/>
    <x v="518"/>
    <s v="Torrin"/>
    <s v="Hails"/>
    <s v="thails9l@theglobeandmail.com#mailto:thails9l@theglobeandmail.com#"/>
    <s v="314-430-0119"/>
    <s v="506 Haas Drive"/>
    <x v="89"/>
    <x v="35"/>
    <n v="63196"/>
    <x v="12"/>
    <n v="5"/>
    <n v="214"/>
    <x v="4"/>
    <s v="RK"/>
    <n v="1070"/>
    <s v="Torrin Hails"/>
    <x v="518"/>
    <x v="518"/>
  </r>
  <r>
    <n v="2422"/>
    <x v="518"/>
    <s v="Frasquito"/>
    <s v="Honatsch"/>
    <s v="fhonatsch4p@epa.gov#mailto:fhonatsch4p@epa.gov#"/>
    <s v="860-967-3958"/>
    <s v="604 Gale Park"/>
    <x v="91"/>
    <x v="10"/>
    <n v="6145"/>
    <x v="7"/>
    <n v="4"/>
    <n v="44.95"/>
    <x v="2"/>
    <s v="TV"/>
    <n v="179.8"/>
    <s v="Frasquito Honatsch"/>
    <x v="518"/>
    <x v="518"/>
  </r>
  <r>
    <n v="2423"/>
    <x v="518"/>
    <s v="Leopold"/>
    <s v="Gerty"/>
    <s v="lgertyan@theguardian.com#mailto:lgertyan@theguardian.com#"/>
    <s v="702-669-5055"/>
    <s v="896 Fuller Center"/>
    <x v="121"/>
    <x v="16"/>
    <n v="89166"/>
    <x v="12"/>
    <n v="3"/>
    <n v="214"/>
    <x v="4"/>
    <s v="RK"/>
    <n v="642"/>
    <s v="Leopold Gerty"/>
    <x v="518"/>
    <x v="518"/>
  </r>
  <r>
    <n v="2424"/>
    <x v="519"/>
    <s v="Isabel"/>
    <s v="Soro"/>
    <s v="isorohr@symantec.com#mailto:isorohr@symantec.com#"/>
    <s v="605-138-8756"/>
    <s v="885 Ruskin Drive"/>
    <x v="203"/>
    <x v="46"/>
    <n v="57198"/>
    <x v="13"/>
    <n v="3"/>
    <n v="89.95"/>
    <x v="3"/>
    <s v="DK"/>
    <n v="269.85000000000002"/>
    <s v="Isabel Soro"/>
    <x v="519"/>
    <x v="519"/>
  </r>
  <r>
    <n v="2425"/>
    <x v="519"/>
    <s v="Lotti"/>
    <s v="Cridlon"/>
    <s v="lcridlonkj@sina.com.cn#mailto:lcridlonkj@sina.com.cn#"/>
    <s v="217-724-8971"/>
    <s v="30 Rieder Avenue"/>
    <x v="40"/>
    <x v="12"/>
    <n v="62723"/>
    <x v="8"/>
    <n v="6"/>
    <n v="250"/>
    <x v="5"/>
    <s v="DS"/>
    <n v="1500"/>
    <s v="Lotti Cridlon"/>
    <x v="519"/>
    <x v="519"/>
  </r>
  <r>
    <n v="2426"/>
    <x v="519"/>
    <s v="Inna"/>
    <s v="Durnill"/>
    <s v="idurnillms@vinaora.com#mailto:idurnillms@vinaora.com#"/>
    <s v="559-779-6307"/>
    <s v="4043 Farwell Way"/>
    <x v="53"/>
    <x v="6"/>
    <n v="93794"/>
    <x v="3"/>
    <n v="6"/>
    <n v="69"/>
    <x v="3"/>
    <s v="DK"/>
    <n v="414"/>
    <s v="Inna Durnill"/>
    <x v="519"/>
    <x v="519"/>
  </r>
  <r>
    <n v="2427"/>
    <x v="519"/>
    <s v="Toiboid"/>
    <s v="Cowper"/>
    <s v="tcowper25@netlog.com#mailto:tcowper25@netlog.com#"/>
    <s v="682-326-7927"/>
    <s v="9211 Hayes Crossing"/>
    <x v="122"/>
    <x v="1"/>
    <n v="76178"/>
    <x v="8"/>
    <n v="5"/>
    <n v="250"/>
    <x v="5"/>
    <s v="DS"/>
    <n v="1250"/>
    <s v="Toiboid Cowper"/>
    <x v="519"/>
    <x v="519"/>
  </r>
  <r>
    <n v="2428"/>
    <x v="519"/>
    <s v="Rhody"/>
    <s v="Hankey"/>
    <s v="rhankey71@jigsy.com#mailto:rhankey71@jigsy.com#"/>
    <s v="314-947-2129"/>
    <s v="5086 Buhler Street"/>
    <x v="89"/>
    <x v="35"/>
    <n v="63180"/>
    <x v="0"/>
    <n v="1"/>
    <n v="23.99"/>
    <x v="0"/>
    <s v="EB"/>
    <n v="23.99"/>
    <s v="Rhody Hankey"/>
    <x v="519"/>
    <x v="519"/>
  </r>
  <r>
    <n v="2429"/>
    <x v="520"/>
    <s v="Munmro"/>
    <s v="Betke"/>
    <s v="mbetkepi@goo.gl#mailto:mbetkepi@goo.gl#"/>
    <s v="469-545-7623"/>
    <s v="5380 Heath Hill"/>
    <x v="139"/>
    <x v="1"/>
    <n v="75044"/>
    <x v="55"/>
    <n v="3"/>
    <n v="119"/>
    <x v="3"/>
    <s v="DK"/>
    <n v="357"/>
    <s v="Munmro Betke"/>
    <x v="520"/>
    <x v="520"/>
  </r>
  <r>
    <n v="2430"/>
    <x v="521"/>
    <s v="Mora"/>
    <s v="Bisset"/>
    <s v="mbisset68@npr.org#mailto:mbisset68@npr.org#"/>
    <s v="972-444-7776"/>
    <s v="347 Forster Avenue"/>
    <x v="42"/>
    <x v="1"/>
    <n v="75287"/>
    <x v="14"/>
    <n v="4"/>
    <n v="899"/>
    <x v="1"/>
    <s v="RS"/>
    <n v="3596"/>
    <s v="Mora Bisset"/>
    <x v="521"/>
    <x v="521"/>
  </r>
  <r>
    <n v="2431"/>
    <x v="521"/>
    <s v="Dido"/>
    <s v="Thomazet"/>
    <s v="dthomazetc2@merriam-webster.com#mailto:dthomazetc2@merriam-webster.com#"/>
    <s v="770-251-7441"/>
    <s v="3723 Morrow Place"/>
    <x v="214"/>
    <x v="14"/>
    <n v="30033"/>
    <x v="61"/>
    <n v="2"/>
    <n v="8.99"/>
    <x v="6"/>
    <s v="BP"/>
    <n v="17.98"/>
    <s v="Dido Thomazet"/>
    <x v="521"/>
    <x v="521"/>
  </r>
  <r>
    <n v="2432"/>
    <x v="521"/>
    <s v="Trista"/>
    <s v="Orsman"/>
    <s v="torsman16@quantcast.com#mailto:torsman16@quantcast.com#"/>
    <s v="765-730-7805"/>
    <s v="490 Grayhawk Road"/>
    <x v="88"/>
    <x v="30"/>
    <n v="47306"/>
    <x v="27"/>
    <n v="4"/>
    <n v="24.95"/>
    <x v="0"/>
    <s v="EB"/>
    <n v="99.8"/>
    <s v="Trista Orsman"/>
    <x v="521"/>
    <x v="521"/>
  </r>
  <r>
    <n v="2433"/>
    <x v="521"/>
    <s v="Jany"/>
    <s v="Gillam"/>
    <s v="jgillamit@cpanel.net#mailto:jgillamit@cpanel.net#"/>
    <s v="606-719-5255"/>
    <s v="79934 Utah Road"/>
    <x v="323"/>
    <x v="44"/>
    <n v="40745"/>
    <x v="10"/>
    <n v="6"/>
    <n v="15.5"/>
    <x v="0"/>
    <s v="EB"/>
    <n v="93"/>
    <s v="Jany Gillam"/>
    <x v="521"/>
    <x v="521"/>
  </r>
  <r>
    <n v="2434"/>
    <x v="521"/>
    <s v="Gabriella"/>
    <s v="McDirmid"/>
    <s v="gmcdirmidmm@yolasite.com#mailto:gmcdirmidmm@yolasite.com#"/>
    <s v="818-438-5596"/>
    <s v="42931 Superior Trail"/>
    <x v="12"/>
    <x v="6"/>
    <n v="90510"/>
    <x v="42"/>
    <n v="3"/>
    <n v="24.99"/>
    <x v="0"/>
    <s v="EB"/>
    <n v="74.97"/>
    <s v="Gabriella McDirmid"/>
    <x v="521"/>
    <x v="521"/>
  </r>
  <r>
    <n v="2435"/>
    <x v="521"/>
    <s v="Riccardo"/>
    <s v="McMurtyr"/>
    <s v="rmcmurtyray@dot.gov#mailto:rmcmurtyray@dot.gov#"/>
    <s v="518-555-9659"/>
    <s v="39 Kenwood Circle"/>
    <x v="18"/>
    <x v="13"/>
    <n v="12210"/>
    <x v="37"/>
    <n v="4"/>
    <n v="11.99"/>
    <x v="6"/>
    <s v="BP"/>
    <n v="47.96"/>
    <s v="Riccardo McMurtyr"/>
    <x v="521"/>
    <x v="521"/>
  </r>
  <r>
    <n v="2436"/>
    <x v="522"/>
    <s v="Adolphe"/>
    <s v="Volker"/>
    <s v="avolkernk@pen.io#mailto:avolkernk@pen.io#"/>
    <s v="208-130-9339"/>
    <s v="7219 Gateway Pass"/>
    <x v="74"/>
    <x v="32"/>
    <n v="83405"/>
    <x v="29"/>
    <n v="3"/>
    <n v="189"/>
    <x v="4"/>
    <s v="RK"/>
    <n v="567"/>
    <s v="Adolphe Volker"/>
    <x v="522"/>
    <x v="522"/>
  </r>
  <r>
    <n v="2437"/>
    <x v="522"/>
    <s v="Silvano"/>
    <s v="Twinterman"/>
    <s v="stwintermanbg@e-recht24.de#mailto:stwintermanbg@e-recht24.de#"/>
    <s v="404-259-4969"/>
    <s v="90 Fuller Pass"/>
    <x v="22"/>
    <x v="14"/>
    <n v="30392"/>
    <x v="38"/>
    <n v="2"/>
    <n v="14.99"/>
    <x v="0"/>
    <s v="EB"/>
    <n v="29.98"/>
    <s v="Silvano Twinterman"/>
    <x v="522"/>
    <x v="522"/>
  </r>
  <r>
    <n v="2438"/>
    <x v="522"/>
    <s v="Ravid"/>
    <s v="Scoines"/>
    <s v="rscoinesk6@blogspot.com#mailto:rscoinesk6@blogspot.com#"/>
    <s v="608-267-9606"/>
    <s v="773 Atwood Trail"/>
    <x v="97"/>
    <x v="11"/>
    <n v="53779"/>
    <x v="5"/>
    <n v="4"/>
    <n v="16.75"/>
    <x v="0"/>
    <s v="EB"/>
    <n v="67"/>
    <s v="Ravid Scoines"/>
    <x v="522"/>
    <x v="522"/>
  </r>
  <r>
    <n v="2439"/>
    <x v="522"/>
    <s v="Pace"/>
    <s v="Grigoroni"/>
    <s v="pgrigoroni8x@nbcnews.com#mailto:pgrigoroni8x@nbcnews.com#"/>
    <s v="914-144-0790"/>
    <s v="4582 Arapahoe Parkway"/>
    <x v="41"/>
    <x v="13"/>
    <n v="10464"/>
    <x v="10"/>
    <n v="2"/>
    <n v="15.5"/>
    <x v="0"/>
    <s v="EB"/>
    <n v="31"/>
    <s v="Pace Grigoroni"/>
    <x v="522"/>
    <x v="522"/>
  </r>
  <r>
    <n v="2440"/>
    <x v="522"/>
    <s v="Brandea"/>
    <s v="Adamsson"/>
    <s v="badamssonfa@webeden.co.uk#mailto:badamssonfa@webeden.co.uk#"/>
    <s v="502-295-4925"/>
    <s v="254 Golf Course Park"/>
    <x v="193"/>
    <x v="44"/>
    <n v="40233"/>
    <x v="23"/>
    <n v="2"/>
    <n v="225"/>
    <x v="4"/>
    <s v="RK"/>
    <n v="450"/>
    <s v="Brandea Adamsson"/>
    <x v="522"/>
    <x v="522"/>
  </r>
  <r>
    <n v="2441"/>
    <x v="523"/>
    <s v="Siobhan"/>
    <s v="Gildea"/>
    <s v="sgildeah4@github.io#mailto:sgildeah4@github.io#"/>
    <s v="260-960-4036"/>
    <s v="8310 Banding Circle"/>
    <x v="116"/>
    <x v="30"/>
    <n v="46867"/>
    <x v="36"/>
    <n v="2"/>
    <n v="49"/>
    <x v="2"/>
    <s v="TV"/>
    <n v="98"/>
    <s v="Siobhan Gildea"/>
    <x v="523"/>
    <x v="523"/>
  </r>
  <r>
    <n v="2442"/>
    <x v="523"/>
    <s v="Baron"/>
    <s v="Beathem"/>
    <s v="bbeathemd8@themeforest.net#mailto:bbeathemd8@themeforest.net#"/>
    <s v="770-688-8886"/>
    <s v="63 Gerald Plaza"/>
    <x v="22"/>
    <x v="14"/>
    <n v="30323"/>
    <x v="65"/>
    <n v="5"/>
    <n v="89"/>
    <x v="3"/>
    <s v="DK"/>
    <n v="445"/>
    <s v="Baron Beathem"/>
    <x v="523"/>
    <x v="523"/>
  </r>
  <r>
    <n v="2443"/>
    <x v="523"/>
    <s v="Tiphany"/>
    <s v="Applewhaite"/>
    <s v="tapplewhaiteqk@java.com#mailto:tapplewhaiteqk@java.com#"/>
    <s v="915-573-3600"/>
    <s v="885 Dorton Drive"/>
    <x v="37"/>
    <x v="1"/>
    <n v="88525"/>
    <x v="37"/>
    <n v="4"/>
    <n v="11.99"/>
    <x v="6"/>
    <s v="BP"/>
    <n v="47.96"/>
    <s v="Tiphany Applewhaite"/>
    <x v="523"/>
    <x v="523"/>
  </r>
  <r>
    <n v="2444"/>
    <x v="524"/>
    <s v="Berk"/>
    <s v="Feenan"/>
    <s v="bfeenanej@hc360.com#mailto:bfeenanej@hc360.com#"/>
    <s v="318-901-6582"/>
    <s v="29 Arizona Drive"/>
    <x v="272"/>
    <x v="28"/>
    <n v="71161"/>
    <x v="1"/>
    <n v="5"/>
    <n v="883"/>
    <x v="1"/>
    <s v="RS"/>
    <n v="4415"/>
    <s v="Berk Feenan"/>
    <x v="524"/>
    <x v="524"/>
  </r>
  <r>
    <n v="2445"/>
    <x v="524"/>
    <s v="Brandtr"/>
    <s v="Hadingham"/>
    <s v="bhadingham3r@goo.ne.jp#mailto:bhadingham3r@goo.ne.jp#"/>
    <s v="913-705-9580"/>
    <s v="492 Grayhawk Park"/>
    <x v="112"/>
    <x v="19"/>
    <n v="66160"/>
    <x v="62"/>
    <n v="5"/>
    <n v="17.5"/>
    <x v="0"/>
    <s v="EB"/>
    <n v="87.5"/>
    <s v="Brandtr Hadingham"/>
    <x v="524"/>
    <x v="524"/>
  </r>
  <r>
    <n v="2446"/>
    <x v="524"/>
    <s v="Silvano"/>
    <s v="Twinterman"/>
    <s v="stwintermanbg@e-recht24.de#mailto:stwintermanbg@e-recht24.de#"/>
    <s v="404-259-4969"/>
    <s v="90 Fuller Pass"/>
    <x v="22"/>
    <x v="14"/>
    <n v="30392"/>
    <x v="62"/>
    <n v="3"/>
    <n v="17.5"/>
    <x v="0"/>
    <s v="EB"/>
    <n v="52.5"/>
    <s v="Silvano Twinterman"/>
    <x v="524"/>
    <x v="524"/>
  </r>
  <r>
    <n v="2447"/>
    <x v="524"/>
    <s v="Myrtia"/>
    <s v="Scupham"/>
    <s v="mscuphamj1@oaic.gov.au#mailto:mscuphamj1@oaic.gov.au#"/>
    <s v="915-419-1740"/>
    <s v="23783 New Castle Park"/>
    <x v="37"/>
    <x v="1"/>
    <n v="79994"/>
    <x v="25"/>
    <n v="5"/>
    <n v="250"/>
    <x v="5"/>
    <s v="DS"/>
    <n v="1250"/>
    <s v="Myrtia Scupham"/>
    <x v="524"/>
    <x v="524"/>
  </r>
  <r>
    <n v="2448"/>
    <x v="524"/>
    <s v="Davie"/>
    <s v="Ewbanks"/>
    <s v="dewbanksf0@google.es#mailto:dewbanksf0@google.es#"/>
    <s v="570-716-5553"/>
    <s v="21 North Place"/>
    <x v="245"/>
    <x v="36"/>
    <n v="18505"/>
    <x v="16"/>
    <n v="3"/>
    <n v="179"/>
    <x v="3"/>
    <s v="DK"/>
    <n v="537"/>
    <s v="Davie Ewbanks"/>
    <x v="524"/>
    <x v="524"/>
  </r>
  <r>
    <n v="2449"/>
    <x v="524"/>
    <s v="Toiboid"/>
    <s v="Cowper"/>
    <s v="tcowper25@netlog.com#mailto:tcowper25@netlog.com#"/>
    <s v="682-326-7927"/>
    <s v="9211 Hayes Crossing"/>
    <x v="122"/>
    <x v="1"/>
    <n v="76178"/>
    <x v="48"/>
    <n v="3"/>
    <n v="699"/>
    <x v="1"/>
    <s v="RS"/>
    <n v="2097"/>
    <s v="Toiboid Cowper"/>
    <x v="524"/>
    <x v="524"/>
  </r>
  <r>
    <n v="2450"/>
    <x v="524"/>
    <s v="Annelise"/>
    <s v="Genders"/>
    <s v="agenders72@virginia.edu#mailto:agenders72@virginia.edu#"/>
    <s v="240-191-9933"/>
    <s v="9379 Dottie Center"/>
    <x v="159"/>
    <x v="20"/>
    <n v="20918"/>
    <x v="31"/>
    <n v="3"/>
    <n v="599"/>
    <x v="1"/>
    <s v="RS"/>
    <n v="1797"/>
    <s v="Annelise Genders"/>
    <x v="524"/>
    <x v="524"/>
  </r>
  <r>
    <n v="2451"/>
    <x v="525"/>
    <s v="Roxana"/>
    <s v="Charville"/>
    <s v="rcharville3k@ovh.net#mailto:rcharville3k@ovh.net#"/>
    <s v="256-521-6301"/>
    <s v="181 Sundown Crossing"/>
    <x v="32"/>
    <x v="5"/>
    <n v="36205"/>
    <x v="29"/>
    <n v="3"/>
    <n v="189"/>
    <x v="4"/>
    <s v="RK"/>
    <n v="567"/>
    <s v="Roxana Charville"/>
    <x v="525"/>
    <x v="525"/>
  </r>
  <r>
    <n v="2452"/>
    <x v="525"/>
    <s v="Farah"/>
    <s v="Brignall"/>
    <s v="fbrignalll3@google.com.au#mailto:fbrignalll3@google.com.au#"/>
    <s v="915-315-4770"/>
    <s v="79855 Sommers Junction"/>
    <x v="37"/>
    <x v="1"/>
    <n v="79945"/>
    <x v="47"/>
    <n v="5"/>
    <n v="450"/>
    <x v="5"/>
    <s v="DS"/>
    <n v="2250"/>
    <s v="Farah Brignall"/>
    <x v="525"/>
    <x v="525"/>
  </r>
  <r>
    <n v="2453"/>
    <x v="525"/>
    <s v="Winni"/>
    <s v="Denmead"/>
    <s v="wdenmead7q@go.com#mailto:wdenmead7q@go.com#"/>
    <s v="504-415-0225"/>
    <s v="5339 Ridgeway Center"/>
    <x v="64"/>
    <x v="28"/>
    <n v="70165"/>
    <x v="43"/>
    <n v="5"/>
    <n v="10.99"/>
    <x v="6"/>
    <s v="BP"/>
    <n v="54.95"/>
    <s v="Winni Denmead"/>
    <x v="525"/>
    <x v="525"/>
  </r>
  <r>
    <n v="2454"/>
    <x v="525"/>
    <s v="Chrysler"/>
    <s v="Chadwick"/>
    <s v="cchadwickg2@craigslist.org#mailto:cchadwickg2@craigslist.org#"/>
    <s v="661-262-2696"/>
    <s v="4171 Vidon Lane"/>
    <x v="87"/>
    <x v="6"/>
    <n v="93399"/>
    <x v="32"/>
    <n v="4"/>
    <n v="14.99"/>
    <x v="0"/>
    <s v="EB"/>
    <n v="59.96"/>
    <s v="Chrysler Chadwick"/>
    <x v="525"/>
    <x v="525"/>
  </r>
  <r>
    <n v="2455"/>
    <x v="525"/>
    <s v="Claude"/>
    <s v="Nisuis"/>
    <s v="cnisuis5v@cloudflare.com#mailto:cnisuis5v@cloudflare.com#"/>
    <s v="413-210-6932"/>
    <s v="286 Linden Pass"/>
    <x v="40"/>
    <x v="31"/>
    <n v="1114"/>
    <x v="2"/>
    <n v="3"/>
    <n v="37.99"/>
    <x v="2"/>
    <s v="TV"/>
    <n v="113.97"/>
    <s v="Claude Nisuis"/>
    <x v="525"/>
    <x v="525"/>
  </r>
  <r>
    <n v="2456"/>
    <x v="525"/>
    <s v="Curran"/>
    <s v="Oaks"/>
    <s v="coaks1g@gravatar.com#mailto:coaks1g@gravatar.com#"/>
    <s v="760-980-3555"/>
    <s v="80955 Comanche Hill"/>
    <x v="218"/>
    <x v="6"/>
    <n v="92415"/>
    <x v="60"/>
    <n v="3"/>
    <n v="13.99"/>
    <x v="0"/>
    <s v="EB"/>
    <n v="41.97"/>
    <s v="Curran Oaks"/>
    <x v="525"/>
    <x v="525"/>
  </r>
  <r>
    <n v="2457"/>
    <x v="525"/>
    <s v="Tabby"/>
    <s v="O'Criane"/>
    <s v="tocriane96@flavors.me#mailto:tocriane96@flavors.me#"/>
    <s v="501-287-4304"/>
    <s v="481 Mitchell Circle"/>
    <x v="136"/>
    <x v="39"/>
    <n v="72209"/>
    <x v="61"/>
    <n v="3"/>
    <n v="8.99"/>
    <x v="6"/>
    <s v="BP"/>
    <n v="26.97"/>
    <s v="Tabby O'Criane"/>
    <x v="525"/>
    <x v="525"/>
  </r>
  <r>
    <n v="2458"/>
    <x v="526"/>
    <s v="Guy"/>
    <s v="Brislane"/>
    <s v="gbrislanec6@xing.com#mailto:gbrislanec6@xing.com#"/>
    <s v="515-495-2976"/>
    <s v="30 Roxbury Hill"/>
    <x v="4"/>
    <x v="4"/>
    <n v="50305"/>
    <x v="39"/>
    <n v="1"/>
    <n v="499"/>
    <x v="5"/>
    <s v="DS"/>
    <n v="499"/>
    <s v="Guy Brislane"/>
    <x v="526"/>
    <x v="526"/>
  </r>
  <r>
    <n v="2459"/>
    <x v="526"/>
    <s v="Brittan"/>
    <s v="Reubens"/>
    <s v="breubens76@taobao.com#mailto:breubens76@taobao.com#"/>
    <s v="804-531-6324"/>
    <s v="39 Burning Wood Place"/>
    <x v="163"/>
    <x v="8"/>
    <n v="23220"/>
    <x v="35"/>
    <n v="2"/>
    <n v="167"/>
    <x v="3"/>
    <s v="DK"/>
    <n v="334"/>
    <s v="Brittan Reubens"/>
    <x v="526"/>
    <x v="526"/>
  </r>
  <r>
    <n v="2460"/>
    <x v="526"/>
    <s v="Zonda"/>
    <s v="Poolman"/>
    <s v="zpoolmaniz@linkedin.com#mailto:zpoolmaniz@linkedin.com#"/>
    <s v="701-504-0789"/>
    <s v="125 Ryan Avenue"/>
    <x v="119"/>
    <x v="41"/>
    <n v="58122"/>
    <x v="33"/>
    <n v="5"/>
    <n v="684"/>
    <x v="1"/>
    <s v="RS"/>
    <n v="3420"/>
    <s v="Zonda Poolman"/>
    <x v="526"/>
    <x v="526"/>
  </r>
  <r>
    <n v="2461"/>
    <x v="526"/>
    <s v="Geoffry"/>
    <s v="Deere"/>
    <s v="gdeere62@joomla.org#mailto:gdeere62@joomla.org#"/>
    <s v="941-132-7084"/>
    <s v="179 Blaine Park"/>
    <x v="16"/>
    <x v="2"/>
    <n v="34276"/>
    <x v="0"/>
    <n v="5"/>
    <n v="23.99"/>
    <x v="0"/>
    <s v="EB"/>
    <n v="119.94999999999999"/>
    <s v="Geoffry Deere"/>
    <x v="526"/>
    <x v="526"/>
  </r>
  <r>
    <n v="2462"/>
    <x v="526"/>
    <s v="Buffy"/>
    <s v="Mourant"/>
    <s v="bmourant33@bluehost.com#mailto:bmourant33@bluehost.com#"/>
    <s v="812-979-6980"/>
    <s v="4387 Chive Plaza"/>
    <x v="68"/>
    <x v="30"/>
    <n v="47712"/>
    <x v="53"/>
    <n v="5"/>
    <n v="549"/>
    <x v="1"/>
    <s v="RS"/>
    <n v="2745"/>
    <s v="Buffy Mourant"/>
    <x v="526"/>
    <x v="526"/>
  </r>
  <r>
    <n v="2463"/>
    <x v="526"/>
    <s v="Arlena"/>
    <s v="Hollyland"/>
    <s v="ahollyland65@marketwatch.com#mailto:ahollyland65@marketwatch.com#"/>
    <s v="910-567-2640"/>
    <s v="3260 Quincy Crossing"/>
    <x v="206"/>
    <x v="9"/>
    <n v="28410"/>
    <x v="36"/>
    <n v="4"/>
    <n v="49"/>
    <x v="2"/>
    <s v="TV"/>
    <n v="196"/>
    <s v="Arlena Hollyland"/>
    <x v="526"/>
    <x v="526"/>
  </r>
  <r>
    <n v="2464"/>
    <x v="526"/>
    <s v="Roby"/>
    <s v="Gilbey"/>
    <s v="rgilbeyat@clickbank.net#mailto:rgilbeyat@clickbank.net#"/>
    <s v="434-150-9295"/>
    <s v="598 Kipling Trail"/>
    <x v="266"/>
    <x v="8"/>
    <n v="22111"/>
    <x v="23"/>
    <n v="5"/>
    <n v="225"/>
    <x v="4"/>
    <s v="RK"/>
    <n v="1125"/>
    <s v="Roby Gilbey"/>
    <x v="526"/>
    <x v="526"/>
  </r>
  <r>
    <n v="2465"/>
    <x v="527"/>
    <s v="Mehetabel"/>
    <s v="Murkin"/>
    <s v="mmurkin3j@de.vu#mailto:mmurkin3j@de.vu#"/>
    <s v="408-792-5776"/>
    <s v="72740 Farragut Street"/>
    <x v="82"/>
    <x v="6"/>
    <n v="95133"/>
    <x v="24"/>
    <n v="2"/>
    <n v="12.99"/>
    <x v="0"/>
    <s v="EB"/>
    <n v="25.98"/>
    <s v="Mehetabel Murkin"/>
    <x v="527"/>
    <x v="527"/>
  </r>
  <r>
    <n v="2466"/>
    <x v="527"/>
    <s v="Allyn"/>
    <s v="Hallowell"/>
    <s v="ahallowellf1@bluehost.com#mailto:ahallowellf1@bluehost.com#"/>
    <s v="916-846-1804"/>
    <s v="91066 Westport Terrace"/>
    <x v="8"/>
    <x v="6"/>
    <n v="94237"/>
    <x v="27"/>
    <n v="4"/>
    <n v="24.95"/>
    <x v="0"/>
    <s v="EB"/>
    <n v="99.8"/>
    <s v="Allyn Hallowell"/>
    <x v="527"/>
    <x v="527"/>
  </r>
  <r>
    <n v="2467"/>
    <x v="527"/>
    <s v="Vito"/>
    <s v="Canwell"/>
    <s v="vcanwell9n@buzzfeed.com#mailto:vcanwell9n@buzzfeed.com#"/>
    <s v="281-979-1172"/>
    <s v="5176 Burrows Street"/>
    <x v="6"/>
    <x v="1"/>
    <n v="77085"/>
    <x v="17"/>
    <n v="3"/>
    <n v="395"/>
    <x v="5"/>
    <s v="DS"/>
    <n v="1185"/>
    <s v="Vito Canwell"/>
    <x v="527"/>
    <x v="527"/>
  </r>
  <r>
    <n v="2468"/>
    <x v="527"/>
    <s v="Normand"/>
    <s v="Ahrendsen"/>
    <s v="nahrendsenf@latimes.com#mailto:nahrendsenf@latimes.com#"/>
    <s v="214-667-8257"/>
    <s v="3871 Village Circle"/>
    <x v="42"/>
    <x v="1"/>
    <n v="75221"/>
    <x v="40"/>
    <n v="3"/>
    <n v="7.99"/>
    <x v="6"/>
    <s v="BP"/>
    <n v="23.97"/>
    <s v="Normand Ahrendsen"/>
    <x v="527"/>
    <x v="527"/>
  </r>
  <r>
    <n v="2469"/>
    <x v="527"/>
    <s v="Lilyan"/>
    <s v="Nannizzi"/>
    <s v="lnannizzigb@hugedomains.com#mailto:lnannizzigb@hugedomains.com#"/>
    <s v="253-983-6296"/>
    <s v="131 Erie Park"/>
    <x v="106"/>
    <x v="27"/>
    <n v="98424"/>
    <x v="4"/>
    <n v="3"/>
    <n v="19.5"/>
    <x v="0"/>
    <s v="EB"/>
    <n v="58.5"/>
    <s v="Lilyan Nannizzi"/>
    <x v="527"/>
    <x v="527"/>
  </r>
  <r>
    <n v="2470"/>
    <x v="527"/>
    <s v="Corey"/>
    <s v="McIlwreath"/>
    <s v="cmcilwreathl2@youku.com#mailto:cmcilwreathl2@youku.com#"/>
    <s v="801-797-4369"/>
    <s v="884 Warner Lane"/>
    <x v="51"/>
    <x v="22"/>
    <n v="84120"/>
    <x v="53"/>
    <n v="3"/>
    <n v="549"/>
    <x v="1"/>
    <s v="RS"/>
    <n v="1647"/>
    <s v="Corey McIlwreath"/>
    <x v="527"/>
    <x v="527"/>
  </r>
  <r>
    <n v="2471"/>
    <x v="528"/>
    <s v="Robin"/>
    <s v="Thaxter"/>
    <s v="rthaxter82@intel.com#mailto:rthaxter82@intel.com#"/>
    <s v="816-134-9075"/>
    <s v="64 Sheridan Junction"/>
    <x v="240"/>
    <x v="35"/>
    <n v="64082"/>
    <x v="27"/>
    <n v="3"/>
    <n v="24.95"/>
    <x v="0"/>
    <s v="EB"/>
    <n v="74.849999999999994"/>
    <s v="Robin Thaxter"/>
    <x v="528"/>
    <x v="528"/>
  </r>
  <r>
    <n v="2472"/>
    <x v="528"/>
    <s v="Baron"/>
    <s v="Beathem"/>
    <s v="bbeathemd8@themeforest.net#mailto:bbeathemd8@themeforest.net#"/>
    <s v="770-688-8886"/>
    <s v="63 Gerald Plaza"/>
    <x v="22"/>
    <x v="14"/>
    <n v="30323"/>
    <x v="42"/>
    <n v="2"/>
    <n v="24.99"/>
    <x v="0"/>
    <s v="EB"/>
    <n v="49.98"/>
    <s v="Baron Beathem"/>
    <x v="528"/>
    <x v="528"/>
  </r>
  <r>
    <n v="2473"/>
    <x v="528"/>
    <s v="Charlena"/>
    <s v="Mayworth"/>
    <s v="cmayworthi2@time.com#mailto:cmayworthi2@time.com#"/>
    <s v="907-364-6287"/>
    <s v="463 Trailsway Crossing"/>
    <x v="205"/>
    <x v="34"/>
    <n v="99812"/>
    <x v="50"/>
    <n v="2"/>
    <n v="29.99"/>
    <x v="2"/>
    <s v="TV"/>
    <n v="59.98"/>
    <s v="Charlena Mayworth"/>
    <x v="528"/>
    <x v="528"/>
  </r>
  <r>
    <n v="2474"/>
    <x v="528"/>
    <s v="Stacy"/>
    <s v="Duxbury"/>
    <s v="sduxbury2c@dell.com#mailto:sduxbury2c@dell.com#"/>
    <s v="405-718-3365"/>
    <s v="25 Forest Dale Circle"/>
    <x v="26"/>
    <x v="15"/>
    <n v="73197"/>
    <x v="4"/>
    <n v="3"/>
    <n v="19.5"/>
    <x v="0"/>
    <s v="EB"/>
    <n v="58.5"/>
    <s v="Stacy Duxbury"/>
    <x v="528"/>
    <x v="528"/>
  </r>
  <r>
    <n v="2475"/>
    <x v="528"/>
    <s v="Joyce"/>
    <s v="Girardey"/>
    <s v="jgirardey1t@army.mil#mailto:jgirardey1t@army.mil#"/>
    <s v="504-247-2730"/>
    <s v="81879 Sunbrook Court"/>
    <x v="64"/>
    <x v="28"/>
    <n v="70160"/>
    <x v="11"/>
    <n v="5"/>
    <n v="12"/>
    <x v="6"/>
    <s v="BP"/>
    <n v="60"/>
    <s v="Joyce Girardey"/>
    <x v="528"/>
    <x v="528"/>
  </r>
  <r>
    <n v="2476"/>
    <x v="528"/>
    <s v="Madel"/>
    <s v="Inold"/>
    <s v="minoldj6@odnoklassniki.ru#mailto:minoldj6@odnoklassniki.ru#"/>
    <s v="417-496-0012"/>
    <s v="68 Stang Alley"/>
    <x v="40"/>
    <x v="35"/>
    <n v="65805"/>
    <x v="49"/>
    <n v="3"/>
    <n v="455"/>
    <x v="5"/>
    <s v="DS"/>
    <n v="1365"/>
    <s v="Madel Inold"/>
    <x v="528"/>
    <x v="528"/>
  </r>
  <r>
    <n v="2477"/>
    <x v="528"/>
    <s v="Michael"/>
    <s v="Johannesson"/>
    <s v="mjohannessonki@walmart.com#mailto:mjohannessonki@walmart.com#"/>
    <s v="254-345-6635"/>
    <s v="4078 Lukken Avenue"/>
    <x v="290"/>
    <x v="1"/>
    <n v="76705"/>
    <x v="28"/>
    <n v="3"/>
    <n v="12"/>
    <x v="6"/>
    <s v="BP"/>
    <n v="36"/>
    <s v="Michael Johannesson"/>
    <x v="528"/>
    <x v="528"/>
  </r>
  <r>
    <n v="2478"/>
    <x v="528"/>
    <s v="Waylen"/>
    <s v="O'Mohun"/>
    <s v="womohuno1@samsung.com#mailto:womohuno1@samsung.com#"/>
    <s v="202-518-9751"/>
    <s v="99 Maple Wood Avenue"/>
    <x v="9"/>
    <x v="7"/>
    <n v="20436"/>
    <x v="21"/>
    <n v="6"/>
    <n v="14.99"/>
    <x v="0"/>
    <s v="EB"/>
    <n v="89.94"/>
    <s v="Waylen O'Mohun"/>
    <x v="528"/>
    <x v="528"/>
  </r>
  <r>
    <n v="2479"/>
    <x v="529"/>
    <s v="Janek"/>
    <s v="Yerborn"/>
    <s v="jyerbornfe@tumblr.com#mailto:jyerbornfe@tumblr.com#"/>
    <s v="718-415-8610"/>
    <s v="80898 Merry Alley"/>
    <x v="41"/>
    <x v="13"/>
    <n v="10454"/>
    <x v="25"/>
    <n v="5"/>
    <n v="250"/>
    <x v="5"/>
    <s v="DS"/>
    <n v="1250"/>
    <s v="Janek Yerborn"/>
    <x v="529"/>
    <x v="529"/>
  </r>
  <r>
    <n v="2480"/>
    <x v="529"/>
    <s v="Carma"/>
    <s v="Threlfall"/>
    <s v="cthrelfallih@loc.gov#mailto:cthrelfallih@loc.gov#"/>
    <s v="714-103-8258"/>
    <s v="76462 Hintze Point"/>
    <x v="60"/>
    <x v="6"/>
    <n v="92612"/>
    <x v="53"/>
    <n v="6"/>
    <n v="549"/>
    <x v="1"/>
    <s v="RS"/>
    <n v="3294"/>
    <s v="Carma Threlfall"/>
    <x v="529"/>
    <x v="529"/>
  </r>
  <r>
    <n v="2481"/>
    <x v="529"/>
    <s v="Lynnet"/>
    <s v="Pickavant"/>
    <s v="lpickavant69@mac.com#mailto:lpickavant69@mac.com#"/>
    <s v="313-118-8270"/>
    <s v="2255 Kennedy Way"/>
    <x v="117"/>
    <x v="40"/>
    <n v="48217"/>
    <x v="60"/>
    <n v="4"/>
    <n v="13.99"/>
    <x v="0"/>
    <s v="EB"/>
    <n v="55.96"/>
    <s v="Lynnet Pickavant"/>
    <x v="529"/>
    <x v="529"/>
  </r>
  <r>
    <n v="2482"/>
    <x v="530"/>
    <s v="Fredrika"/>
    <s v="Steers"/>
    <s v="fsteersiy@hatena.ne.jp#mailto:fsteersiy@hatena.ne.jp#"/>
    <s v="513-651-4419"/>
    <s v="470 Clemons Hill"/>
    <x v="76"/>
    <x v="18"/>
    <n v="45203"/>
    <x v="11"/>
    <n v="3"/>
    <n v="12"/>
    <x v="6"/>
    <s v="BP"/>
    <n v="36"/>
    <s v="Fredrika Steers"/>
    <x v="530"/>
    <x v="530"/>
  </r>
  <r>
    <n v="2483"/>
    <x v="530"/>
    <s v="Bathsheba"/>
    <s v="Toothill"/>
    <s v="btoothillfo@ezinearticles.com#mailto:btoothillfo@ezinearticles.com#"/>
    <s v="713-180-0646"/>
    <s v="132 Mcbride Terrace"/>
    <x v="6"/>
    <x v="1"/>
    <n v="77055"/>
    <x v="0"/>
    <n v="3"/>
    <n v="23.99"/>
    <x v="0"/>
    <s v="EB"/>
    <n v="71.97"/>
    <s v="Bathsheba Toothill"/>
    <x v="530"/>
    <x v="530"/>
  </r>
  <r>
    <n v="2484"/>
    <x v="530"/>
    <s v="Ryun"/>
    <s v="Gemson"/>
    <s v="rgemsongx@dropbox.com#mailto:rgemsongx@dropbox.com#"/>
    <s v="602-487-8017"/>
    <s v="84717 Marcy Hill"/>
    <x v="308"/>
    <x v="37"/>
    <n v="85284"/>
    <x v="36"/>
    <n v="3"/>
    <n v="49"/>
    <x v="2"/>
    <s v="TV"/>
    <n v="147"/>
    <s v="Ryun Gemson"/>
    <x v="530"/>
    <x v="530"/>
  </r>
  <r>
    <n v="2485"/>
    <x v="530"/>
    <s v="Gerty"/>
    <s v="O'Shavlan"/>
    <s v="goshavlan1c@ow.ly#mailto:goshavlan1c@ow.ly#"/>
    <s v="314-331-0868"/>
    <s v="40 Clove Drive"/>
    <x v="89"/>
    <x v="35"/>
    <n v="63180"/>
    <x v="43"/>
    <n v="4"/>
    <n v="10.99"/>
    <x v="6"/>
    <s v="BP"/>
    <n v="43.96"/>
    <s v="Gerty O'Shavlan"/>
    <x v="530"/>
    <x v="530"/>
  </r>
  <r>
    <n v="2486"/>
    <x v="530"/>
    <s v="Tibold"/>
    <s v="Gumby"/>
    <s v="tgumby1g@arstechnica.com#mailto:tgumby1g@arstechnica.com#"/>
    <s v="609-853-9558"/>
    <s v="32 Northfield Circle"/>
    <x v="155"/>
    <x v="33"/>
    <n v="8695"/>
    <x v="10"/>
    <n v="5"/>
    <n v="15.5"/>
    <x v="0"/>
    <s v="EB"/>
    <n v="77.5"/>
    <s v="Tibold Gumby"/>
    <x v="530"/>
    <x v="530"/>
  </r>
  <r>
    <n v="2487"/>
    <x v="530"/>
    <s v="Ermentrude"/>
    <s v="Hegley"/>
    <s v="ehegley5f@amazon.co.jp#mailto:ehegley5f@amazon.co.jp#"/>
    <s v="859-670-7047"/>
    <s v="139 Cody Plaza"/>
    <x v="175"/>
    <x v="44"/>
    <n v="40505"/>
    <x v="57"/>
    <n v="4"/>
    <n v="34.99"/>
    <x v="2"/>
    <s v="TV"/>
    <n v="139.96"/>
    <s v="Ermentrude Hegley"/>
    <x v="530"/>
    <x v="530"/>
  </r>
  <r>
    <n v="2488"/>
    <x v="530"/>
    <s v="Sauveur"/>
    <s v="Sein"/>
    <s v="ssein9u@unesco.org#mailto:ssein9u@unesco.org#"/>
    <s v="402-347-9359"/>
    <s v="16 Welch Avenue"/>
    <x v="133"/>
    <x v="17"/>
    <n v="68110"/>
    <x v="64"/>
    <n v="4"/>
    <n v="8.99"/>
    <x v="6"/>
    <s v="BP"/>
    <n v="35.96"/>
    <s v="Sauveur Sein"/>
    <x v="530"/>
    <x v="530"/>
  </r>
  <r>
    <n v="2489"/>
    <x v="530"/>
    <s v="Bald"/>
    <s v="Pettisall"/>
    <s v="bpettisallnx@usatoday.com#mailto:bpettisallnx@usatoday.com#"/>
    <s v="210-261-3080"/>
    <s v="2779 Marcy Drive"/>
    <x v="61"/>
    <x v="1"/>
    <n v="78265"/>
    <x v="45"/>
    <n v="4"/>
    <n v="189"/>
    <x v="4"/>
    <s v="RK"/>
    <n v="756"/>
    <s v="Bald Pettisall"/>
    <x v="530"/>
    <x v="530"/>
  </r>
  <r>
    <n v="2490"/>
    <x v="530"/>
    <s v="Ivor"/>
    <s v="McShirrie"/>
    <s v="imcshirrie2f@squidoo.com#mailto:imcshirrie2f@squidoo.com#"/>
    <s v="501-544-7221"/>
    <s v="53 Iowa Street"/>
    <x v="111"/>
    <x v="39"/>
    <n v="71914"/>
    <x v="13"/>
    <n v="2"/>
    <n v="89.95"/>
    <x v="3"/>
    <s v="DK"/>
    <n v="179.9"/>
    <s v="Ivor McShirrie"/>
    <x v="530"/>
    <x v="530"/>
  </r>
  <r>
    <n v="2491"/>
    <x v="530"/>
    <s v="Jaquith"/>
    <s v="Aishford"/>
    <s v="jaishfordjx@ftc.gov#mailto:jaishfordjx@ftc.gov#"/>
    <s v="602-787-7459"/>
    <s v="89 Blue Bill Park Plaza"/>
    <x v="126"/>
    <x v="37"/>
    <n v="85045"/>
    <x v="7"/>
    <n v="4"/>
    <n v="44.95"/>
    <x v="2"/>
    <s v="TV"/>
    <n v="179.8"/>
    <s v="Jaquith Aishford"/>
    <x v="530"/>
    <x v="530"/>
  </r>
  <r>
    <n v="2492"/>
    <x v="531"/>
    <s v="Rich"/>
    <s v="Reicherz"/>
    <s v="rreicherzck@geocities.com#mailto:rreicherzck@geocities.com#"/>
    <s v="754-997-3345"/>
    <s v="3986 Carberry Hill"/>
    <x v="73"/>
    <x v="2"/>
    <n v="33345"/>
    <x v="7"/>
    <n v="5"/>
    <n v="44.95"/>
    <x v="2"/>
    <s v="TV"/>
    <n v="224.75"/>
    <s v="Rich Reicherz"/>
    <x v="531"/>
    <x v="531"/>
  </r>
  <r>
    <n v="2493"/>
    <x v="531"/>
    <s v="Whitby"/>
    <s v="MacDowal"/>
    <s v="wmacdowalb6@themeforest.net#mailto:wmacdowalb6@themeforest.net#"/>
    <s v="619-410-8955"/>
    <s v="55 Twin Pines Parkway"/>
    <x v="7"/>
    <x v="6"/>
    <n v="92176"/>
    <x v="33"/>
    <n v="6"/>
    <n v="684"/>
    <x v="1"/>
    <s v="RS"/>
    <n v="4104"/>
    <s v="Whitby MacDowal"/>
    <x v="531"/>
    <x v="531"/>
  </r>
  <r>
    <n v="2494"/>
    <x v="531"/>
    <s v="Benji"/>
    <s v="Minkin"/>
    <s v="bminkinan@mtv.com#mailto:bminkinan@mtv.com#"/>
    <s v="907-154-4319"/>
    <s v="8389 Superior Park"/>
    <x v="104"/>
    <x v="34"/>
    <n v="99790"/>
    <x v="14"/>
    <n v="2"/>
    <n v="899"/>
    <x v="1"/>
    <s v="RS"/>
    <n v="1798"/>
    <s v="Benji Minkin"/>
    <x v="531"/>
    <x v="531"/>
  </r>
  <r>
    <n v="2495"/>
    <x v="531"/>
    <s v="Buddie"/>
    <s v="Rowles"/>
    <s v="browlesiq@godaddy.com#mailto:browlesiq@godaddy.com#"/>
    <s v="608-276-9272"/>
    <s v="4608 Rusk Center"/>
    <x v="97"/>
    <x v="11"/>
    <n v="53785"/>
    <x v="60"/>
    <n v="1"/>
    <n v="13.99"/>
    <x v="0"/>
    <s v="EB"/>
    <n v="13.99"/>
    <s v="Buddie Rowles"/>
    <x v="531"/>
    <x v="531"/>
  </r>
  <r>
    <n v="2496"/>
    <x v="531"/>
    <s v="Halley"/>
    <s v="Brisley"/>
    <s v="hbrisleygo@telegraph.co.uk#mailto:hbrisleygo@telegraph.co.uk#"/>
    <s v="402-656-5698"/>
    <s v="23 Maryland Trail"/>
    <x v="133"/>
    <x v="17"/>
    <n v="68197"/>
    <x v="42"/>
    <n v="4"/>
    <n v="24.99"/>
    <x v="0"/>
    <s v="EB"/>
    <n v="99.96"/>
    <s v="Halley Brisley"/>
    <x v="531"/>
    <x v="531"/>
  </r>
  <r>
    <n v="2497"/>
    <x v="532"/>
    <s v="Andra"/>
    <s v="Faucett"/>
    <s v="afaucettat@craigslist.org#mailto:afaucettat@craigslist.org#"/>
    <s v="317-358-5198"/>
    <s v="2172 Larry Terrace"/>
    <x v="241"/>
    <x v="30"/>
    <n v="46221"/>
    <x v="13"/>
    <n v="4"/>
    <n v="89.95"/>
    <x v="3"/>
    <s v="DK"/>
    <n v="359.8"/>
    <s v="Andra Faucett"/>
    <x v="532"/>
    <x v="532"/>
  </r>
  <r>
    <n v="2498"/>
    <x v="532"/>
    <s v="Simona"/>
    <s v="Moylan"/>
    <s v="smoylan83@etsy.com#mailto:smoylan83@etsy.com#"/>
    <s v="810-912-8724"/>
    <s v="8372 Nevada Road"/>
    <x v="132"/>
    <x v="40"/>
    <n v="48505"/>
    <x v="66"/>
    <n v="2"/>
    <n v="4.99"/>
    <x v="6"/>
    <s v="BP"/>
    <n v="9.98"/>
    <s v="Simona Moylan"/>
    <x v="532"/>
    <x v="532"/>
  </r>
  <r>
    <n v="2499"/>
    <x v="532"/>
    <s v="Cosme"/>
    <s v="Elloit"/>
    <s v="celloiti7@nydailynews.com#mailto:celloiti7@nydailynews.com#"/>
    <s v="619-416-7533"/>
    <s v="22 Service Trail"/>
    <x v="7"/>
    <x v="6"/>
    <n v="92137"/>
    <x v="51"/>
    <n v="6"/>
    <n v="29.99"/>
    <x v="2"/>
    <s v="TV"/>
    <n v="179.94"/>
    <s v="Cosme Elloit"/>
    <x v="532"/>
    <x v="532"/>
  </r>
  <r>
    <n v="2500"/>
    <x v="532"/>
    <s v="Viviyan"/>
    <s v="De Micoli"/>
    <s v="vdej0@live.com#mailto:vdej0@live.com#"/>
    <s v="915-511-3097"/>
    <s v="91 Johnson Center"/>
    <x v="37"/>
    <x v="1"/>
    <n v="79994"/>
    <x v="6"/>
    <n v="5"/>
    <n v="189"/>
    <x v="4"/>
    <s v="RK"/>
    <n v="945"/>
    <s v="Viviyan De Micoli"/>
    <x v="532"/>
    <x v="532"/>
  </r>
  <r>
    <n v="2501"/>
    <x v="532"/>
    <s v="Ardene"/>
    <s v="Davidi"/>
    <s v="adavidih9@vinaora.com#mailto:adavidih9@vinaora.com#"/>
    <s v="516-277-4707"/>
    <s v="7695 Crest Line Place"/>
    <x v="304"/>
    <x v="13"/>
    <n v="11044"/>
    <x v="41"/>
    <n v="2"/>
    <n v="58.95"/>
    <x v="3"/>
    <s v="DK"/>
    <n v="117.9"/>
    <s v="Ardene Davidi"/>
    <x v="532"/>
    <x v="532"/>
  </r>
  <r>
    <n v="2502"/>
    <x v="533"/>
    <s v="Margaretha"/>
    <s v="Bentall"/>
    <s v="mbentallbe@canalblog.com#mailto:mbentallbe@canalblog.com#"/>
    <s v="913-650-6968"/>
    <s v="86 Mcguire Terrace"/>
    <x v="33"/>
    <x v="19"/>
    <n v="66276"/>
    <x v="59"/>
    <n v="4"/>
    <n v="49"/>
    <x v="2"/>
    <s v="TV"/>
    <n v="196"/>
    <s v="Margaretha Bentall"/>
    <x v="533"/>
    <x v="533"/>
  </r>
  <r>
    <n v="2503"/>
    <x v="533"/>
    <s v="Alec"/>
    <s v="Trenfield"/>
    <s v="atrenfieldf6@nba.com#mailto:atrenfieldf6@nba.com#"/>
    <s v="508-944-5651"/>
    <s v="588 Prairie Rose Court"/>
    <x v="69"/>
    <x v="31"/>
    <n v="2114"/>
    <x v="59"/>
    <n v="1"/>
    <n v="49"/>
    <x v="2"/>
    <s v="TV"/>
    <n v="49"/>
    <s v="Alec Trenfield"/>
    <x v="533"/>
    <x v="533"/>
  </r>
  <r>
    <n v="2504"/>
    <x v="533"/>
    <s v="Lea"/>
    <s v="Poland"/>
    <s v="lpolandmi@goodreads.com#mailto:lpolandmi@goodreads.com#"/>
    <s v="859-400-3642"/>
    <s v="927 Dawn Crossing"/>
    <x v="175"/>
    <x v="44"/>
    <n v="40576"/>
    <x v="22"/>
    <n v="3"/>
    <n v="42.99"/>
    <x v="2"/>
    <s v="TV"/>
    <n v="128.97"/>
    <s v="Lea Poland"/>
    <x v="533"/>
    <x v="533"/>
  </r>
  <r>
    <n v="2505"/>
    <x v="534"/>
    <s v="Freeland"/>
    <s v="Sharple"/>
    <s v="fsharplemr@ezinearticles.com#mailto:fsharplemr@ezinearticles.com#"/>
    <s v="210-253-5209"/>
    <s v="59656 Lerdahl Circle"/>
    <x v="61"/>
    <x v="1"/>
    <n v="78225"/>
    <x v="37"/>
    <n v="5"/>
    <n v="11.99"/>
    <x v="6"/>
    <s v="BP"/>
    <n v="59.95"/>
    <s v="Freeland Sharple"/>
    <x v="534"/>
    <x v="534"/>
  </r>
  <r>
    <n v="2506"/>
    <x v="534"/>
    <s v="Fairlie"/>
    <s v="Patesel"/>
    <s v="fpatesel7u@slideshare.net#mailto:fpatesel7u@slideshare.net#"/>
    <s v="304-456-3100"/>
    <s v="62886 Colorado Street"/>
    <x v="197"/>
    <x v="25"/>
    <n v="25709"/>
    <x v="19"/>
    <n v="4"/>
    <n v="49.95"/>
    <x v="2"/>
    <s v="TV"/>
    <n v="199.8"/>
    <s v="Fairlie Patesel"/>
    <x v="534"/>
    <x v="534"/>
  </r>
  <r>
    <n v="2507"/>
    <x v="534"/>
    <s v="Karney"/>
    <s v="Giacobazzi"/>
    <s v="kgiacobazzirc@china.com.cn#mailto:kgiacobazzirc@china.com.cn#"/>
    <s v="515-321-4710"/>
    <s v="110 Derek Junction"/>
    <x v="4"/>
    <x v="4"/>
    <n v="50335"/>
    <x v="15"/>
    <n v="2"/>
    <n v="399"/>
    <x v="5"/>
    <s v="DS"/>
    <n v="798"/>
    <s v="Karney Giacobazzi"/>
    <x v="534"/>
    <x v="534"/>
  </r>
  <r>
    <n v="2508"/>
    <x v="534"/>
    <s v="Geoffry"/>
    <s v="Deere"/>
    <s v="gdeere62@joomla.org#mailto:gdeere62@joomla.org#"/>
    <s v="941-132-7084"/>
    <s v="179 Blaine Park"/>
    <x v="16"/>
    <x v="2"/>
    <n v="34276"/>
    <x v="37"/>
    <n v="2"/>
    <n v="11.99"/>
    <x v="6"/>
    <s v="BP"/>
    <n v="23.98"/>
    <s v="Geoffry Deere"/>
    <x v="534"/>
    <x v="534"/>
  </r>
  <r>
    <n v="2509"/>
    <x v="534"/>
    <s v="Rebeca"/>
    <s v="Pear"/>
    <s v="rpearfs@nytimes.com#mailto:rpearfs@nytimes.com#"/>
    <s v="719-392-3844"/>
    <s v="75 Stone Corner Avenue"/>
    <x v="198"/>
    <x v="21"/>
    <n v="81005"/>
    <x v="33"/>
    <n v="5"/>
    <n v="684"/>
    <x v="1"/>
    <s v="RS"/>
    <n v="3420"/>
    <s v="Rebeca Pear"/>
    <x v="534"/>
    <x v="534"/>
  </r>
  <r>
    <n v="2510"/>
    <x v="534"/>
    <s v="Nappie"/>
    <s v="Seagood"/>
    <s v="nseagood4@paginegialle.it#mailto:nseagood4@paginegialle.it#"/>
    <s v="713-442-7802"/>
    <s v="5477 Golf Avenue"/>
    <x v="6"/>
    <x v="1"/>
    <n v="77206"/>
    <x v="55"/>
    <n v="5"/>
    <n v="119"/>
    <x v="3"/>
    <s v="DK"/>
    <n v="595"/>
    <s v="Nappie Seagood"/>
    <x v="534"/>
    <x v="534"/>
  </r>
  <r>
    <n v="2511"/>
    <x v="534"/>
    <s v="Joane"/>
    <s v="Newlin"/>
    <s v="jnewlinq9@admin.ch#mailto:jnewlinq9@admin.ch#"/>
    <s v="601-651-4275"/>
    <s v="8756 Bluejay Junction"/>
    <x v="0"/>
    <x v="0"/>
    <n v="39216"/>
    <x v="43"/>
    <n v="3"/>
    <n v="10.99"/>
    <x v="6"/>
    <s v="BP"/>
    <n v="32.97"/>
    <s v="Joane Newlin"/>
    <x v="534"/>
    <x v="534"/>
  </r>
  <r>
    <n v="2512"/>
    <x v="534"/>
    <s v="Westbrooke"/>
    <s v="Conybear"/>
    <s v="wconybearoy@webnode.com#mailto:wconybearoy@webnode.com#"/>
    <s v="512-787-3932"/>
    <s v="49359 Onsgard Circle"/>
    <x v="114"/>
    <x v="1"/>
    <n v="78759"/>
    <x v="29"/>
    <n v="5"/>
    <n v="189"/>
    <x v="4"/>
    <s v="RK"/>
    <n v="945"/>
    <s v="Westbrooke Conybear"/>
    <x v="534"/>
    <x v="534"/>
  </r>
  <r>
    <n v="2513"/>
    <x v="534"/>
    <s v="Hyman"/>
    <s v="Melling"/>
    <s v="hmelling1b@miibeian.gov.cn#mailto:hmelling1b@miibeian.gov.cn#"/>
    <s v="773-405-0755"/>
    <s v="83 Esker Center"/>
    <x v="47"/>
    <x v="12"/>
    <n v="60609"/>
    <x v="48"/>
    <n v="2"/>
    <n v="699"/>
    <x v="1"/>
    <s v="RS"/>
    <n v="1398"/>
    <s v="Hyman Melling"/>
    <x v="534"/>
    <x v="534"/>
  </r>
  <r>
    <n v="2514"/>
    <x v="534"/>
    <s v="Corrine"/>
    <s v="Hurtic"/>
    <s v="churticoc@infoseek.co.jp#mailto:churticoc@infoseek.co.jp#"/>
    <s v="405-949-8485"/>
    <s v="475 Blackbird Street"/>
    <x v="26"/>
    <x v="15"/>
    <n v="73124"/>
    <x v="49"/>
    <n v="6"/>
    <n v="455"/>
    <x v="5"/>
    <s v="DS"/>
    <n v="2730"/>
    <s v="Corrine Hurtic"/>
    <x v="534"/>
    <x v="534"/>
  </r>
  <r>
    <n v="2515"/>
    <x v="534"/>
    <s v="Gail"/>
    <s v="Baldack"/>
    <s v="gbaldack5e@state.gov#mailto:gbaldack5e@state.gov#"/>
    <s v="918-112-7470"/>
    <s v="4596 Crownhardt Court"/>
    <x v="46"/>
    <x v="15"/>
    <n v="74170"/>
    <x v="2"/>
    <n v="2"/>
    <n v="37.99"/>
    <x v="2"/>
    <s v="TV"/>
    <n v="75.98"/>
    <s v="Gail Baldack"/>
    <x v="534"/>
    <x v="534"/>
  </r>
  <r>
    <n v="2516"/>
    <x v="535"/>
    <s v="Tedman"/>
    <s v="Stockings"/>
    <s v="tstockings94@opera.com#mailto:tstockings94@opera.com#"/>
    <s v="810-434-7886"/>
    <s v="406 Rigney Drive"/>
    <x v="132"/>
    <x v="40"/>
    <n v="48550"/>
    <x v="11"/>
    <n v="4"/>
    <n v="12"/>
    <x v="6"/>
    <s v="BP"/>
    <n v="48"/>
    <s v="Tedman Stockings"/>
    <x v="535"/>
    <x v="535"/>
  </r>
  <r>
    <n v="2517"/>
    <x v="535"/>
    <s v="Patricia"/>
    <s v="Sherrott"/>
    <s v="psherrottp2@e-recht24.de#mailto:psherrottp2@e-recht24.de#"/>
    <s v="302-391-3666"/>
    <s v="8329 Sundown Alley"/>
    <x v="58"/>
    <x v="26"/>
    <n v="19714"/>
    <x v="31"/>
    <n v="5"/>
    <n v="599"/>
    <x v="1"/>
    <s v="RS"/>
    <n v="2995"/>
    <s v="Patricia Sherrott"/>
    <x v="535"/>
    <x v="535"/>
  </r>
  <r>
    <n v="2518"/>
    <x v="535"/>
    <s v="Matty"/>
    <s v="Brabender"/>
    <s v="mbrabenderar@wikipedia.org#mailto:mbrabenderar@wikipedia.org#"/>
    <s v="305-155-1572"/>
    <s v="2730 Gina Place"/>
    <x v="30"/>
    <x v="2"/>
    <n v="33134"/>
    <x v="61"/>
    <n v="1"/>
    <n v="8.99"/>
    <x v="6"/>
    <s v="BP"/>
    <n v="8.99"/>
    <s v="Matty Brabender"/>
    <x v="535"/>
    <x v="535"/>
  </r>
  <r>
    <n v="2519"/>
    <x v="535"/>
    <s v="Ricky"/>
    <s v="Hutchin"/>
    <s v="rhutchin7y@springer.com#mailto:rhutchin7y@springer.com#"/>
    <s v="202-123-8111"/>
    <s v="5759 Independence Drive"/>
    <x v="9"/>
    <x v="7"/>
    <n v="20436"/>
    <x v="32"/>
    <n v="4"/>
    <n v="14.99"/>
    <x v="0"/>
    <s v="EB"/>
    <n v="59.96"/>
    <s v="Ricky Hutchin"/>
    <x v="535"/>
    <x v="535"/>
  </r>
  <r>
    <n v="2520"/>
    <x v="535"/>
    <s v="Fonzie"/>
    <s v="Casero"/>
    <s v="fcaseroes@cnet.com#mailto:fcaseroes@cnet.com#"/>
    <s v="309-854-3405"/>
    <s v="966 Lukken Parkway"/>
    <x v="115"/>
    <x v="12"/>
    <n v="61605"/>
    <x v="3"/>
    <n v="2"/>
    <n v="69"/>
    <x v="3"/>
    <s v="DK"/>
    <n v="138"/>
    <s v="Fonzie Casero"/>
    <x v="535"/>
    <x v="535"/>
  </r>
  <r>
    <n v="2521"/>
    <x v="535"/>
    <s v="Berenice"/>
    <s v="Sambeck"/>
    <s v="bsambeck4f@wisc.edu#mailto:bsambeck4f@wisc.edu#"/>
    <s v="210-434-8915"/>
    <s v="6920 5th Parkway"/>
    <x v="61"/>
    <x v="1"/>
    <n v="78285"/>
    <x v="42"/>
    <n v="4"/>
    <n v="24.99"/>
    <x v="0"/>
    <s v="EB"/>
    <n v="99.96"/>
    <s v="Berenice Sambeck"/>
    <x v="535"/>
    <x v="535"/>
  </r>
  <r>
    <n v="2522"/>
    <x v="535"/>
    <s v="Joey"/>
    <s v="Woodier"/>
    <s v="jwoodiercp@netlog.com#mailto:jwoodiercp@netlog.com#"/>
    <s v="727-347-5473"/>
    <s v="5959 Rutledge Street"/>
    <x v="2"/>
    <x v="2"/>
    <n v="33710"/>
    <x v="29"/>
    <n v="1"/>
    <n v="189"/>
    <x v="4"/>
    <s v="RK"/>
    <n v="189"/>
    <s v="Joey Woodier"/>
    <x v="535"/>
    <x v="535"/>
  </r>
  <r>
    <n v="2523"/>
    <x v="536"/>
    <s v="Lauri"/>
    <s v="Richter"/>
    <s v="lrichter8e@163.com#mailto:lrichter8e@163.com#"/>
    <s v="504-728-1333"/>
    <s v="83092 Old Gate Plaza"/>
    <x v="64"/>
    <x v="28"/>
    <n v="70160"/>
    <x v="38"/>
    <n v="4"/>
    <n v="14.99"/>
    <x v="0"/>
    <s v="EB"/>
    <n v="59.96"/>
    <s v="Lauri Richter"/>
    <x v="536"/>
    <x v="536"/>
  </r>
  <r>
    <n v="2524"/>
    <x v="536"/>
    <s v="Lucias"/>
    <s v="Stubbins"/>
    <s v="lstubbinsmv@livejournal.com#mailto:lstubbinsmv@livejournal.com#"/>
    <s v="423-722-2755"/>
    <s v="702 Union Park"/>
    <x v="55"/>
    <x v="23"/>
    <n v="37410"/>
    <x v="66"/>
    <n v="3"/>
    <n v="4.99"/>
    <x v="6"/>
    <s v="BP"/>
    <n v="14.97"/>
    <s v="Lucias Stubbins"/>
    <x v="536"/>
    <x v="536"/>
  </r>
  <r>
    <n v="2525"/>
    <x v="536"/>
    <s v="Margaretta"/>
    <s v="Gales"/>
    <s v="mgales3v@123-reg.co.uk#mailto:mgales3v@123-reg.co.uk#"/>
    <s v="626-430-8051"/>
    <s v="13515 Scoville Center"/>
    <x v="251"/>
    <x v="6"/>
    <n v="91841"/>
    <x v="42"/>
    <n v="5"/>
    <n v="24.99"/>
    <x v="0"/>
    <s v="EB"/>
    <n v="124.94999999999999"/>
    <s v="Margaretta Gales"/>
    <x v="536"/>
    <x v="536"/>
  </r>
  <r>
    <n v="2526"/>
    <x v="536"/>
    <s v="Ursula"/>
    <s v="MacAindreis"/>
    <s v="umacaindreisle@4shared.com#mailto:umacaindreisle@4shared.com#"/>
    <s v="801-820-5267"/>
    <s v="33 Clyde Gallagher Court"/>
    <x v="51"/>
    <x v="22"/>
    <n v="84120"/>
    <x v="35"/>
    <n v="3"/>
    <n v="167"/>
    <x v="3"/>
    <s v="DK"/>
    <n v="501"/>
    <s v="Ursula MacAindreis"/>
    <x v="536"/>
    <x v="536"/>
  </r>
  <r>
    <n v="2527"/>
    <x v="537"/>
    <s v="Klemens"/>
    <s v="Bolf"/>
    <s v="kbolf8z@smh.com.au#mailto:kbolf8z@smh.com.au#"/>
    <s v="602-682-9926"/>
    <s v="2633 Pond Lane"/>
    <x v="126"/>
    <x v="37"/>
    <n v="85053"/>
    <x v="35"/>
    <n v="6"/>
    <n v="167"/>
    <x v="3"/>
    <s v="DK"/>
    <n v="1002"/>
    <s v="Klemens Bolf"/>
    <x v="537"/>
    <x v="537"/>
  </r>
  <r>
    <n v="2528"/>
    <x v="537"/>
    <s v="Saloma"/>
    <s v="Hannaford"/>
    <s v="shannafordmz@sciencedirect.com#mailto:shannafordmz@sciencedirect.com#"/>
    <s v="260-682-0549"/>
    <s v="474 Texas Lane"/>
    <x v="116"/>
    <x v="30"/>
    <n v="46896"/>
    <x v="39"/>
    <n v="3"/>
    <n v="499"/>
    <x v="5"/>
    <s v="DS"/>
    <n v="1497"/>
    <s v="Saloma Hannaford"/>
    <x v="537"/>
    <x v="537"/>
  </r>
  <r>
    <n v="2529"/>
    <x v="537"/>
    <s v="Raff"/>
    <s v="Fulk"/>
    <s v="rfulkph@ucsd.edu#mailto:rfulkph@ucsd.edu#"/>
    <s v="208-709-0858"/>
    <s v="86 Aberg Pass"/>
    <x v="259"/>
    <x v="32"/>
    <n v="83206"/>
    <x v="27"/>
    <n v="3"/>
    <n v="24.95"/>
    <x v="0"/>
    <s v="EB"/>
    <n v="74.849999999999994"/>
    <s v="Raff Fulk"/>
    <x v="537"/>
    <x v="537"/>
  </r>
  <r>
    <n v="2530"/>
    <x v="537"/>
    <s v="Kathe"/>
    <s v="Duesbury"/>
    <s v="kduesbury8d@tripod.com#mailto:kduesbury8d@tripod.com#"/>
    <s v="206-953-7395"/>
    <s v="6021 Corry Place"/>
    <x v="213"/>
    <x v="27"/>
    <n v="98133"/>
    <x v="22"/>
    <n v="3"/>
    <n v="42.99"/>
    <x v="2"/>
    <s v="TV"/>
    <n v="128.97"/>
    <s v="Kathe Duesbury"/>
    <x v="537"/>
    <x v="537"/>
  </r>
  <r>
    <n v="2531"/>
    <x v="537"/>
    <s v="Cecilius"/>
    <s v="Bentinck"/>
    <s v="cbentinckn0@indiegogo.com#mailto:cbentinckn0@indiegogo.com#"/>
    <s v="917-742-2420"/>
    <s v="92 Waywood Hill"/>
    <x v="105"/>
    <x v="13"/>
    <n v="10110"/>
    <x v="11"/>
    <n v="2"/>
    <n v="12"/>
    <x v="6"/>
    <s v="BP"/>
    <n v="24"/>
    <s v="Cecilius Bentinck"/>
    <x v="537"/>
    <x v="537"/>
  </r>
  <r>
    <n v="2532"/>
    <x v="537"/>
    <s v="Brok"/>
    <s v="De Morena"/>
    <s v="bdej@posterous.com#mailto:bdej@posterous.com#"/>
    <s v="361-881-3664"/>
    <s v="2367 Welch Pass"/>
    <x v="149"/>
    <x v="1"/>
    <n v="78426"/>
    <x v="25"/>
    <n v="3"/>
    <n v="250"/>
    <x v="5"/>
    <s v="DS"/>
    <n v="750"/>
    <s v="Brok De Morena"/>
    <x v="537"/>
    <x v="537"/>
  </r>
  <r>
    <n v="2533"/>
    <x v="538"/>
    <s v="Abbey"/>
    <s v="Cussins"/>
    <s v="acussinsax@bloomberg.com#mailto:acussinsax@bloomberg.com#"/>
    <s v="480-770-1126"/>
    <s v="909 Dorton Drive"/>
    <x v="126"/>
    <x v="37"/>
    <n v="85045"/>
    <x v="14"/>
    <n v="1"/>
    <n v="899"/>
    <x v="1"/>
    <s v="RS"/>
    <n v="899"/>
    <s v="Abbey Cussins"/>
    <x v="538"/>
    <x v="538"/>
  </r>
  <r>
    <n v="2534"/>
    <x v="538"/>
    <s v="Stormi"/>
    <s v="Forty"/>
    <s v="sforty6@fc2.com#mailto:sforty6@fc2.com#"/>
    <s v="508-161-2015"/>
    <s v="2469 Lyons Trail"/>
    <x v="281"/>
    <x v="31"/>
    <n v="1605"/>
    <x v="32"/>
    <n v="5"/>
    <n v="14.99"/>
    <x v="0"/>
    <s v="EB"/>
    <n v="74.95"/>
    <s v="Stormi Forty"/>
    <x v="538"/>
    <x v="538"/>
  </r>
  <r>
    <n v="2535"/>
    <x v="538"/>
    <s v="Tina"/>
    <s v="Argontt"/>
    <s v="targonttna@indiegogo.com#mailto:targonttna@indiegogo.com#"/>
    <s v="202-759-9721"/>
    <s v="13628 Ohio Drive"/>
    <x v="9"/>
    <x v="7"/>
    <n v="20238"/>
    <x v="1"/>
    <n v="2"/>
    <n v="883"/>
    <x v="1"/>
    <s v="RS"/>
    <n v="1766"/>
    <s v="Tina Argontt"/>
    <x v="538"/>
    <x v="538"/>
  </r>
  <r>
    <n v="2536"/>
    <x v="539"/>
    <s v="Alina"/>
    <s v="Fallow"/>
    <s v="afallow74@vistaprint.com#mailto:afallow74@vistaprint.com#"/>
    <s v="515-596-7963"/>
    <s v="10670 Scofield Place"/>
    <x v="4"/>
    <x v="4"/>
    <n v="50335"/>
    <x v="42"/>
    <n v="6"/>
    <n v="24.99"/>
    <x v="0"/>
    <s v="EB"/>
    <n v="149.94"/>
    <s v="Alina Fallow"/>
    <x v="539"/>
    <x v="539"/>
  </r>
  <r>
    <n v="2537"/>
    <x v="539"/>
    <s v="Lotti"/>
    <s v="Cridlon"/>
    <s v="lcridlonkj@sina.com.cn#mailto:lcridlonkj@sina.com.cn#"/>
    <s v="217-724-8971"/>
    <s v="30 Rieder Avenue"/>
    <x v="40"/>
    <x v="12"/>
    <n v="62723"/>
    <x v="68"/>
    <n v="5"/>
    <n v="16.989999999999998"/>
    <x v="0"/>
    <s v="EB"/>
    <n v="84.949999999999989"/>
    <s v="Lotti Cridlon"/>
    <x v="539"/>
    <x v="539"/>
  </r>
  <r>
    <n v="2538"/>
    <x v="539"/>
    <s v="Delaney"/>
    <s v="Mitham"/>
    <s v="dmithamcb@narod.ru#mailto:dmithamcb@narod.ru#"/>
    <s v="314-609-3749"/>
    <s v="5520 Ohio Terrace"/>
    <x v="89"/>
    <x v="35"/>
    <n v="63116"/>
    <x v="58"/>
    <n v="2"/>
    <n v="245"/>
    <x v="4"/>
    <s v="RK"/>
    <n v="490"/>
    <s v="Delaney Mitham"/>
    <x v="539"/>
    <x v="539"/>
  </r>
  <r>
    <n v="2539"/>
    <x v="539"/>
    <s v="Rodi"/>
    <s v="Barff"/>
    <s v="rbarfflh@oracle.com#mailto:rbarfflh@oracle.com#"/>
    <s v="936-886-7550"/>
    <s v="527 Cambridge Avenue"/>
    <x v="6"/>
    <x v="1"/>
    <n v="77090"/>
    <x v="38"/>
    <n v="3"/>
    <n v="14.99"/>
    <x v="0"/>
    <s v="EB"/>
    <n v="44.97"/>
    <s v="Rodi Barff"/>
    <x v="539"/>
    <x v="539"/>
  </r>
  <r>
    <n v="2540"/>
    <x v="540"/>
    <s v="Yuma"/>
    <s v="Thies"/>
    <s v="ythies3y@digg.com#mailto:ythies3y@digg.com#"/>
    <s v="505-663-5987"/>
    <s v="9870 Cascade Alley"/>
    <x v="337"/>
    <x v="24"/>
    <n v="88006"/>
    <x v="49"/>
    <n v="6"/>
    <n v="455"/>
    <x v="5"/>
    <s v="DS"/>
    <n v="2730"/>
    <s v="Yuma Thies"/>
    <x v="540"/>
    <x v="540"/>
  </r>
  <r>
    <n v="2541"/>
    <x v="540"/>
    <s v="Suki"/>
    <s v="Dixcee"/>
    <s v="sdixceekl@vkontakte.ru#mailto:sdixceekl@vkontakte.ru#"/>
    <s v="337-654-6362"/>
    <s v="2139 Buena Vista Hill"/>
    <x v="152"/>
    <x v="28"/>
    <n v="70593"/>
    <x v="16"/>
    <n v="4"/>
    <n v="179"/>
    <x v="3"/>
    <s v="DK"/>
    <n v="716"/>
    <s v="Suki Dixcee"/>
    <x v="540"/>
    <x v="540"/>
  </r>
  <r>
    <n v="2542"/>
    <x v="540"/>
    <s v="Cherey"/>
    <s v="Caitlin"/>
    <s v="ccaitlinlc@shutterfly.com#mailto:ccaitlinlc@shutterfly.com#"/>
    <s v="512-697-4624"/>
    <s v="89948 Ohio Crossing"/>
    <x v="330"/>
    <x v="1"/>
    <n v="78682"/>
    <x v="17"/>
    <n v="1"/>
    <n v="395"/>
    <x v="5"/>
    <s v="DS"/>
    <n v="395"/>
    <s v="Cherey Caitlin"/>
    <x v="540"/>
    <x v="540"/>
  </r>
  <r>
    <n v="2543"/>
    <x v="540"/>
    <s v="Lily"/>
    <s v="Holbury"/>
    <s v="lholburybk@furl.net#mailto:lholburybk@furl.net#"/>
    <s v="704-499-3352"/>
    <s v="23601 Artisan Trail"/>
    <x v="13"/>
    <x v="9"/>
    <n v="28215"/>
    <x v="44"/>
    <n v="3"/>
    <n v="19.5"/>
    <x v="0"/>
    <s v="EB"/>
    <n v="58.5"/>
    <s v="Lily Holbury"/>
    <x v="540"/>
    <x v="540"/>
  </r>
  <r>
    <n v="2544"/>
    <x v="541"/>
    <s v="Stu"/>
    <s v="Evason"/>
    <s v="sevason91@berkeley.edu#mailto:sevason91@berkeley.edu#"/>
    <s v="724-861-2047"/>
    <s v="38509 Old Shore Avenue"/>
    <x v="207"/>
    <x v="36"/>
    <n v="15235"/>
    <x v="41"/>
    <n v="3"/>
    <n v="58.95"/>
    <x v="3"/>
    <s v="DK"/>
    <n v="176.85000000000002"/>
    <s v="Stu Evason"/>
    <x v="541"/>
    <x v="541"/>
  </r>
  <r>
    <n v="2545"/>
    <x v="541"/>
    <s v="Robinett"/>
    <s v="Cossum"/>
    <s v="rcossumba@devhub.com#mailto:rcossumba@devhub.com#"/>
    <s v="314-377-5588"/>
    <s v="226 Karstens Hill"/>
    <x v="89"/>
    <x v="35"/>
    <n v="63169"/>
    <x v="47"/>
    <n v="5"/>
    <n v="450"/>
    <x v="5"/>
    <s v="DS"/>
    <n v="2250"/>
    <s v="Robinett Cossum"/>
    <x v="541"/>
    <x v="541"/>
  </r>
  <r>
    <n v="2546"/>
    <x v="541"/>
    <s v="Drusy"/>
    <s v="Fison"/>
    <s v="dfison78@163.com#mailto:dfison78@163.com#"/>
    <s v="310-411-4694"/>
    <s v="35 Hermina Lane"/>
    <x v="62"/>
    <x v="6"/>
    <n v="90805"/>
    <x v="52"/>
    <n v="4"/>
    <n v="24.95"/>
    <x v="0"/>
    <s v="EB"/>
    <n v="99.8"/>
    <s v="Drusy Fison"/>
    <x v="541"/>
    <x v="541"/>
  </r>
  <r>
    <n v="2547"/>
    <x v="541"/>
    <s v="Munmro"/>
    <s v="Betke"/>
    <s v="mbetkepi@goo.gl#mailto:mbetkepi@goo.gl#"/>
    <s v="469-545-7623"/>
    <s v="5380 Heath Hill"/>
    <x v="139"/>
    <x v="1"/>
    <n v="75044"/>
    <x v="36"/>
    <n v="4"/>
    <n v="49"/>
    <x v="2"/>
    <s v="TV"/>
    <n v="196"/>
    <s v="Munmro Betke"/>
    <x v="541"/>
    <x v="541"/>
  </r>
  <r>
    <n v="2548"/>
    <x v="542"/>
    <s v="Chaim"/>
    <s v="Artist"/>
    <s v="cartist90@theatlantic.com#mailto:cartist90@theatlantic.com#"/>
    <s v="573-707-8734"/>
    <s v="393 Melrose Center"/>
    <x v="125"/>
    <x v="35"/>
    <n v="65211"/>
    <x v="2"/>
    <n v="3"/>
    <n v="37.99"/>
    <x v="2"/>
    <s v="TV"/>
    <n v="113.97"/>
    <s v="Chaim Artist"/>
    <x v="542"/>
    <x v="542"/>
  </r>
  <r>
    <n v="2549"/>
    <x v="542"/>
    <s v="Cary"/>
    <s v="Basterfield"/>
    <s v="cbasterfieldp7@indiatimes.com#mailto:cbasterfieldp7@indiatimes.com#"/>
    <s v="864-294-3389"/>
    <s v="22 1st Park"/>
    <x v="317"/>
    <x v="38"/>
    <n v="29305"/>
    <x v="61"/>
    <n v="1"/>
    <n v="8.99"/>
    <x v="6"/>
    <s v="BP"/>
    <n v="8.99"/>
    <s v="Cary Basterfield"/>
    <x v="542"/>
    <x v="542"/>
  </r>
  <r>
    <n v="2550"/>
    <x v="542"/>
    <s v="Pattin"/>
    <s v="Wallman"/>
    <s v="pwallmanam@booking.com#mailto:pwallmanam@booking.com#"/>
    <s v="203-658-1399"/>
    <s v="318 Anzinger Street"/>
    <x v="14"/>
    <x v="10"/>
    <n v="6905"/>
    <x v="9"/>
    <n v="5"/>
    <n v="54"/>
    <x v="3"/>
    <s v="DK"/>
    <n v="270"/>
    <s v="Pattin Wallman"/>
    <x v="542"/>
    <x v="542"/>
  </r>
  <r>
    <n v="2551"/>
    <x v="542"/>
    <s v="Christiano"/>
    <s v="Tuson"/>
    <s v="ctusonh0@hc360.com#mailto:ctusonh0@hc360.com#"/>
    <s v="504-191-9564"/>
    <s v="16417 Marcy Place"/>
    <x v="64"/>
    <x v="28"/>
    <n v="70149"/>
    <x v="28"/>
    <n v="4"/>
    <n v="12"/>
    <x v="6"/>
    <s v="BP"/>
    <n v="48"/>
    <s v="Christiano Tuson"/>
    <x v="542"/>
    <x v="542"/>
  </r>
  <r>
    <n v="2552"/>
    <x v="542"/>
    <s v="Abel"/>
    <s v="Strike"/>
    <s v="astrikei9@opensource.org#mailto:astrikei9@opensource.org#"/>
    <s v="267-168-6705"/>
    <s v="86 Farwell Junction"/>
    <x v="93"/>
    <x v="36"/>
    <n v="19136"/>
    <x v="10"/>
    <n v="3"/>
    <n v="15.5"/>
    <x v="0"/>
    <s v="EB"/>
    <n v="46.5"/>
    <s v="Abel Strike"/>
    <x v="542"/>
    <x v="542"/>
  </r>
  <r>
    <n v="2553"/>
    <x v="542"/>
    <s v="Misti"/>
    <s v="Vose"/>
    <s v="mvosemk@hugedomains.com#mailto:mvosemk@hugedomains.com#"/>
    <s v="617-567-1451"/>
    <s v="625 Larry Pass"/>
    <x v="69"/>
    <x v="31"/>
    <n v="2109"/>
    <x v="27"/>
    <n v="5"/>
    <n v="24.95"/>
    <x v="0"/>
    <s v="EB"/>
    <n v="124.75"/>
    <s v="Misti Vose"/>
    <x v="542"/>
    <x v="542"/>
  </r>
  <r>
    <n v="2554"/>
    <x v="542"/>
    <s v="Raff"/>
    <s v="Levay"/>
    <s v="rlevayis@angelfire.com#mailto:rlevayis@angelfire.com#"/>
    <s v="561-561-4825"/>
    <s v="3214 Bonner Plaza"/>
    <x v="319"/>
    <x v="2"/>
    <n v="33467"/>
    <x v="28"/>
    <n v="2"/>
    <n v="12"/>
    <x v="6"/>
    <s v="BP"/>
    <n v="24"/>
    <s v="Raff Levay"/>
    <x v="542"/>
    <x v="542"/>
  </r>
  <r>
    <n v="2555"/>
    <x v="543"/>
    <s v="Tracy"/>
    <s v="Marians"/>
    <s v="tmariansc4@dmoz.org#mailto:tmariansc4@dmoz.org#"/>
    <s v="626-469-5165"/>
    <s v="96 Carey Drive"/>
    <x v="129"/>
    <x v="6"/>
    <n v="92883"/>
    <x v="59"/>
    <n v="1"/>
    <n v="49"/>
    <x v="2"/>
    <s v="TV"/>
    <n v="49"/>
    <s v="Tracy Marians"/>
    <x v="543"/>
    <x v="543"/>
  </r>
  <r>
    <n v="2556"/>
    <x v="543"/>
    <s v="Patsy"/>
    <s v="Colthard"/>
    <s v="pcoltharddt@nature.com#mailto:pcoltharddt@nature.com#"/>
    <s v="757-527-7221"/>
    <s v="5399 Hallows Place"/>
    <x v="345"/>
    <x v="8"/>
    <n v="22070"/>
    <x v="18"/>
    <n v="4"/>
    <n v="16.989999999999998"/>
    <x v="0"/>
    <s v="EB"/>
    <n v="67.959999999999994"/>
    <s v="Patsy Colthard"/>
    <x v="543"/>
    <x v="543"/>
  </r>
  <r>
    <n v="2557"/>
    <x v="543"/>
    <s v="Kendra"/>
    <s v="Twallin"/>
    <s v="ktwallinin@berkeley.edu#mailto:ktwallinin@berkeley.edu#"/>
    <s v="571-338-7601"/>
    <s v="84 Rowland Center"/>
    <x v="216"/>
    <x v="8"/>
    <n v="22047"/>
    <x v="16"/>
    <n v="2"/>
    <n v="179"/>
    <x v="3"/>
    <s v="DK"/>
    <n v="358"/>
    <s v="Kendra Twallin"/>
    <x v="543"/>
    <x v="543"/>
  </r>
  <r>
    <n v="2558"/>
    <x v="543"/>
    <s v="Leopold"/>
    <s v="Gerty"/>
    <s v="lgertyan@theguardian.com#mailto:lgertyan@theguardian.com#"/>
    <s v="702-669-5055"/>
    <s v="896 Fuller Center"/>
    <x v="121"/>
    <x v="16"/>
    <n v="89166"/>
    <x v="9"/>
    <n v="3"/>
    <n v="54"/>
    <x v="3"/>
    <s v="DK"/>
    <n v="162"/>
    <s v="Leopold Gerty"/>
    <x v="543"/>
    <x v="543"/>
  </r>
  <r>
    <n v="2559"/>
    <x v="543"/>
    <s v="Bryn"/>
    <s v="Shillington"/>
    <s v="bshillingtonn7@imageshack.us#mailto:bshillingtonn7@imageshack.us#"/>
    <s v="915-452-5732"/>
    <s v="9655 Dottie Place"/>
    <x v="37"/>
    <x v="1"/>
    <n v="79999"/>
    <x v="21"/>
    <n v="3"/>
    <n v="14.99"/>
    <x v="0"/>
    <s v="EB"/>
    <n v="44.97"/>
    <s v="Bryn Shillington"/>
    <x v="543"/>
    <x v="543"/>
  </r>
  <r>
    <n v="2560"/>
    <x v="543"/>
    <s v="Dov"/>
    <s v="Bamsey"/>
    <s v="dbamsey14@admin.ch#mailto:dbamsey14@admin.ch#"/>
    <s v="337-776-5286"/>
    <s v="58 Golden Leaf Alley"/>
    <x v="248"/>
    <x v="28"/>
    <n v="70616"/>
    <x v="1"/>
    <n v="2"/>
    <n v="883"/>
    <x v="1"/>
    <s v="RS"/>
    <n v="1766"/>
    <s v="Dov Bamsey"/>
    <x v="543"/>
    <x v="543"/>
  </r>
  <r>
    <n v="2561"/>
    <x v="543"/>
    <s v="Kendal"/>
    <s v="Utterson"/>
    <s v="kuttersonmz@arstechnica.com#mailto:kuttersonmz@arstechnica.com#"/>
    <s v="850-643-1098"/>
    <s v="824 8th Center"/>
    <x v="346"/>
    <x v="2"/>
    <n v="32405"/>
    <x v="44"/>
    <n v="5"/>
    <n v="19.5"/>
    <x v="0"/>
    <s v="EB"/>
    <n v="97.5"/>
    <s v="Kendal Utterson"/>
    <x v="543"/>
    <x v="543"/>
  </r>
  <r>
    <n v="2562"/>
    <x v="543"/>
    <s v="Stanfield"/>
    <s v="Weall"/>
    <s v="sweallf8@infoseek.co.jp#mailto:sweallf8@infoseek.co.jp#"/>
    <s v="952-136-0108"/>
    <s v="94 Killdeer Terrace"/>
    <x v="95"/>
    <x v="29"/>
    <n v="55573"/>
    <x v="47"/>
    <n v="6"/>
    <n v="450"/>
    <x v="5"/>
    <s v="DS"/>
    <n v="2700"/>
    <s v="Stanfield Weall"/>
    <x v="543"/>
    <x v="543"/>
  </r>
  <r>
    <n v="2563"/>
    <x v="544"/>
    <s v="Jacenta"/>
    <s v="Robus"/>
    <s v="jrobus9b@miitbeian.gov.cn#mailto:jrobus9b@miitbeian.gov.cn#"/>
    <s v="719-956-1884"/>
    <s v="64 Dunning Junction"/>
    <x v="107"/>
    <x v="21"/>
    <n v="80995"/>
    <x v="11"/>
    <n v="3"/>
    <n v="12"/>
    <x v="6"/>
    <s v="BP"/>
    <n v="36"/>
    <s v="Jacenta Robus"/>
    <x v="544"/>
    <x v="544"/>
  </r>
  <r>
    <n v="2564"/>
    <x v="544"/>
    <s v="Alvan"/>
    <s v="Jepps"/>
    <s v="ajeppsjo@skype.com#mailto:ajeppsjo@skype.com#"/>
    <s v="215-611-9454"/>
    <s v="2699 Brown Terrace"/>
    <x v="93"/>
    <x v="36"/>
    <n v="19131"/>
    <x v="12"/>
    <n v="2"/>
    <n v="214"/>
    <x v="4"/>
    <s v="RK"/>
    <n v="428"/>
    <s v="Alvan Jepps"/>
    <x v="544"/>
    <x v="544"/>
  </r>
  <r>
    <n v="2565"/>
    <x v="544"/>
    <s v="Farah"/>
    <s v="Brignall"/>
    <s v="fbrignalll3@google.com.au#mailto:fbrignalll3@google.com.au#"/>
    <s v="915-315-4770"/>
    <s v="79855 Sommers Junction"/>
    <x v="37"/>
    <x v="1"/>
    <n v="79945"/>
    <x v="20"/>
    <n v="3"/>
    <n v="20.95"/>
    <x v="0"/>
    <s v="EB"/>
    <n v="62.849999999999994"/>
    <s v="Farah Brignall"/>
    <x v="544"/>
    <x v="544"/>
  </r>
  <r>
    <n v="2566"/>
    <x v="544"/>
    <s v="Helli"/>
    <s v="Bamlet"/>
    <s v="hbamletr9@google.nl#mailto:hbamletr9@google.nl#"/>
    <s v="712-962-2122"/>
    <s v="90 Dorton Road"/>
    <x v="49"/>
    <x v="4"/>
    <n v="51105"/>
    <x v="19"/>
    <n v="2"/>
    <n v="49.95"/>
    <x v="2"/>
    <s v="TV"/>
    <n v="99.9"/>
    <s v="Helli Bamlet"/>
    <x v="544"/>
    <x v="544"/>
  </r>
  <r>
    <n v="2567"/>
    <x v="544"/>
    <s v="Ivette"/>
    <s v="MacGillreich"/>
    <s v="imacgillreichfg@ucoz.ru#mailto:imacgillreichfg@ucoz.ru#"/>
    <s v="239-105-3460"/>
    <s v="79 Sunbrook Park"/>
    <x v="344"/>
    <x v="2"/>
    <n v="33994"/>
    <x v="20"/>
    <n v="2"/>
    <n v="20.95"/>
    <x v="0"/>
    <s v="EB"/>
    <n v="41.9"/>
    <s v="Ivette MacGillreich"/>
    <x v="544"/>
    <x v="544"/>
  </r>
  <r>
    <n v="2568"/>
    <x v="544"/>
    <s v="Kailey"/>
    <s v="Quartermain"/>
    <s v="kquartermainmp@ning.com#mailto:kquartermainmp@ning.com#"/>
    <s v="603-385-0085"/>
    <s v="50279 Londonderry Hill"/>
    <x v="267"/>
    <x v="45"/>
    <n v="214"/>
    <x v="26"/>
    <n v="1"/>
    <n v="23.99"/>
    <x v="0"/>
    <s v="EB"/>
    <n v="23.99"/>
    <s v="Kailey Quartermain"/>
    <x v="544"/>
    <x v="544"/>
  </r>
  <r>
    <n v="2569"/>
    <x v="544"/>
    <s v="Joseito"/>
    <s v="Scadden"/>
    <s v="jscaddenpz@dot.gov#mailto:jscaddenpz@dot.gov#"/>
    <s v="909-110-0771"/>
    <s v="36742 Knutson Terrace"/>
    <x v="218"/>
    <x v="6"/>
    <n v="92405"/>
    <x v="12"/>
    <n v="2"/>
    <n v="214"/>
    <x v="4"/>
    <s v="RK"/>
    <n v="428"/>
    <s v="Joseito Scadden"/>
    <x v="544"/>
    <x v="544"/>
  </r>
  <r>
    <n v="2570"/>
    <x v="544"/>
    <s v="Genni"/>
    <s v="Coopey"/>
    <s v="gcoopeydc@samsung.com#mailto:gcoopeydc@samsung.com#"/>
    <s v="770-719-4641"/>
    <s v="45538 Norway Maple Road"/>
    <x v="22"/>
    <x v="14"/>
    <n v="31119"/>
    <x v="44"/>
    <n v="4"/>
    <n v="19.5"/>
    <x v="0"/>
    <s v="EB"/>
    <n v="78"/>
    <s v="Genni Coopey"/>
    <x v="544"/>
    <x v="544"/>
  </r>
  <r>
    <n v="2571"/>
    <x v="544"/>
    <s v="Ange"/>
    <s v="Kieran"/>
    <s v="akieranps@naver.com#mailto:akieranps@naver.com#"/>
    <s v="205-324-9179"/>
    <s v="696 Graceland Lane"/>
    <x v="5"/>
    <x v="5"/>
    <n v="35295"/>
    <x v="34"/>
    <n v="5"/>
    <n v="28.99"/>
    <x v="2"/>
    <s v="TV"/>
    <n v="144.94999999999999"/>
    <s v="Ange Kieran"/>
    <x v="544"/>
    <x v="544"/>
  </r>
  <r>
    <n v="2572"/>
    <x v="545"/>
    <s v="Rosie"/>
    <s v="Primak"/>
    <s v="rprimak91@imageshack.us#mailto:rprimak91@imageshack.us#"/>
    <s v="775-855-8568"/>
    <s v="5307 Blaine Center"/>
    <x v="27"/>
    <x v="16"/>
    <n v="89519"/>
    <x v="50"/>
    <n v="2"/>
    <n v="29.99"/>
    <x v="2"/>
    <s v="TV"/>
    <n v="59.98"/>
    <s v="Rosie Primak"/>
    <x v="545"/>
    <x v="545"/>
  </r>
  <r>
    <n v="2573"/>
    <x v="545"/>
    <s v="Hamlen"/>
    <s v="Wimes"/>
    <s v="hwimesbb@deviantart.com#mailto:hwimesbb@deviantart.com#"/>
    <s v="786-176-6425"/>
    <s v="43661 Coleman Court"/>
    <x v="30"/>
    <x v="2"/>
    <n v="33147"/>
    <x v="38"/>
    <n v="5"/>
    <n v="14.99"/>
    <x v="0"/>
    <s v="EB"/>
    <n v="74.95"/>
    <s v="Hamlen Wimes"/>
    <x v="545"/>
    <x v="545"/>
  </r>
  <r>
    <n v="2574"/>
    <x v="545"/>
    <s v="Ajay"/>
    <s v="Hardy"/>
    <s v="ahardym@soup.io#mailto:ahardym@soup.io#"/>
    <s v="608-191-8536"/>
    <s v="1632 Northland Lane"/>
    <x v="97"/>
    <x v="11"/>
    <n v="53716"/>
    <x v="57"/>
    <n v="2"/>
    <n v="34.99"/>
    <x v="2"/>
    <s v="TV"/>
    <n v="69.98"/>
    <s v="Ajay Hardy"/>
    <x v="545"/>
    <x v="545"/>
  </r>
  <r>
    <n v="2575"/>
    <x v="546"/>
    <s v="Lorne"/>
    <s v="McGarvey"/>
    <s v="lmcgarveyfn@unesco.org#mailto:lmcgarveyfn@unesco.org#"/>
    <s v="512-218-4938"/>
    <s v="4000 Heffernan Plaza"/>
    <x v="114"/>
    <x v="1"/>
    <n v="78764"/>
    <x v="57"/>
    <n v="4"/>
    <n v="34.99"/>
    <x v="2"/>
    <s v="TV"/>
    <n v="139.96"/>
    <s v="Lorne McGarvey"/>
    <x v="546"/>
    <x v="546"/>
  </r>
  <r>
    <n v="2576"/>
    <x v="546"/>
    <s v="Davy"/>
    <s v="Dunsmore"/>
    <s v="ddunsmorehu@deliciousdays.com#mailto:ddunsmorehu@deliciousdays.com#"/>
    <s v="865-498-2284"/>
    <s v="585 Forster Lane"/>
    <x v="98"/>
    <x v="23"/>
    <n v="37939"/>
    <x v="28"/>
    <n v="4"/>
    <n v="12"/>
    <x v="6"/>
    <s v="BP"/>
    <n v="48"/>
    <s v="Davy Dunsmore"/>
    <x v="546"/>
    <x v="546"/>
  </r>
  <r>
    <n v="2577"/>
    <x v="546"/>
    <s v="Connie"/>
    <s v="Blatcher"/>
    <s v="cblatcher2y@163.com#mailto:cblatcher2y@163.com#"/>
    <s v="724-302-4893"/>
    <s v="127 Anderson Circle"/>
    <x v="207"/>
    <x v="36"/>
    <n v="15210"/>
    <x v="36"/>
    <n v="4"/>
    <n v="49"/>
    <x v="2"/>
    <s v="TV"/>
    <n v="196"/>
    <s v="Connie Blatcher"/>
    <x v="546"/>
    <x v="546"/>
  </r>
  <r>
    <n v="2578"/>
    <x v="546"/>
    <s v="Marijn"/>
    <s v="Alden"/>
    <s v="maldenr@g.co#mailto:maldenr@g.co#"/>
    <s v="504-532-4987"/>
    <s v="77718 La Follette Alley"/>
    <x v="64"/>
    <x v="28"/>
    <n v="70154"/>
    <x v="43"/>
    <n v="3"/>
    <n v="10.99"/>
    <x v="6"/>
    <s v="BP"/>
    <n v="32.97"/>
    <s v="Marijn Alden"/>
    <x v="546"/>
    <x v="546"/>
  </r>
  <r>
    <n v="2579"/>
    <x v="546"/>
    <s v="Berenice"/>
    <s v="Sambeck"/>
    <s v="bsambeck4f@wisc.edu#mailto:bsambeck4f@wisc.edu#"/>
    <s v="210-434-8915"/>
    <s v="6920 5th Parkway"/>
    <x v="61"/>
    <x v="1"/>
    <n v="78285"/>
    <x v="51"/>
    <n v="2"/>
    <n v="29.99"/>
    <x v="2"/>
    <s v="TV"/>
    <n v="59.98"/>
    <s v="Berenice Sambeck"/>
    <x v="546"/>
    <x v="546"/>
  </r>
  <r>
    <n v="2580"/>
    <x v="546"/>
    <s v="Joane"/>
    <s v="Newlin"/>
    <s v="jnewlinq9@admin.ch#mailto:jnewlinq9@admin.ch#"/>
    <s v="601-651-4275"/>
    <s v="8756 Bluejay Junction"/>
    <x v="0"/>
    <x v="0"/>
    <n v="39216"/>
    <x v="47"/>
    <n v="3"/>
    <n v="450"/>
    <x v="5"/>
    <s v="DS"/>
    <n v="1350"/>
    <s v="Joane Newlin"/>
    <x v="546"/>
    <x v="546"/>
  </r>
  <r>
    <n v="2581"/>
    <x v="547"/>
    <s v="Deonne"/>
    <s v="Di Batista"/>
    <s v="ddik8@sphinn.com#mailto:ddik8@sphinn.com#"/>
    <s v="206-561-9336"/>
    <s v="64462 Annamark Drive"/>
    <x v="213"/>
    <x v="27"/>
    <n v="98115"/>
    <x v="42"/>
    <n v="3"/>
    <n v="24.99"/>
    <x v="0"/>
    <s v="EB"/>
    <n v="74.97"/>
    <s v="Deonne Di Batista"/>
    <x v="547"/>
    <x v="547"/>
  </r>
  <r>
    <n v="2582"/>
    <x v="548"/>
    <s v="Clemence"/>
    <s v="McKinstry"/>
    <s v="cmckinstry3g@wired.com#mailto:cmckinstry3g@wired.com#"/>
    <s v="303-668-8990"/>
    <s v="90 Vahlen Way"/>
    <x v="43"/>
    <x v="21"/>
    <n v="80262"/>
    <x v="12"/>
    <n v="2"/>
    <n v="214"/>
    <x v="4"/>
    <s v="RK"/>
    <n v="428"/>
    <s v="Clemence McKinstry"/>
    <x v="548"/>
    <x v="548"/>
  </r>
  <r>
    <n v="2583"/>
    <x v="548"/>
    <s v="Alena"/>
    <s v="Kuhle"/>
    <s v="akuhlen2@abc.net.au#mailto:akuhlen2@abc.net.au#"/>
    <s v="719-233-6001"/>
    <s v="7026 Arizona Street"/>
    <x v="107"/>
    <x v="21"/>
    <n v="80940"/>
    <x v="47"/>
    <n v="5"/>
    <n v="450"/>
    <x v="5"/>
    <s v="DS"/>
    <n v="2250"/>
    <s v="Alena Kuhle"/>
    <x v="548"/>
    <x v="548"/>
  </r>
  <r>
    <n v="2584"/>
    <x v="549"/>
    <s v="Rebeca"/>
    <s v="Pear"/>
    <s v="rpearfs@nytimes.com#mailto:rpearfs@nytimes.com#"/>
    <s v="719-392-3844"/>
    <s v="75 Stone Corner Avenue"/>
    <x v="198"/>
    <x v="21"/>
    <n v="81005"/>
    <x v="43"/>
    <n v="2"/>
    <n v="10.99"/>
    <x v="6"/>
    <s v="BP"/>
    <n v="21.98"/>
    <s v="Rebeca Pear"/>
    <x v="549"/>
    <x v="549"/>
  </r>
  <r>
    <n v="2585"/>
    <x v="549"/>
    <s v="Marita"/>
    <s v="Bignall"/>
    <s v="mbignall8i@vinaora.com#mailto:mbignall8i@vinaora.com#"/>
    <s v="571-362-6096"/>
    <s v="465 Sunfield Crossing"/>
    <x v="171"/>
    <x v="8"/>
    <n v="20167"/>
    <x v="29"/>
    <n v="3"/>
    <n v="189"/>
    <x v="4"/>
    <s v="RK"/>
    <n v="567"/>
    <s v="Marita Bignall"/>
    <x v="549"/>
    <x v="549"/>
  </r>
  <r>
    <n v="2586"/>
    <x v="549"/>
    <s v="Sean"/>
    <s v="Feifer"/>
    <s v="sfeifer3z@mit.edu#mailto:sfeifer3z@mit.edu#"/>
    <s v="813-840-8303"/>
    <s v="31452 Anniversary Avenue"/>
    <x v="224"/>
    <x v="2"/>
    <n v="33680"/>
    <x v="42"/>
    <n v="4"/>
    <n v="24.99"/>
    <x v="0"/>
    <s v="EB"/>
    <n v="99.96"/>
    <s v="Sean Feifer"/>
    <x v="549"/>
    <x v="549"/>
  </r>
  <r>
    <n v="2587"/>
    <x v="549"/>
    <s v="Emanuel"/>
    <s v="Zanutti"/>
    <s v="ezanuttii6@rakuten.co.jp#mailto:ezanuttii6@rakuten.co.jp#"/>
    <s v="915-289-5748"/>
    <s v="62 Forest Run Center"/>
    <x v="37"/>
    <x v="1"/>
    <n v="88563"/>
    <x v="47"/>
    <n v="3"/>
    <n v="450"/>
    <x v="5"/>
    <s v="DS"/>
    <n v="1350"/>
    <s v="Emanuel Zanutti"/>
    <x v="549"/>
    <x v="549"/>
  </r>
  <r>
    <n v="2588"/>
    <x v="549"/>
    <s v="Etti"/>
    <s v="Belamy"/>
    <s v="ebelamyq5@t-online.de#mailto:ebelamyq5@t-online.de#"/>
    <s v="303-483-2276"/>
    <s v="65251 Sunbrook Court"/>
    <x v="43"/>
    <x v="21"/>
    <n v="80262"/>
    <x v="16"/>
    <n v="4"/>
    <n v="179"/>
    <x v="3"/>
    <s v="DK"/>
    <n v="716"/>
    <s v="Etti Belamy"/>
    <x v="549"/>
    <x v="549"/>
  </r>
  <r>
    <n v="2589"/>
    <x v="550"/>
    <s v="Adelheid"/>
    <s v="Spur"/>
    <s v="aspur17@gmpg.org#mailto:aspur17@gmpg.org#"/>
    <s v="318-919-4455"/>
    <s v="77244 Bultman Terrace"/>
    <x v="272"/>
    <x v="28"/>
    <n v="71161"/>
    <x v="5"/>
    <n v="4"/>
    <n v="16.75"/>
    <x v="0"/>
    <s v="EB"/>
    <n v="67"/>
    <s v="Adelheid Spur"/>
    <x v="550"/>
    <x v="550"/>
  </r>
  <r>
    <n v="2590"/>
    <x v="550"/>
    <s v="Wren"/>
    <s v="Rowlstone"/>
    <s v="wrowlstone4z@google.nl#mailto:wrowlstone4z@google.nl#"/>
    <s v="914-962-6876"/>
    <s v="335 Scott Point"/>
    <x v="231"/>
    <x v="13"/>
    <n v="10633"/>
    <x v="63"/>
    <n v="6"/>
    <n v="36.99"/>
    <x v="2"/>
    <s v="TV"/>
    <n v="221.94"/>
    <s v="Wren Rowlstone"/>
    <x v="550"/>
    <x v="550"/>
  </r>
  <r>
    <n v="2591"/>
    <x v="550"/>
    <s v="Audrey"/>
    <s v="Scarsbrooke"/>
    <s v="ascarsbrooke6g@bloglovin.com#mailto:ascarsbrooke6g@bloglovin.com#"/>
    <s v="601-921-1043"/>
    <s v="46414 Grover Way"/>
    <x v="0"/>
    <x v="0"/>
    <n v="39216"/>
    <x v="6"/>
    <n v="2"/>
    <n v="189"/>
    <x v="4"/>
    <s v="RK"/>
    <n v="378"/>
    <s v="Audrey Scarsbrooke"/>
    <x v="550"/>
    <x v="550"/>
  </r>
  <r>
    <n v="2592"/>
    <x v="550"/>
    <s v="Giff"/>
    <s v="Deevey"/>
    <s v="gdeevey9@springer.com#mailto:gdeevey9@springer.com#"/>
    <s v="717-288-0269"/>
    <s v="6235 Mayfield Junction"/>
    <x v="310"/>
    <x v="36"/>
    <n v="17105"/>
    <x v="21"/>
    <n v="5"/>
    <n v="14.99"/>
    <x v="0"/>
    <s v="EB"/>
    <n v="74.95"/>
    <s v="Giff Deevey"/>
    <x v="550"/>
    <x v="550"/>
  </r>
  <r>
    <n v="2593"/>
    <x v="550"/>
    <s v="Randie"/>
    <s v="Keeling"/>
    <s v="rkeeling3y@redcross.org#mailto:rkeeling3y@redcross.org#"/>
    <s v="386-590-8633"/>
    <s v="96026 Kings Crossing"/>
    <x v="180"/>
    <x v="2"/>
    <n v="32123"/>
    <x v="28"/>
    <n v="3"/>
    <n v="12"/>
    <x v="6"/>
    <s v="BP"/>
    <n v="36"/>
    <s v="Randie Keeling"/>
    <x v="550"/>
    <x v="550"/>
  </r>
  <r>
    <n v="2594"/>
    <x v="551"/>
    <s v="Haleigh"/>
    <s v="Coulter"/>
    <s v="hcoultercx@sciencedaily.com#mailto:hcoultercx@sciencedaily.com#"/>
    <s v="310-670-0381"/>
    <s v="48951 Nancy Junction"/>
    <x v="151"/>
    <x v="6"/>
    <n v="90305"/>
    <x v="43"/>
    <n v="5"/>
    <n v="10.99"/>
    <x v="6"/>
    <s v="BP"/>
    <n v="54.95"/>
    <s v="Haleigh Coulter"/>
    <x v="551"/>
    <x v="551"/>
  </r>
  <r>
    <n v="2595"/>
    <x v="551"/>
    <s v="Kizzie"/>
    <s v="Hatchette"/>
    <s v="khatchette6f@timesonline.co.uk#mailto:khatchette6f@timesonline.co.uk#"/>
    <s v="219-394-7960"/>
    <s v="6966 Morningstar Center"/>
    <x v="347"/>
    <x v="30"/>
    <n v="46406"/>
    <x v="17"/>
    <n v="4"/>
    <n v="395"/>
    <x v="5"/>
    <s v="DS"/>
    <n v="1580"/>
    <s v="Kizzie Hatchette"/>
    <x v="551"/>
    <x v="551"/>
  </r>
  <r>
    <n v="2596"/>
    <x v="551"/>
    <s v="Mariquilla"/>
    <s v="Stovin"/>
    <s v="mstovin3z@indiegogo.com#mailto:mstovin3z@indiegogo.com#"/>
    <s v="832-585-5166"/>
    <s v="562 Sutherland Plaza"/>
    <x v="6"/>
    <x v="1"/>
    <n v="77266"/>
    <x v="41"/>
    <n v="4"/>
    <n v="58.95"/>
    <x v="3"/>
    <s v="DK"/>
    <n v="235.8"/>
    <s v="Mariquilla Stovin"/>
    <x v="551"/>
    <x v="551"/>
  </r>
  <r>
    <n v="2597"/>
    <x v="551"/>
    <s v="Archibald"/>
    <s v="Spittal"/>
    <s v="aspittal36@opensource.org#mailto:aspittal36@opensource.org#"/>
    <s v="615-661-4537"/>
    <s v="56 Burning Wood Circle"/>
    <x v="250"/>
    <x v="23"/>
    <n v="37205"/>
    <x v="64"/>
    <n v="2"/>
    <n v="8.99"/>
    <x v="6"/>
    <s v="BP"/>
    <n v="17.98"/>
    <s v="Archibald Spittal"/>
    <x v="551"/>
    <x v="551"/>
  </r>
  <r>
    <n v="2598"/>
    <x v="551"/>
    <s v="Ardene"/>
    <s v="Davidi"/>
    <s v="adavidih9@vinaora.com#mailto:adavidih9@vinaora.com#"/>
    <s v="516-277-4707"/>
    <s v="7695 Crest Line Place"/>
    <x v="304"/>
    <x v="13"/>
    <n v="11044"/>
    <x v="10"/>
    <n v="2"/>
    <n v="15.5"/>
    <x v="0"/>
    <s v="EB"/>
    <n v="31"/>
    <s v="Ardene Davidi"/>
    <x v="551"/>
    <x v="551"/>
  </r>
  <r>
    <n v="2599"/>
    <x v="551"/>
    <s v="Carma"/>
    <s v="Threlfall"/>
    <s v="cthrelfallih@loc.gov#mailto:cthrelfallih@loc.gov#"/>
    <s v="714-103-8258"/>
    <s v="76462 Hintze Point"/>
    <x v="60"/>
    <x v="6"/>
    <n v="92612"/>
    <x v="19"/>
    <n v="4"/>
    <n v="49.95"/>
    <x v="2"/>
    <s v="TV"/>
    <n v="199.8"/>
    <s v="Carma Threlfall"/>
    <x v="551"/>
    <x v="551"/>
  </r>
  <r>
    <n v="2600"/>
    <x v="552"/>
    <s v="Pollyanna"/>
    <s v="Stonehewer"/>
    <s v="pstonehewerha@state.tx.us#mailto:pstonehewerha@state.tx.us#"/>
    <s v="713-334-7180"/>
    <s v="27 Kipling Drive"/>
    <x v="6"/>
    <x v="1"/>
    <n v="77015"/>
    <x v="43"/>
    <n v="2"/>
    <n v="10.99"/>
    <x v="6"/>
    <s v="BP"/>
    <n v="21.98"/>
    <s v="Pollyanna Stonehewer"/>
    <x v="552"/>
    <x v="552"/>
  </r>
  <r>
    <n v="2601"/>
    <x v="552"/>
    <s v="Riccardo"/>
    <s v="McMurtyr"/>
    <s v="rmcmurtyray@dot.gov#mailto:rmcmurtyray@dot.gov#"/>
    <s v="518-555-9659"/>
    <s v="39 Kenwood Circle"/>
    <x v="18"/>
    <x v="13"/>
    <n v="12210"/>
    <x v="49"/>
    <n v="6"/>
    <n v="455"/>
    <x v="5"/>
    <s v="DS"/>
    <n v="2730"/>
    <s v="Riccardo McMurtyr"/>
    <x v="552"/>
    <x v="552"/>
  </r>
  <r>
    <n v="2602"/>
    <x v="552"/>
    <s v="Eadith"/>
    <s v="Chicchelli"/>
    <s v="echicchelliko@surveymonkey.com#mailto:echicchelliko@surveymonkey.com#"/>
    <s v="704-977-8655"/>
    <s v="30997 Canary Avenue"/>
    <x v="169"/>
    <x v="9"/>
    <n v="27105"/>
    <x v="60"/>
    <n v="2"/>
    <n v="13.99"/>
    <x v="0"/>
    <s v="EB"/>
    <n v="27.98"/>
    <s v="Eadith Chicchelli"/>
    <x v="552"/>
    <x v="552"/>
  </r>
  <r>
    <n v="2603"/>
    <x v="552"/>
    <s v="Gianina"/>
    <s v="Rewcassell"/>
    <s v="grewcassellp5@noaa.gov#mailto:grewcassellp5@noaa.gov#"/>
    <s v="651-451-8131"/>
    <s v="46 Red Cloud Park"/>
    <x v="110"/>
    <x v="29"/>
    <n v="55441"/>
    <x v="12"/>
    <n v="5"/>
    <n v="214"/>
    <x v="4"/>
    <s v="RK"/>
    <n v="1070"/>
    <s v="Gianina Rewcassell"/>
    <x v="552"/>
    <x v="552"/>
  </r>
  <r>
    <n v="2604"/>
    <x v="552"/>
    <s v="Mart"/>
    <s v="Bettis"/>
    <s v="mbettis6i@sciencedirect.com#mailto:mbettis6i@sciencedirect.com#"/>
    <s v="316-415-9293"/>
    <s v="32 Corry Terrace"/>
    <x v="78"/>
    <x v="19"/>
    <n v="67220"/>
    <x v="56"/>
    <n v="6"/>
    <n v="27.5"/>
    <x v="2"/>
    <s v="TV"/>
    <n v="165"/>
    <s v="Mart Bettis"/>
    <x v="552"/>
    <x v="552"/>
  </r>
  <r>
    <n v="2605"/>
    <x v="552"/>
    <s v="Issy"/>
    <s v="Castro"/>
    <s v="icastroj8@trellian.com#mailto:icastroj8@trellian.com#"/>
    <s v="325-108-6097"/>
    <s v="31245 John Wall Street"/>
    <x v="94"/>
    <x v="1"/>
    <n v="76905"/>
    <x v="43"/>
    <n v="5"/>
    <n v="10.99"/>
    <x v="6"/>
    <s v="BP"/>
    <n v="54.95"/>
    <s v="Issy Castro"/>
    <x v="552"/>
    <x v="552"/>
  </r>
  <r>
    <n v="2606"/>
    <x v="553"/>
    <s v="Stanfield"/>
    <s v="Weall"/>
    <s v="sweallf8@infoseek.co.jp#mailto:sweallf8@infoseek.co.jp#"/>
    <s v="952-136-0108"/>
    <s v="94 Killdeer Terrace"/>
    <x v="95"/>
    <x v="29"/>
    <n v="55573"/>
    <x v="52"/>
    <n v="5"/>
    <n v="24.95"/>
    <x v="0"/>
    <s v="EB"/>
    <n v="124.75"/>
    <s v="Stanfield Weall"/>
    <x v="553"/>
    <x v="553"/>
  </r>
  <r>
    <n v="2607"/>
    <x v="553"/>
    <s v="Dennet"/>
    <s v="Burniston"/>
    <s v="dburnistondv@nymag.com#mailto:dburnistondv@nymag.com#"/>
    <s v="812-309-5534"/>
    <s v="27 Hoepker Parkway"/>
    <x v="68"/>
    <x v="30"/>
    <n v="47719"/>
    <x v="37"/>
    <n v="1"/>
    <n v="11.99"/>
    <x v="6"/>
    <s v="BP"/>
    <n v="11.99"/>
    <s v="Dennet Burniston"/>
    <x v="553"/>
    <x v="553"/>
  </r>
  <r>
    <n v="2608"/>
    <x v="553"/>
    <s v="Morry"/>
    <s v="Crank"/>
    <s v="mcrankld@twitter.com#mailto:mcrankld@twitter.com#"/>
    <s v="813-960-4440"/>
    <s v="4582 Stephen Hill"/>
    <x v="224"/>
    <x v="2"/>
    <n v="33661"/>
    <x v="27"/>
    <n v="5"/>
    <n v="24.95"/>
    <x v="0"/>
    <s v="EB"/>
    <n v="124.75"/>
    <s v="Morry Crank"/>
    <x v="553"/>
    <x v="553"/>
  </r>
  <r>
    <n v="2609"/>
    <x v="553"/>
    <s v="Brear"/>
    <s v="Curm"/>
    <s v="bcurme4@umich.edu#mailto:bcurme4@umich.edu#"/>
    <s v="713-686-0064"/>
    <s v="5566 Eggendart Court"/>
    <x v="6"/>
    <x v="1"/>
    <n v="77228"/>
    <x v="22"/>
    <n v="3"/>
    <n v="42.99"/>
    <x v="2"/>
    <s v="TV"/>
    <n v="128.97"/>
    <s v="Brear Curm"/>
    <x v="553"/>
    <x v="553"/>
  </r>
  <r>
    <n v="2610"/>
    <x v="553"/>
    <s v="Ulrica"/>
    <s v="Kopecka"/>
    <s v="ukopecka4h@ox.ac.uk#mailto:ukopecka4h@ox.ac.uk#"/>
    <s v="612-774-3312"/>
    <s v="339 Cambridge Park"/>
    <x v="110"/>
    <x v="29"/>
    <n v="55458"/>
    <x v="10"/>
    <n v="5"/>
    <n v="15.5"/>
    <x v="0"/>
    <s v="EB"/>
    <n v="77.5"/>
    <s v="Ulrica Kopecka"/>
    <x v="553"/>
    <x v="553"/>
  </r>
  <r>
    <n v="2611"/>
    <x v="553"/>
    <s v="Byran"/>
    <s v="Bowering"/>
    <s v="bbowering7w@buzzfeed.com#mailto:bbowering7w@buzzfeed.com#"/>
    <s v="718-320-9968"/>
    <s v="2296 Hazelcrest Point"/>
    <x v="99"/>
    <x v="13"/>
    <n v="11236"/>
    <x v="16"/>
    <n v="4"/>
    <n v="179"/>
    <x v="3"/>
    <s v="DK"/>
    <n v="716"/>
    <s v="Byran Bowering"/>
    <x v="553"/>
    <x v="553"/>
  </r>
  <r>
    <n v="2612"/>
    <x v="553"/>
    <s v="Janeta"/>
    <s v="Stein"/>
    <s v="jsteinbl@discovery.com#mailto:jsteinbl@discovery.com#"/>
    <s v="202-103-5233"/>
    <s v="342 Northland Crossing"/>
    <x v="159"/>
    <x v="20"/>
    <n v="20910"/>
    <x v="23"/>
    <n v="6"/>
    <n v="225"/>
    <x v="4"/>
    <s v="RK"/>
    <n v="1350"/>
    <s v="Janeta Stein"/>
    <x v="553"/>
    <x v="553"/>
  </r>
  <r>
    <n v="2613"/>
    <x v="554"/>
    <s v="Blake"/>
    <s v="Heditch"/>
    <s v="bheditchad@icq.com#mailto:bheditchad@icq.com#"/>
    <s v="305-763-2489"/>
    <s v="40588 Hoffman Trail"/>
    <x v="30"/>
    <x v="2"/>
    <n v="33129"/>
    <x v="31"/>
    <n v="4"/>
    <n v="599"/>
    <x v="1"/>
    <s v="RS"/>
    <n v="2396"/>
    <s v="Blake Heditch"/>
    <x v="554"/>
    <x v="554"/>
  </r>
  <r>
    <n v="2614"/>
    <x v="554"/>
    <s v="Claire"/>
    <s v="Crowther"/>
    <s v="ccrowtherlf@huffingtonpost.com#mailto:ccrowtherlf@huffingtonpost.com#"/>
    <s v="626-327-6382"/>
    <s v="77619 Bay Plaza"/>
    <x v="123"/>
    <x v="6"/>
    <n v="91117"/>
    <x v="31"/>
    <n v="2"/>
    <n v="599"/>
    <x v="1"/>
    <s v="RS"/>
    <n v="1198"/>
    <s v="Claire Crowther"/>
    <x v="554"/>
    <x v="554"/>
  </r>
  <r>
    <n v="2615"/>
    <x v="554"/>
    <s v="Theda"/>
    <s v="Zimmerman"/>
    <s v="tzimmerman1p@multiply.com#mailto:tzimmerman1p@multiply.com#"/>
    <s v="859-659-2064"/>
    <s v="43885 Division Road"/>
    <x v="175"/>
    <x v="44"/>
    <n v="40546"/>
    <x v="58"/>
    <n v="3"/>
    <n v="245"/>
    <x v="4"/>
    <s v="RK"/>
    <n v="735"/>
    <s v="Theda Zimmerman"/>
    <x v="554"/>
    <x v="554"/>
  </r>
  <r>
    <n v="2616"/>
    <x v="554"/>
    <s v="Allyson"/>
    <s v="Keppin"/>
    <s v="akeppin4m@addtoany.com#mailto:akeppin4m@addtoany.com#"/>
    <s v="504-901-9921"/>
    <s v="5046 Mosinee Road"/>
    <x v="64"/>
    <x v="28"/>
    <n v="70124"/>
    <x v="2"/>
    <n v="2"/>
    <n v="37.99"/>
    <x v="2"/>
    <s v="TV"/>
    <n v="75.98"/>
    <s v="Allyson Keppin"/>
    <x v="554"/>
    <x v="554"/>
  </r>
  <r>
    <n v="2617"/>
    <x v="554"/>
    <s v="Iorgos"/>
    <s v="Priden"/>
    <s v="ipridenn5@cocolog-nifty.com#mailto:ipridenn5@cocolog-nifty.com#"/>
    <s v="770-668-8604"/>
    <s v="45233 Russell Alley"/>
    <x v="22"/>
    <x v="14"/>
    <n v="31119"/>
    <x v="57"/>
    <n v="3"/>
    <n v="34.99"/>
    <x v="2"/>
    <s v="TV"/>
    <n v="104.97"/>
    <s v="Iorgos Priden"/>
    <x v="554"/>
    <x v="554"/>
  </r>
  <r>
    <n v="2618"/>
    <x v="554"/>
    <s v="Myrtie"/>
    <s v="Feron"/>
    <s v="mferonns@over-blog.com#mailto:mferonns@over-blog.com#"/>
    <s v="512-450-1953"/>
    <s v="19076 Russell Center"/>
    <x v="114"/>
    <x v="1"/>
    <n v="78789"/>
    <x v="36"/>
    <n v="5"/>
    <n v="49"/>
    <x v="2"/>
    <s v="TV"/>
    <n v="245"/>
    <s v="Myrtie Feron"/>
    <x v="554"/>
    <x v="554"/>
  </r>
  <r>
    <n v="2619"/>
    <x v="555"/>
    <s v="Birk"/>
    <s v="Foort"/>
    <s v="bfoortdl@vimeo.com#mailto:bfoortdl@vimeo.com#"/>
    <s v="610-980-7330"/>
    <s v="577 Farwell Road"/>
    <x v="93"/>
    <x v="36"/>
    <n v="19120"/>
    <x v="40"/>
    <n v="4"/>
    <n v="7.99"/>
    <x v="6"/>
    <s v="BP"/>
    <n v="31.96"/>
    <s v="Birk Foort"/>
    <x v="555"/>
    <x v="555"/>
  </r>
  <r>
    <n v="2620"/>
    <x v="555"/>
    <s v="Amerigo"/>
    <s v="Reck"/>
    <s v="areckkc@blogspot.com#mailto:areckkc@blogspot.com#"/>
    <s v="619-758-5441"/>
    <s v="583 Glendale Hill"/>
    <x v="7"/>
    <x v="6"/>
    <n v="92145"/>
    <x v="30"/>
    <n v="5"/>
    <n v="19.989999999999998"/>
    <x v="0"/>
    <s v="EB"/>
    <n v="99.949999999999989"/>
    <s v="Amerigo Reck"/>
    <x v="555"/>
    <x v="555"/>
  </r>
  <r>
    <n v="2621"/>
    <x v="555"/>
    <s v="Brewster"/>
    <s v="Tucsell"/>
    <s v="btucsellgm@hud.gov#mailto:btucsellgm@hud.gov#"/>
    <s v="214-476-5638"/>
    <s v="397 Ohio Trail"/>
    <x v="42"/>
    <x v="1"/>
    <n v="75260"/>
    <x v="39"/>
    <n v="4"/>
    <n v="499"/>
    <x v="5"/>
    <s v="DS"/>
    <n v="1996"/>
    <s v="Brewster Tucsell"/>
    <x v="555"/>
    <x v="555"/>
  </r>
  <r>
    <n v="2622"/>
    <x v="555"/>
    <s v="Cristian"/>
    <s v="Barker"/>
    <s v="cbarker7t@clickbank.net#mailto:cbarker7t@clickbank.net#"/>
    <s v="727-277-3163"/>
    <s v="39076 Declaration Parkway"/>
    <x v="2"/>
    <x v="2"/>
    <n v="33705"/>
    <x v="66"/>
    <n v="3"/>
    <n v="4.99"/>
    <x v="6"/>
    <s v="BP"/>
    <n v="14.97"/>
    <s v="Cristian Barker"/>
    <x v="555"/>
    <x v="555"/>
  </r>
  <r>
    <n v="2623"/>
    <x v="555"/>
    <s v="Ransom"/>
    <s v="Arthars"/>
    <s v="rarthars3e@mysql.com#mailto:rarthars3e@mysql.com#"/>
    <s v="713-512-9253"/>
    <s v="43 Mayfield Avenue"/>
    <x v="283"/>
    <x v="1"/>
    <n v="77346"/>
    <x v="49"/>
    <n v="3"/>
    <n v="455"/>
    <x v="5"/>
    <s v="DS"/>
    <n v="1365"/>
    <s v="Ransom Arthars"/>
    <x v="555"/>
    <x v="555"/>
  </r>
  <r>
    <n v="2624"/>
    <x v="555"/>
    <s v="Quincy"/>
    <s v="Gors"/>
    <s v="qgorsc3@wikipedia.org#mailto:qgorsc3@wikipedia.org#"/>
    <s v="302-330-6339"/>
    <s v="81035 Coolidge Way"/>
    <x v="206"/>
    <x v="26"/>
    <n v="19897"/>
    <x v="62"/>
    <n v="5"/>
    <n v="17.5"/>
    <x v="0"/>
    <s v="EB"/>
    <n v="87.5"/>
    <s v="Quincy Gors"/>
    <x v="555"/>
    <x v="555"/>
  </r>
  <r>
    <n v="2625"/>
    <x v="555"/>
    <s v="Marigold"/>
    <s v="Spencer"/>
    <s v="mspencerj5@unblog.fr#mailto:mspencerj5@unblog.fr#"/>
    <s v="425-432-9446"/>
    <s v="52 Merchant Alley"/>
    <x v="213"/>
    <x v="27"/>
    <n v="98104"/>
    <x v="3"/>
    <n v="3"/>
    <n v="69"/>
    <x v="3"/>
    <s v="DK"/>
    <n v="207"/>
    <s v="Marigold Spencer"/>
    <x v="555"/>
    <x v="555"/>
  </r>
  <r>
    <n v="2626"/>
    <x v="556"/>
    <s v="Lodovico"/>
    <s v="Binnie"/>
    <s v="lbinniebq@aol.com#mailto:lbinniebq@aol.com#"/>
    <s v="305-148-6783"/>
    <s v="37405 Arrowood Alley"/>
    <x v="343"/>
    <x v="2"/>
    <n v="33023"/>
    <x v="61"/>
    <n v="2"/>
    <n v="8.99"/>
    <x v="6"/>
    <s v="BP"/>
    <n v="17.98"/>
    <s v="Lodovico Binnie"/>
    <x v="556"/>
    <x v="556"/>
  </r>
  <r>
    <n v="2627"/>
    <x v="556"/>
    <s v="Denise"/>
    <s v="Lardez"/>
    <s v="dlardezgv@businessinsider.com#mailto:dlardezgv@businessinsider.com#"/>
    <s v="714-337-9832"/>
    <s v="257 6th Plaza"/>
    <x v="167"/>
    <x v="6"/>
    <n v="92835"/>
    <x v="68"/>
    <n v="1"/>
    <n v="16.989999999999998"/>
    <x v="0"/>
    <s v="EB"/>
    <n v="16.989999999999998"/>
    <s v="Denise Lardez"/>
    <x v="556"/>
    <x v="556"/>
  </r>
  <r>
    <n v="2628"/>
    <x v="557"/>
    <s v="Jacquie"/>
    <s v="Toffanelli"/>
    <s v="jtoffanelliqx@washington.edu#mailto:jtoffanelliqx@washington.edu#"/>
    <s v="415-345-9469"/>
    <s v="3936 Anderson Pass"/>
    <x v="71"/>
    <x v="6"/>
    <n v="94126"/>
    <x v="19"/>
    <n v="4"/>
    <n v="49.95"/>
    <x v="2"/>
    <s v="TV"/>
    <n v="199.8"/>
    <s v="Jacquie Toffanelli"/>
    <x v="557"/>
    <x v="557"/>
  </r>
  <r>
    <n v="2629"/>
    <x v="557"/>
    <s v="Judah"/>
    <s v="Redwin"/>
    <s v="jredwin34@joomla.org#mailto:jredwin34@joomla.org#"/>
    <s v="573-587-7548"/>
    <s v="707 Golf View Junction"/>
    <x v="125"/>
    <x v="35"/>
    <n v="65218"/>
    <x v="14"/>
    <n v="2"/>
    <n v="899"/>
    <x v="1"/>
    <s v="RS"/>
    <n v="1798"/>
    <s v="Judah Redwin"/>
    <x v="557"/>
    <x v="557"/>
  </r>
  <r>
    <n v="2630"/>
    <x v="557"/>
    <s v="Munmro"/>
    <s v="Betke"/>
    <s v="mbetkepi@goo.gl#mailto:mbetkepi@goo.gl#"/>
    <s v="469-545-7623"/>
    <s v="5380 Heath Hill"/>
    <x v="139"/>
    <x v="1"/>
    <n v="75044"/>
    <x v="61"/>
    <n v="4"/>
    <n v="8.99"/>
    <x v="6"/>
    <s v="BP"/>
    <n v="35.96"/>
    <s v="Munmro Betke"/>
    <x v="557"/>
    <x v="557"/>
  </r>
  <r>
    <n v="2631"/>
    <x v="558"/>
    <s v="Cheri"/>
    <s v="Gabriel"/>
    <s v="cgabrielaq@spotify.com#mailto:cgabrielaq@spotify.com#"/>
    <s v="203-932-4595"/>
    <s v="98 Union Place"/>
    <x v="14"/>
    <x v="10"/>
    <n v="6905"/>
    <x v="49"/>
    <n v="3"/>
    <n v="455"/>
    <x v="5"/>
    <s v="DS"/>
    <n v="1365"/>
    <s v="Cheri Gabriel"/>
    <x v="558"/>
    <x v="558"/>
  </r>
  <r>
    <n v="2632"/>
    <x v="558"/>
    <s v="Brittney"/>
    <s v="Whiteman"/>
    <s v="bwhitemanpf@dailymail.co.uk#mailto:bwhitemanpf@dailymail.co.uk#"/>
    <s v="509-388-3211"/>
    <s v="64 Iowa Pass"/>
    <x v="59"/>
    <x v="27"/>
    <n v="99205"/>
    <x v="9"/>
    <n v="4"/>
    <n v="54"/>
    <x v="3"/>
    <s v="DK"/>
    <n v="216"/>
    <s v="Brittney Whiteman"/>
    <x v="558"/>
    <x v="558"/>
  </r>
  <r>
    <n v="2633"/>
    <x v="558"/>
    <s v="Rosie"/>
    <s v="Primak"/>
    <s v="rprimak91@imageshack.us#mailto:rprimak91@imageshack.us#"/>
    <s v="775-855-8568"/>
    <s v="5307 Blaine Center"/>
    <x v="27"/>
    <x v="16"/>
    <n v="89519"/>
    <x v="22"/>
    <n v="1"/>
    <n v="42.99"/>
    <x v="2"/>
    <s v="TV"/>
    <n v="42.99"/>
    <s v="Rosie Primak"/>
    <x v="558"/>
    <x v="558"/>
  </r>
  <r>
    <n v="2634"/>
    <x v="558"/>
    <s v="Toinette"/>
    <s v="Plitz"/>
    <s v="tplitzp3@constantcontact.com#mailto:tplitzp3@constantcontact.com#"/>
    <s v="508-932-3613"/>
    <s v="51 Forest Run Street"/>
    <x v="341"/>
    <x v="31"/>
    <n v="2745"/>
    <x v="0"/>
    <n v="3"/>
    <n v="23.99"/>
    <x v="0"/>
    <s v="EB"/>
    <n v="71.97"/>
    <s v="Toinette Plitz"/>
    <x v="558"/>
    <x v="558"/>
  </r>
  <r>
    <n v="2635"/>
    <x v="559"/>
    <s v="Em"/>
    <s v="Blackader"/>
    <s v="eblackader1@timesonline.co.uk#mailto:eblackader1@timesonline.co.uk#"/>
    <s v="209-434-4404"/>
    <s v="214 Melvin Court"/>
    <x v="162"/>
    <x v="6"/>
    <n v="95205"/>
    <x v="24"/>
    <n v="4"/>
    <n v="12.99"/>
    <x v="0"/>
    <s v="EB"/>
    <n v="51.96"/>
    <s v="Em Blackader"/>
    <x v="559"/>
    <x v="559"/>
  </r>
  <r>
    <n v="2636"/>
    <x v="559"/>
    <s v="Kania"/>
    <s v="Knibley"/>
    <s v="kknibleypk@amazon.co.jp#mailto:kknibleypk@amazon.co.jp#"/>
    <s v="330-285-9304"/>
    <s v="82 Farwell Terrace"/>
    <x v="227"/>
    <x v="18"/>
    <n v="44485"/>
    <x v="31"/>
    <n v="2"/>
    <n v="599"/>
    <x v="1"/>
    <s v="RS"/>
    <n v="1198"/>
    <s v="Kania Knibley"/>
    <x v="559"/>
    <x v="559"/>
  </r>
  <r>
    <n v="2637"/>
    <x v="559"/>
    <s v="Jared"/>
    <s v="Rosgen"/>
    <s v="jrosgenpy@marriott.com#mailto:jrosgenpy@marriott.com#"/>
    <s v="215-520-1401"/>
    <s v="43 Parkside Street"/>
    <x v="93"/>
    <x v="36"/>
    <n v="19196"/>
    <x v="9"/>
    <n v="2"/>
    <n v="54"/>
    <x v="3"/>
    <s v="DK"/>
    <n v="108"/>
    <s v="Jared Rosgen"/>
    <x v="559"/>
    <x v="559"/>
  </r>
  <r>
    <n v="2638"/>
    <x v="559"/>
    <s v="Aridatha"/>
    <s v="Revett"/>
    <s v="arevettrq@boston.com#mailto:arevettrq@boston.com#"/>
    <s v="361-625-5012"/>
    <s v="19703 Grasskamp Road"/>
    <x v="149"/>
    <x v="1"/>
    <n v="78470"/>
    <x v="25"/>
    <n v="3"/>
    <n v="250"/>
    <x v="5"/>
    <s v="DS"/>
    <n v="750"/>
    <s v="Aridatha Revett"/>
    <x v="559"/>
    <x v="559"/>
  </r>
  <r>
    <n v="2639"/>
    <x v="560"/>
    <s v="Letti"/>
    <s v="Baythrop"/>
    <s v="lbaythropbi@dmoz.org#mailto:lbaythropbi@dmoz.org#"/>
    <s v="210-697-3463"/>
    <s v="659 Schiller Terrace"/>
    <x v="61"/>
    <x v="1"/>
    <n v="78225"/>
    <x v="3"/>
    <n v="3"/>
    <n v="69"/>
    <x v="3"/>
    <s v="DK"/>
    <n v="207"/>
    <s v="Letti Baythrop"/>
    <x v="560"/>
    <x v="560"/>
  </r>
  <r>
    <n v="2640"/>
    <x v="560"/>
    <s v="Jenda"/>
    <s v="Wiley"/>
    <s v="jwileyh2@wordpress.com#mailto:jwileyh2@wordpress.com#"/>
    <s v="304-351-3677"/>
    <s v="6498 East Parkway"/>
    <x v="197"/>
    <x v="25"/>
    <n v="25709"/>
    <x v="55"/>
    <n v="1"/>
    <n v="119"/>
    <x v="3"/>
    <s v="DK"/>
    <n v="119"/>
    <s v="Jenda Wiley"/>
    <x v="560"/>
    <x v="560"/>
  </r>
  <r>
    <n v="2641"/>
    <x v="560"/>
    <s v="August"/>
    <s v="Cumberpatch"/>
    <s v="acumberpatch25@sfgate.com#mailto:acumberpatch25@sfgate.com#"/>
    <s v="419-500-4361"/>
    <s v="17297 Village Drive"/>
    <x v="102"/>
    <x v="18"/>
    <n v="43666"/>
    <x v="32"/>
    <n v="2"/>
    <n v="14.99"/>
    <x v="0"/>
    <s v="EB"/>
    <n v="29.98"/>
    <s v="August Cumberpatch"/>
    <x v="560"/>
    <x v="560"/>
  </r>
  <r>
    <n v="2642"/>
    <x v="560"/>
    <s v="Fey"/>
    <s v="Grinikhinov"/>
    <s v="fgrinikhinovmr@amazon.co.uk#mailto:fgrinikhinovmr@amazon.co.uk#"/>
    <s v="804-789-8969"/>
    <s v="84 Schurz Court"/>
    <x v="163"/>
    <x v="8"/>
    <n v="23208"/>
    <x v="32"/>
    <n v="3"/>
    <n v="14.99"/>
    <x v="0"/>
    <s v="EB"/>
    <n v="44.97"/>
    <s v="Fey Grinikhinov"/>
    <x v="560"/>
    <x v="560"/>
  </r>
  <r>
    <n v="2643"/>
    <x v="560"/>
    <s v="Eberto"/>
    <s v="McGonigle"/>
    <s v="emcgonigle3v@ifeng.com#mailto:emcgonigle3v@ifeng.com#"/>
    <s v="757-383-4783"/>
    <s v="9303 4th Terrace"/>
    <x v="320"/>
    <x v="8"/>
    <n v="23324"/>
    <x v="46"/>
    <n v="4"/>
    <n v="129.94999999999999"/>
    <x v="3"/>
    <s v="DK"/>
    <n v="519.79999999999995"/>
    <s v="Eberto McGonigle"/>
    <x v="560"/>
    <x v="560"/>
  </r>
  <r>
    <n v="2644"/>
    <x v="560"/>
    <s v="Jodi"/>
    <s v="Dallison"/>
    <s v="jdallisongf@foxnews.com#mailto:jdallisongf@foxnews.com#"/>
    <s v="504-345-3769"/>
    <s v="2429 Sutherland Pass"/>
    <x v="64"/>
    <x v="28"/>
    <n v="70129"/>
    <x v="5"/>
    <n v="4"/>
    <n v="16.75"/>
    <x v="0"/>
    <s v="EB"/>
    <n v="67"/>
    <s v="Jodi Dallison"/>
    <x v="560"/>
    <x v="560"/>
  </r>
  <r>
    <n v="2645"/>
    <x v="560"/>
    <s v="Lewie"/>
    <s v="Roback"/>
    <s v="lrobacknn@newyorker.com#mailto:lrobacknn@newyorker.com#"/>
    <s v="608-222-2920"/>
    <s v="458 Vernon Place"/>
    <x v="97"/>
    <x v="11"/>
    <n v="53710"/>
    <x v="46"/>
    <n v="1"/>
    <n v="129.94999999999999"/>
    <x v="3"/>
    <s v="DK"/>
    <n v="129.94999999999999"/>
    <s v="Lewie Roback"/>
    <x v="560"/>
    <x v="560"/>
  </r>
  <r>
    <n v="2646"/>
    <x v="561"/>
    <s v="Adrianne"/>
    <s v="Jumonet"/>
    <s v="ajumonetoi@cbc.ca#mailto:ajumonetoi@cbc.ca#"/>
    <s v="404-738-8285"/>
    <s v="9842 Ridgeway Place"/>
    <x v="22"/>
    <x v="14"/>
    <n v="31190"/>
    <x v="54"/>
    <n v="3"/>
    <n v="9.99"/>
    <x v="6"/>
    <s v="BP"/>
    <n v="29.97"/>
    <s v="Adrianne Jumonet"/>
    <x v="561"/>
    <x v="561"/>
  </r>
  <r>
    <n v="2647"/>
    <x v="561"/>
    <s v="Audi"/>
    <s v="Lowndes"/>
    <s v="alowndes7x@wp.com#mailto:alowndes7x@wp.com#"/>
    <s v="281-452-7869"/>
    <s v="904 Namekagon Drive"/>
    <x v="6"/>
    <x v="1"/>
    <n v="77085"/>
    <x v="15"/>
    <n v="3"/>
    <n v="399"/>
    <x v="5"/>
    <s v="DS"/>
    <n v="1197"/>
    <s v="Audi Lowndes"/>
    <x v="561"/>
    <x v="561"/>
  </r>
  <r>
    <n v="2648"/>
    <x v="561"/>
    <s v="Wandie"/>
    <s v="Lyness"/>
    <s v="wlyness2x@twitpic.com#mailto:wlyness2x@twitpic.com#"/>
    <s v="619-445-3052"/>
    <s v="7228 Colorado Road"/>
    <x v="7"/>
    <x v="6"/>
    <n v="92153"/>
    <x v="64"/>
    <n v="4"/>
    <n v="8.99"/>
    <x v="6"/>
    <s v="BP"/>
    <n v="35.96"/>
    <s v="Wandie Lyness"/>
    <x v="561"/>
    <x v="561"/>
  </r>
  <r>
    <n v="2649"/>
    <x v="561"/>
    <s v="Gardener"/>
    <s v="Tolomio"/>
    <s v="gtolomioo@ebay.co.uk#mailto:gtolomioo@ebay.co.uk#"/>
    <s v="859-948-2340"/>
    <s v="10650 Sundown Court"/>
    <x v="175"/>
    <x v="44"/>
    <n v="40586"/>
    <x v="38"/>
    <n v="4"/>
    <n v="14.99"/>
    <x v="0"/>
    <s v="EB"/>
    <n v="59.96"/>
    <s v="Gardener Tolomio"/>
    <x v="561"/>
    <x v="561"/>
  </r>
  <r>
    <n v="2650"/>
    <x v="561"/>
    <s v="Alano"/>
    <s v="Fairpo"/>
    <s v="afairpoge@joomla.org#mailto:afairpoge@joomla.org#"/>
    <s v="518-158-8612"/>
    <s v="2402 Kedzie Hill"/>
    <x v="18"/>
    <x v="13"/>
    <n v="12242"/>
    <x v="49"/>
    <n v="5"/>
    <n v="455"/>
    <x v="5"/>
    <s v="DS"/>
    <n v="2275"/>
    <s v="Alano Fairpo"/>
    <x v="561"/>
    <x v="561"/>
  </r>
  <r>
    <n v="2651"/>
    <x v="561"/>
    <s v="Thia"/>
    <s v="Lorriman"/>
    <s v="tlorrimanqq@biglobe.ne.jp#mailto:tlorrimanqq@biglobe.ne.jp#"/>
    <s v="408-693-6289"/>
    <s v="26500 School Center"/>
    <x v="82"/>
    <x v="6"/>
    <n v="95108"/>
    <x v="28"/>
    <n v="3"/>
    <n v="12"/>
    <x v="6"/>
    <s v="BP"/>
    <n v="36"/>
    <s v="Thia Lorriman"/>
    <x v="561"/>
    <x v="561"/>
  </r>
  <r>
    <n v="2652"/>
    <x v="562"/>
    <s v="Charmaine"/>
    <s v="Bitcheno"/>
    <s v="cbitchenomd@lycos.com#mailto:cbitchenomd@lycos.com#"/>
    <s v="713-537-2816"/>
    <s v="2253 Ludington Plaza"/>
    <x v="6"/>
    <x v="1"/>
    <n v="77271"/>
    <x v="56"/>
    <n v="4"/>
    <n v="27.5"/>
    <x v="2"/>
    <s v="TV"/>
    <n v="110"/>
    <s v="Charmaine Bitcheno"/>
    <x v="562"/>
    <x v="562"/>
  </r>
  <r>
    <n v="2653"/>
    <x v="562"/>
    <s v="Dianne"/>
    <s v="Keasy"/>
    <s v="dkeasymh@boston.com#mailto:dkeasymh@boston.com#"/>
    <s v="602-663-5223"/>
    <s v="6945 Almo Park"/>
    <x v="126"/>
    <x v="37"/>
    <n v="85053"/>
    <x v="26"/>
    <n v="4"/>
    <n v="23.99"/>
    <x v="0"/>
    <s v="EB"/>
    <n v="95.96"/>
    <s v="Dianne Keasy"/>
    <x v="562"/>
    <x v="562"/>
  </r>
  <r>
    <n v="2654"/>
    <x v="562"/>
    <s v="Richie"/>
    <s v="Domoney"/>
    <s v="rdomoney10@washingtonpost.com#mailto:rdomoney10@washingtonpost.com#"/>
    <s v="919-366-1962"/>
    <s v="38 Maple Avenue"/>
    <x v="297"/>
    <x v="9"/>
    <n v="27605"/>
    <x v="36"/>
    <n v="3"/>
    <n v="49"/>
    <x v="2"/>
    <s v="TV"/>
    <n v="147"/>
    <s v="Richie Domoney"/>
    <x v="562"/>
    <x v="562"/>
  </r>
  <r>
    <n v="2655"/>
    <x v="562"/>
    <s v="Geri"/>
    <s v="Haddock"/>
    <s v="ghaddock54@live.com#mailto:ghaddock54@live.com#"/>
    <s v="501-406-6693"/>
    <s v="1842 Gale Place"/>
    <x v="287"/>
    <x v="39"/>
    <n v="72199"/>
    <x v="22"/>
    <n v="3"/>
    <n v="42.99"/>
    <x v="2"/>
    <s v="TV"/>
    <n v="128.97"/>
    <s v="Geri Haddock"/>
    <x v="562"/>
    <x v="562"/>
  </r>
  <r>
    <n v="2656"/>
    <x v="562"/>
    <s v="Elsie"/>
    <s v="Grigore"/>
    <s v="egrigoree2@51.la#mailto:egrigoree2@51.la#"/>
    <s v="407-193-0931"/>
    <s v="15 Schiller Way"/>
    <x v="108"/>
    <x v="2"/>
    <n v="32835"/>
    <x v="53"/>
    <n v="6"/>
    <n v="549"/>
    <x v="1"/>
    <s v="RS"/>
    <n v="3294"/>
    <s v="Elsie Grigore"/>
    <x v="562"/>
    <x v="562"/>
  </r>
  <r>
    <n v="2657"/>
    <x v="562"/>
    <s v="Raviv"/>
    <s v="Seager"/>
    <s v="rseager3m@godaddy.com#mailto:rseager3m@godaddy.com#"/>
    <s v="718-818-5901"/>
    <s v="145 Briar Crest Lane"/>
    <x v="204"/>
    <x v="13"/>
    <n v="11436"/>
    <x v="27"/>
    <n v="5"/>
    <n v="24.95"/>
    <x v="0"/>
    <s v="EB"/>
    <n v="124.75"/>
    <s v="Raviv Seager"/>
    <x v="562"/>
    <x v="562"/>
  </r>
  <r>
    <n v="2658"/>
    <x v="563"/>
    <s v="Ida"/>
    <s v="Skurm"/>
    <s v="iskurme4@jiathis.com#mailto:iskurme4@jiathis.com#"/>
    <s v="863-890-9730"/>
    <s v="8779 Redwing Park"/>
    <x v="221"/>
    <x v="2"/>
    <n v="33811"/>
    <x v="50"/>
    <n v="4"/>
    <n v="29.99"/>
    <x v="2"/>
    <s v="TV"/>
    <n v="119.96"/>
    <s v="Ida Skurm"/>
    <x v="563"/>
    <x v="563"/>
  </r>
  <r>
    <n v="2659"/>
    <x v="563"/>
    <s v="Allyn"/>
    <s v="Hallowell"/>
    <s v="ahallowellf1@bluehost.com#mailto:ahallowellf1@bluehost.com#"/>
    <s v="916-846-1804"/>
    <s v="91066 Westport Terrace"/>
    <x v="8"/>
    <x v="6"/>
    <n v="94237"/>
    <x v="40"/>
    <n v="3"/>
    <n v="7.99"/>
    <x v="6"/>
    <s v="BP"/>
    <n v="23.97"/>
    <s v="Allyn Hallowell"/>
    <x v="563"/>
    <x v="563"/>
  </r>
  <r>
    <n v="2660"/>
    <x v="563"/>
    <s v="Adams"/>
    <s v="Zimmermanns"/>
    <s v="azimmermanns3x@feedburner.com#mailto:azimmermanns3x@feedburner.com#"/>
    <s v="480-765-4865"/>
    <s v="2362 Grim Terrace"/>
    <x v="333"/>
    <x v="37"/>
    <n v="85297"/>
    <x v="51"/>
    <n v="5"/>
    <n v="29.99"/>
    <x v="2"/>
    <s v="TV"/>
    <n v="149.94999999999999"/>
    <s v="Adams Zimmermanns"/>
    <x v="563"/>
    <x v="563"/>
  </r>
  <r>
    <n v="2661"/>
    <x v="563"/>
    <s v="Annelise"/>
    <s v="Genders"/>
    <s v="agenders72@virginia.edu#mailto:agenders72@virginia.edu#"/>
    <s v="240-191-9933"/>
    <s v="9379 Dottie Center"/>
    <x v="159"/>
    <x v="20"/>
    <n v="20918"/>
    <x v="35"/>
    <n v="4"/>
    <n v="167"/>
    <x v="3"/>
    <s v="DK"/>
    <n v="668"/>
    <s v="Annelise Genders"/>
    <x v="563"/>
    <x v="563"/>
  </r>
  <r>
    <n v="2662"/>
    <x v="564"/>
    <s v="Silvano"/>
    <s v="Instrell"/>
    <s v="sinstrell7v@newyorker.com#mailto:sinstrell7v@newyorker.com#"/>
    <s v="203-189-8203"/>
    <s v="6239 Russell Crossing"/>
    <x v="276"/>
    <x v="10"/>
    <n v="6859"/>
    <x v="29"/>
    <n v="5"/>
    <n v="189"/>
    <x v="4"/>
    <s v="RK"/>
    <n v="945"/>
    <s v="Silvano Instrell"/>
    <x v="564"/>
    <x v="564"/>
  </r>
  <r>
    <n v="2663"/>
    <x v="564"/>
    <s v="Carole"/>
    <s v="Halliburton"/>
    <s v="challiburtonjx@wordpress.com#mailto:challiburtonjx@wordpress.com#"/>
    <s v="907-659-9515"/>
    <s v="452 Bowman Place"/>
    <x v="81"/>
    <x v="34"/>
    <n v="99517"/>
    <x v="68"/>
    <n v="2"/>
    <n v="16.989999999999998"/>
    <x v="0"/>
    <s v="EB"/>
    <n v="33.979999999999997"/>
    <s v="Carole Halliburton"/>
    <x v="564"/>
    <x v="564"/>
  </r>
  <r>
    <n v="2664"/>
    <x v="565"/>
    <s v="Jerrilee"/>
    <s v="McIlvoray"/>
    <s v="jmcilvorayv@nydailynews.com#mailto:jmcilvorayv@nydailynews.com#"/>
    <s v="323-735-5951"/>
    <s v="946 American Street"/>
    <x v="62"/>
    <x v="6"/>
    <n v="90805"/>
    <x v="44"/>
    <n v="4"/>
    <n v="19.5"/>
    <x v="0"/>
    <s v="EB"/>
    <n v="78"/>
    <s v="Jerrilee McIlvoray"/>
    <x v="565"/>
    <x v="565"/>
  </r>
  <r>
    <n v="2665"/>
    <x v="565"/>
    <s v="Caren"/>
    <s v="Bass"/>
    <s v="cbassqc@cdbaby.com#mailto:cbassqc@cdbaby.com#"/>
    <s v="970-596-2938"/>
    <s v="85 Southridge Avenue"/>
    <x v="54"/>
    <x v="21"/>
    <n v="80638"/>
    <x v="42"/>
    <n v="1"/>
    <n v="24.99"/>
    <x v="0"/>
    <s v="EB"/>
    <n v="24.99"/>
    <s v="Caren Bass"/>
    <x v="565"/>
    <x v="565"/>
  </r>
  <r>
    <n v="2666"/>
    <x v="565"/>
    <s v="Christoforo"/>
    <s v="Lanney"/>
    <s v="clanneyiu@imdb.com#mailto:clanneyiu@imdb.com#"/>
    <s v="330-557-6005"/>
    <s v="24330 Randy Circle"/>
    <x v="143"/>
    <x v="18"/>
    <n v="44760"/>
    <x v="20"/>
    <n v="3"/>
    <n v="20.95"/>
    <x v="0"/>
    <s v="EB"/>
    <n v="62.849999999999994"/>
    <s v="Christoforo Lanney"/>
    <x v="565"/>
    <x v="565"/>
  </r>
  <r>
    <n v="2667"/>
    <x v="565"/>
    <s v="Devlin"/>
    <s v="Nock"/>
    <s v="dnockb7@ycombinator.com#mailto:dnockb7@ycombinator.com#"/>
    <s v="512-700-9863"/>
    <s v="91004 Esker Park"/>
    <x v="114"/>
    <x v="1"/>
    <n v="78764"/>
    <x v="59"/>
    <n v="3"/>
    <n v="49"/>
    <x v="2"/>
    <s v="TV"/>
    <n v="147"/>
    <s v="Devlin Nock"/>
    <x v="565"/>
    <x v="565"/>
  </r>
  <r>
    <n v="2668"/>
    <x v="566"/>
    <s v="Cherey"/>
    <s v="Davydochkin"/>
    <s v="cdavydochkini3@google.com.hk#mailto:cdavydochkini3@google.com.hk#"/>
    <s v="202-695-1827"/>
    <s v="98840 Huxley Drive"/>
    <x v="9"/>
    <x v="7"/>
    <n v="20016"/>
    <x v="19"/>
    <n v="5"/>
    <n v="49.95"/>
    <x v="2"/>
    <s v="TV"/>
    <n v="249.75"/>
    <s v="Cherey Davydochkin"/>
    <x v="566"/>
    <x v="566"/>
  </r>
  <r>
    <n v="2669"/>
    <x v="566"/>
    <s v="Dayna"/>
    <s v="Edgeler"/>
    <s v="dedgeler3u@booking.com#mailto:dedgeler3u@booking.com#"/>
    <s v="614-713-9393"/>
    <s v="8479 Boyd Parkway"/>
    <x v="29"/>
    <x v="18"/>
    <n v="43226"/>
    <x v="12"/>
    <n v="2"/>
    <n v="214"/>
    <x v="4"/>
    <s v="RK"/>
    <n v="428"/>
    <s v="Dayna Edgeler"/>
    <x v="566"/>
    <x v="566"/>
  </r>
  <r>
    <n v="2670"/>
    <x v="567"/>
    <s v="Stan"/>
    <s v="Gehringer"/>
    <s v="sgehringer4s@auda.org.au#mailto:sgehringer4s@auda.org.au#"/>
    <s v="617-586-7398"/>
    <s v="62 Talisman Avenue"/>
    <x v="69"/>
    <x v="31"/>
    <n v="2208"/>
    <x v="62"/>
    <n v="5"/>
    <n v="17.5"/>
    <x v="0"/>
    <s v="EB"/>
    <n v="87.5"/>
    <s v="Stan Gehringer"/>
    <x v="567"/>
    <x v="567"/>
  </r>
  <r>
    <n v="2671"/>
    <x v="567"/>
    <s v="Marshall"/>
    <s v="Vezey"/>
    <s v="mvezeyk7@newsvine.com#mailto:mvezeyk7@newsvine.com#"/>
    <s v="501-392-7676"/>
    <s v="755 Maple Wood Pass"/>
    <x v="287"/>
    <x v="39"/>
    <n v="72199"/>
    <x v="44"/>
    <n v="2"/>
    <n v="19.5"/>
    <x v="0"/>
    <s v="EB"/>
    <n v="39"/>
    <s v="Marshall Vezey"/>
    <x v="567"/>
    <x v="567"/>
  </r>
  <r>
    <n v="2672"/>
    <x v="567"/>
    <s v="Buffy"/>
    <s v="Mourant"/>
    <s v="bmourant33@bluehost.com#mailto:bmourant33@bluehost.com#"/>
    <s v="812-979-6980"/>
    <s v="4387 Chive Plaza"/>
    <x v="68"/>
    <x v="30"/>
    <n v="47712"/>
    <x v="29"/>
    <n v="4"/>
    <n v="189"/>
    <x v="4"/>
    <s v="RK"/>
    <n v="756"/>
    <s v="Buffy Mourant"/>
    <x v="567"/>
    <x v="567"/>
  </r>
  <r>
    <n v="2673"/>
    <x v="568"/>
    <s v="Alverta"/>
    <s v="Riddeough"/>
    <s v="ariddeoughjm@ehow.com#mailto:ariddeoughjm@ehow.com#"/>
    <s v="804-640-9232"/>
    <s v="3907 Hintze Park"/>
    <x v="163"/>
    <x v="8"/>
    <n v="23208"/>
    <x v="56"/>
    <n v="4"/>
    <n v="27.5"/>
    <x v="2"/>
    <s v="TV"/>
    <n v="110"/>
    <s v="Alverta Riddeough"/>
    <x v="568"/>
    <x v="568"/>
  </r>
  <r>
    <n v="2674"/>
    <x v="568"/>
    <s v="Theodore"/>
    <s v="Housecroft"/>
    <s v="thousecroftfp@taobao.com#mailto:thousecroftfp@taobao.com#"/>
    <s v="513-612-1473"/>
    <s v="8816 Tennyson Pass"/>
    <x v="76"/>
    <x v="18"/>
    <n v="45213"/>
    <x v="42"/>
    <n v="3"/>
    <n v="24.99"/>
    <x v="0"/>
    <s v="EB"/>
    <n v="74.97"/>
    <s v="Theodore Housecroft"/>
    <x v="568"/>
    <x v="568"/>
  </r>
  <r>
    <n v="2675"/>
    <x v="568"/>
    <s v="Saloma"/>
    <s v="Hannaford"/>
    <s v="shannafordmz@sciencedirect.com#mailto:shannafordmz@sciencedirect.com#"/>
    <s v="260-682-0549"/>
    <s v="474 Texas Lane"/>
    <x v="116"/>
    <x v="30"/>
    <n v="46896"/>
    <x v="56"/>
    <n v="4"/>
    <n v="27.5"/>
    <x v="2"/>
    <s v="TV"/>
    <n v="110"/>
    <s v="Saloma Hannaford"/>
    <x v="568"/>
    <x v="568"/>
  </r>
  <r>
    <n v="2676"/>
    <x v="568"/>
    <s v="Grazia"/>
    <s v="Rasmus"/>
    <s v="grasmusas@i2i.jp#mailto:grasmusas@i2i.jp#"/>
    <s v="(202) 577-2595"/>
    <s v="628 Buhler Junction"/>
    <x v="9"/>
    <x v="7"/>
    <n v="20029"/>
    <x v="51"/>
    <n v="2"/>
    <n v="29.99"/>
    <x v="2"/>
    <s v="TV"/>
    <n v="59.98"/>
    <s v="Grazia Rasmus"/>
    <x v="568"/>
    <x v="568"/>
  </r>
  <r>
    <n v="2677"/>
    <x v="568"/>
    <s v="Merl"/>
    <s v="Hasslocher"/>
    <s v="mhasslocherm8@paginegialle.it#mailto:mhasslocherm8@paginegialle.it#"/>
    <s v="754-559-2754"/>
    <s v="6682 Mccormick Parkway"/>
    <x v="73"/>
    <x v="2"/>
    <n v="33320"/>
    <x v="47"/>
    <n v="3"/>
    <n v="450"/>
    <x v="5"/>
    <s v="DS"/>
    <n v="1350"/>
    <s v="Merl Hasslocher"/>
    <x v="568"/>
    <x v="568"/>
  </r>
  <r>
    <n v="2678"/>
    <x v="568"/>
    <s v="Charissa"/>
    <s v="Blowers"/>
    <s v="cblowersdn@amazon.de#mailto:cblowersdn@amazon.de#"/>
    <s v="312-607-3422"/>
    <s v="20207 Pine View Street"/>
    <x v="47"/>
    <x v="12"/>
    <n v="60652"/>
    <x v="17"/>
    <n v="2"/>
    <n v="395"/>
    <x v="5"/>
    <s v="DS"/>
    <n v="790"/>
    <s v="Charissa Blowers"/>
    <x v="568"/>
    <x v="568"/>
  </r>
  <r>
    <n v="2679"/>
    <x v="569"/>
    <s v="Archibald"/>
    <s v="Spittal"/>
    <s v="aspittal36@opensource.org#mailto:aspittal36@opensource.org#"/>
    <s v="615-661-4537"/>
    <s v="56 Burning Wood Circle"/>
    <x v="250"/>
    <x v="23"/>
    <n v="37205"/>
    <x v="51"/>
    <n v="4"/>
    <n v="29.99"/>
    <x v="2"/>
    <s v="TV"/>
    <n v="119.96"/>
    <s v="Archibald Spittal"/>
    <x v="569"/>
    <x v="569"/>
  </r>
  <r>
    <n v="2680"/>
    <x v="570"/>
    <s v="Bryn"/>
    <s v="Gulliford"/>
    <s v="bgulliforded@wordpress.com#mailto:bgulliforded@wordpress.com#"/>
    <s v="203-246-1515"/>
    <s v="1453 Kim Circle"/>
    <x v="300"/>
    <x v="10"/>
    <n v="6726"/>
    <x v="56"/>
    <n v="3"/>
    <n v="27.5"/>
    <x v="2"/>
    <s v="TV"/>
    <n v="82.5"/>
    <s v="Bryn Gulliford"/>
    <x v="570"/>
    <x v="570"/>
  </r>
  <r>
    <n v="2681"/>
    <x v="570"/>
    <s v="Suki"/>
    <s v="Dixcee"/>
    <s v="sdixceekl@vkontakte.ru#mailto:sdixceekl@vkontakte.ru#"/>
    <s v="337-654-6362"/>
    <s v="2139 Buena Vista Hill"/>
    <x v="152"/>
    <x v="28"/>
    <n v="70593"/>
    <x v="29"/>
    <n v="3"/>
    <n v="189"/>
    <x v="4"/>
    <s v="RK"/>
    <n v="567"/>
    <s v="Suki Dixcee"/>
    <x v="570"/>
    <x v="570"/>
  </r>
  <r>
    <n v="2682"/>
    <x v="570"/>
    <s v="Alaster"/>
    <s v="Chesnay"/>
    <s v="achesnaymo@ebay.com#mailto:achesnaymo@ebay.com#"/>
    <s v="269-931-8671"/>
    <s v="83136 Northfield Avenue"/>
    <x v="282"/>
    <x v="40"/>
    <n v="49018"/>
    <x v="24"/>
    <n v="4"/>
    <n v="12.99"/>
    <x v="0"/>
    <s v="EB"/>
    <n v="51.96"/>
    <s v="Alaster Chesnay"/>
    <x v="570"/>
    <x v="570"/>
  </r>
  <r>
    <n v="2683"/>
    <x v="570"/>
    <s v="Morganica"/>
    <s v="Abelwhite"/>
    <s v="mabelwhitecs@yahoo.com#mailto:mabelwhitecs@yahoo.com#"/>
    <s v="772-664-3833"/>
    <s v="33 Amoth Terrace"/>
    <x v="325"/>
    <x v="2"/>
    <n v="32964"/>
    <x v="43"/>
    <n v="6"/>
    <n v="10.99"/>
    <x v="6"/>
    <s v="BP"/>
    <n v="65.94"/>
    <s v="Morganica Abelwhite"/>
    <x v="570"/>
    <x v="570"/>
  </r>
  <r>
    <n v="2684"/>
    <x v="570"/>
    <s v="Tommie"/>
    <s v="Schultze"/>
    <s v="tschultzeq@thetimes.co.uk#mailto:tschultzeq@thetimes.co.uk#"/>
    <s v="260-929-0447"/>
    <s v="294 Anhalt Lane"/>
    <x v="116"/>
    <x v="30"/>
    <n v="46862"/>
    <x v="7"/>
    <n v="3"/>
    <n v="44.95"/>
    <x v="2"/>
    <s v="TV"/>
    <n v="134.85000000000002"/>
    <s v="Tommie Schultze"/>
    <x v="570"/>
    <x v="570"/>
  </r>
  <r>
    <n v="2685"/>
    <x v="570"/>
    <s v="Hillier"/>
    <s v="Endrizzi"/>
    <s v="hendrizzik4@japanpost.jp#mailto:hendrizzik4@japanpost.jp#"/>
    <s v="330-630-0498"/>
    <s v="23875 Trailsway Alley"/>
    <x v="143"/>
    <x v="18"/>
    <n v="44710"/>
    <x v="34"/>
    <n v="2"/>
    <n v="28.99"/>
    <x v="2"/>
    <s v="TV"/>
    <n v="57.98"/>
    <s v="Hillier Endrizzi"/>
    <x v="570"/>
    <x v="570"/>
  </r>
  <r>
    <n v="2686"/>
    <x v="570"/>
    <s v="Cybil"/>
    <s v="Dollen"/>
    <s v="cdollenob@si.edu#mailto:cdollenob@si.edu#"/>
    <s v="972-414-8598"/>
    <s v="68 Raven Pass"/>
    <x v="230"/>
    <x v="1"/>
    <n v="76210"/>
    <x v="52"/>
    <n v="4"/>
    <n v="24.95"/>
    <x v="0"/>
    <s v="EB"/>
    <n v="99.8"/>
    <s v="Cybil Dollen"/>
    <x v="570"/>
    <x v="570"/>
  </r>
  <r>
    <n v="2687"/>
    <x v="571"/>
    <s v="Burk"/>
    <s v="Alvey"/>
    <s v="balveyf@vimeo.com#mailto:balveyf@vimeo.com#"/>
    <s v="562-840-3997"/>
    <s v="92743 Emmet Terrace"/>
    <x v="331"/>
    <x v="6"/>
    <n v="90610"/>
    <x v="67"/>
    <n v="2"/>
    <n v="32.950000000000003"/>
    <x v="2"/>
    <s v="TV"/>
    <n v="65.900000000000006"/>
    <s v="Burk Alvey"/>
    <x v="571"/>
    <x v="571"/>
  </r>
  <r>
    <n v="2688"/>
    <x v="571"/>
    <s v="Cassandre"/>
    <s v="Oldall"/>
    <s v="coldallqc@senate.gov#mailto:coldallqc@senate.gov#"/>
    <s v="770-367-8457"/>
    <s v="63405 Erie Junction"/>
    <x v="191"/>
    <x v="14"/>
    <n v="30245"/>
    <x v="61"/>
    <n v="2"/>
    <n v="8.99"/>
    <x v="6"/>
    <s v="BP"/>
    <n v="17.98"/>
    <s v="Cassandre Oldall"/>
    <x v="571"/>
    <x v="571"/>
  </r>
  <r>
    <n v="2689"/>
    <x v="571"/>
    <s v="Kelley"/>
    <s v="Garrold"/>
    <s v="kgarroldqn@blogtalkradio.com#mailto:kgarroldqn@blogtalkradio.com#"/>
    <s v="812-765-0448"/>
    <s v="38241 Barby Lane"/>
    <x v="68"/>
    <x v="30"/>
    <n v="47712"/>
    <x v="66"/>
    <n v="2"/>
    <n v="4.99"/>
    <x v="6"/>
    <s v="BP"/>
    <n v="9.98"/>
    <s v="Kelley Garrold"/>
    <x v="571"/>
    <x v="571"/>
  </r>
  <r>
    <n v="2690"/>
    <x v="571"/>
    <s v="Donovan"/>
    <s v="Linzee"/>
    <s v="dlinzee4e@wsj.com#mailto:dlinzee4e@wsj.com#"/>
    <s v="253-661-1560"/>
    <s v="19514 Kipling Parkway"/>
    <x v="106"/>
    <x v="27"/>
    <n v="98464"/>
    <x v="12"/>
    <n v="2"/>
    <n v="214"/>
    <x v="4"/>
    <s v="RK"/>
    <n v="428"/>
    <s v="Donovan Linzee"/>
    <x v="571"/>
    <x v="571"/>
  </r>
  <r>
    <n v="2691"/>
    <x v="572"/>
    <s v="Tedman"/>
    <s v="Stockings"/>
    <s v="tstockings94@opera.com#mailto:tstockings94@opera.com#"/>
    <s v="810-434-7886"/>
    <s v="406 Rigney Drive"/>
    <x v="132"/>
    <x v="40"/>
    <n v="48550"/>
    <x v="43"/>
    <n v="4"/>
    <n v="10.99"/>
    <x v="6"/>
    <s v="BP"/>
    <n v="43.96"/>
    <s v="Tedman Stockings"/>
    <x v="572"/>
    <x v="572"/>
  </r>
  <r>
    <n v="2692"/>
    <x v="573"/>
    <s v="Gare"/>
    <s v="McMoyer"/>
    <s v="gmcmoyerc8@live.com#mailto:gmcmoyerc8@live.com#"/>
    <s v="949-335-5565"/>
    <s v="945 Birchwood Drive"/>
    <x v="7"/>
    <x v="6"/>
    <n v="92110"/>
    <x v="64"/>
    <n v="4"/>
    <n v="8.99"/>
    <x v="6"/>
    <s v="BP"/>
    <n v="35.96"/>
    <s v="Gare McMoyer"/>
    <x v="573"/>
    <x v="573"/>
  </r>
  <r>
    <n v="2693"/>
    <x v="573"/>
    <s v="Vita"/>
    <s v="Huchot"/>
    <s v="vhuchotp0@lycos.com#mailto:vhuchotp0@lycos.com#"/>
    <s v="701-238-2667"/>
    <s v="78939 Lunder Center"/>
    <x v="130"/>
    <x v="41"/>
    <n v="58505"/>
    <x v="44"/>
    <n v="3"/>
    <n v="19.5"/>
    <x v="0"/>
    <s v="EB"/>
    <n v="58.5"/>
    <s v="Vita Huchot"/>
    <x v="573"/>
    <x v="573"/>
  </r>
  <r>
    <n v="2694"/>
    <x v="573"/>
    <s v="Isidor"/>
    <s v="Asman"/>
    <s v="iasman6a@wired.com#mailto:iasman6a@wired.com#"/>
    <s v="626-899-0980"/>
    <s v="5544 Cherokee Terrace"/>
    <x v="123"/>
    <x v="6"/>
    <n v="91125"/>
    <x v="65"/>
    <n v="3"/>
    <n v="89"/>
    <x v="3"/>
    <s v="DK"/>
    <n v="267"/>
    <s v="Isidor Asman"/>
    <x v="573"/>
    <x v="573"/>
  </r>
  <r>
    <n v="2695"/>
    <x v="573"/>
    <s v="Orrin"/>
    <s v="Novotna"/>
    <s v="onovotnanl@wordpress.org#mailto:onovotnanl@wordpress.org#"/>
    <s v="772-271-1443"/>
    <s v="75 Thackeray Alley"/>
    <x v="274"/>
    <x v="2"/>
    <n v="34949"/>
    <x v="64"/>
    <n v="3"/>
    <n v="8.99"/>
    <x v="6"/>
    <s v="BP"/>
    <n v="26.97"/>
    <s v="Orrin Novotna"/>
    <x v="573"/>
    <x v="573"/>
  </r>
  <r>
    <n v="2696"/>
    <x v="573"/>
    <s v="Darnall"/>
    <s v="Berns"/>
    <s v="dbernsgt@soundcloud.com#mailto:dbernsgt@soundcloud.com#"/>
    <s v="757-968-8016"/>
    <s v="71290 Moland Street"/>
    <x v="11"/>
    <x v="8"/>
    <n v="23464"/>
    <x v="50"/>
    <n v="2"/>
    <n v="29.99"/>
    <x v="2"/>
    <s v="TV"/>
    <n v="59.98"/>
    <s v="Darnall Berns"/>
    <x v="573"/>
    <x v="573"/>
  </r>
  <r>
    <n v="2697"/>
    <x v="574"/>
    <s v="Rebeka"/>
    <s v="Espinosa"/>
    <s v="respinosard@ebay.com#mailto:respinosard@ebay.com#"/>
    <s v="812-412-3136"/>
    <s v="877 Oak Valley Junction"/>
    <x v="176"/>
    <x v="30"/>
    <n v="47812"/>
    <x v="31"/>
    <n v="5"/>
    <n v="599"/>
    <x v="1"/>
    <s v="RS"/>
    <n v="2995"/>
    <s v="Rebeka Espinosa"/>
    <x v="574"/>
    <x v="574"/>
  </r>
  <r>
    <n v="2698"/>
    <x v="574"/>
    <s v="Charlotta"/>
    <s v="Downse"/>
    <s v="cdownseol@google.com#mailto:cdownseol@google.com#"/>
    <s v="515-351-7172"/>
    <s v="89 Sherman Plaza"/>
    <x v="4"/>
    <x v="4"/>
    <n v="50362"/>
    <x v="7"/>
    <n v="2"/>
    <n v="44.95"/>
    <x v="2"/>
    <s v="TV"/>
    <n v="89.9"/>
    <s v="Charlotta Downse"/>
    <x v="574"/>
    <x v="574"/>
  </r>
  <r>
    <n v="2699"/>
    <x v="574"/>
    <s v="Hillie"/>
    <s v="Balmann"/>
    <s v="hbalmannht@skype.com#mailto:hbalmannht@skype.com#"/>
    <s v="424-322-7046"/>
    <s v="92687 Gale Trail"/>
    <x v="45"/>
    <x v="6"/>
    <n v="90071"/>
    <x v="14"/>
    <n v="4"/>
    <n v="899"/>
    <x v="1"/>
    <s v="RS"/>
    <n v="3596"/>
    <s v="Hillie Balmann"/>
    <x v="574"/>
    <x v="574"/>
  </r>
  <r>
    <n v="2700"/>
    <x v="574"/>
    <s v="Morganne"/>
    <s v="Waiton"/>
    <s v="mwaitonpx@fda.gov#mailto:mwaitonpx@fda.gov#"/>
    <s v="505-598-5756"/>
    <s v="520 Colorado Point"/>
    <x v="164"/>
    <x v="24"/>
    <n v="87592"/>
    <x v="57"/>
    <n v="2"/>
    <n v="34.99"/>
    <x v="2"/>
    <s v="TV"/>
    <n v="69.98"/>
    <s v="Morganne Waiton"/>
    <x v="574"/>
    <x v="574"/>
  </r>
  <r>
    <n v="2701"/>
    <x v="575"/>
    <s v="Tommie"/>
    <s v="Blaydon"/>
    <s v="tblaydon36@wsj.com#mailto:tblaydon36@wsj.com#"/>
    <s v="505-552-3246"/>
    <s v="974 Grover Park"/>
    <x v="56"/>
    <x v="24"/>
    <n v="87110"/>
    <x v="22"/>
    <n v="3"/>
    <n v="42.99"/>
    <x v="2"/>
    <s v="TV"/>
    <n v="128.97"/>
    <s v="Tommie Blaydon"/>
    <x v="575"/>
    <x v="575"/>
  </r>
  <r>
    <n v="2702"/>
    <x v="575"/>
    <s v="Jodi"/>
    <s v="Dallison"/>
    <s v="jdallisongf@foxnews.com#mailto:jdallisongf@foxnews.com#"/>
    <s v="504-345-3769"/>
    <s v="2429 Sutherland Pass"/>
    <x v="64"/>
    <x v="28"/>
    <n v="70129"/>
    <x v="25"/>
    <n v="2"/>
    <n v="250"/>
    <x v="5"/>
    <s v="DS"/>
    <n v="500"/>
    <s v="Jodi Dallison"/>
    <x v="575"/>
    <x v="575"/>
  </r>
  <r>
    <n v="2703"/>
    <x v="575"/>
    <s v="Tresa"/>
    <s v="Derrington"/>
    <s v="tderrington6x@mit.edu#mailto:tderrington6x@mit.edu#"/>
    <s v="386-378-7400"/>
    <s v="119 Grayhawk Court"/>
    <x v="180"/>
    <x v="2"/>
    <n v="32123"/>
    <x v="27"/>
    <n v="2"/>
    <n v="24.95"/>
    <x v="0"/>
    <s v="EB"/>
    <n v="49.9"/>
    <s v="Tresa Derrington"/>
    <x v="575"/>
    <x v="575"/>
  </r>
  <r>
    <n v="2704"/>
    <x v="575"/>
    <s v="Brigitta"/>
    <s v="Dearlove"/>
    <s v="bdearlovefl@yelp.com#mailto:bdearlovefl@yelp.com#"/>
    <s v="336-701-2488"/>
    <s v="88921 Towne Parkway"/>
    <x v="34"/>
    <x v="9"/>
    <n v="27409"/>
    <x v="19"/>
    <n v="4"/>
    <n v="49.95"/>
    <x v="2"/>
    <s v="TV"/>
    <n v="199.8"/>
    <s v="Brigitta Dearlove"/>
    <x v="575"/>
    <x v="575"/>
  </r>
  <r>
    <n v="2705"/>
    <x v="575"/>
    <s v="Erika"/>
    <s v="Jurzyk"/>
    <s v="ejurzykpb@sciencedaily.com#mailto:ejurzykpb@sciencedaily.com#"/>
    <s v="202-802-5782"/>
    <s v="91020 Sherman Trail"/>
    <x v="9"/>
    <x v="7"/>
    <n v="20205"/>
    <x v="1"/>
    <n v="6"/>
    <n v="883"/>
    <x v="1"/>
    <s v="RS"/>
    <n v="5298"/>
    <s v="Erika Jurzyk"/>
    <x v="575"/>
    <x v="575"/>
  </r>
  <r>
    <n v="2706"/>
    <x v="576"/>
    <s v="Pat"/>
    <s v="Wallwork"/>
    <s v="pwallworke9@blogs.com#mailto:pwallworke9@blogs.com#"/>
    <s v="678-946-2033"/>
    <s v="446 Algoma Circle"/>
    <x v="191"/>
    <x v="14"/>
    <n v="30045"/>
    <x v="64"/>
    <n v="5"/>
    <n v="8.99"/>
    <x v="6"/>
    <s v="BP"/>
    <n v="44.95"/>
    <s v="Pat Wallwork"/>
    <x v="576"/>
    <x v="576"/>
  </r>
  <r>
    <n v="2707"/>
    <x v="576"/>
    <s v="Kitty"/>
    <s v="Brewitt"/>
    <s v="kbrewittgf@mac.com#mailto:kbrewittgf@mac.com#"/>
    <s v="810-711-0085"/>
    <s v="5620 Havey Terrace"/>
    <x v="132"/>
    <x v="40"/>
    <n v="48505"/>
    <x v="43"/>
    <n v="4"/>
    <n v="10.99"/>
    <x v="6"/>
    <s v="BP"/>
    <n v="43.96"/>
    <s v="Kitty Brewitt"/>
    <x v="576"/>
    <x v="576"/>
  </r>
  <r>
    <n v="2708"/>
    <x v="576"/>
    <s v="Arabelle"/>
    <s v="Breewood"/>
    <s v="abreewoodmm@studiopress.com#mailto:abreewoodmm@studiopress.com#"/>
    <s v="405-309-9855"/>
    <s v="277 Luster Point"/>
    <x v="26"/>
    <x v="15"/>
    <n v="73142"/>
    <x v="43"/>
    <n v="4"/>
    <n v="10.99"/>
    <x v="6"/>
    <s v="BP"/>
    <n v="43.96"/>
    <s v="Arabelle Breewood"/>
    <x v="576"/>
    <x v="576"/>
  </r>
  <r>
    <n v="2709"/>
    <x v="577"/>
    <s v="Davie"/>
    <s v="Ewbanks"/>
    <s v="dewbanksf0@google.es#mailto:dewbanksf0@google.es#"/>
    <s v="570-716-5553"/>
    <s v="21 North Place"/>
    <x v="245"/>
    <x v="36"/>
    <n v="18505"/>
    <x v="42"/>
    <n v="3"/>
    <n v="24.99"/>
    <x v="0"/>
    <s v="EB"/>
    <n v="74.97"/>
    <s v="Davie Ewbanks"/>
    <x v="577"/>
    <x v="577"/>
  </r>
  <r>
    <n v="2710"/>
    <x v="577"/>
    <s v="Ailsun"/>
    <s v="Gever"/>
    <s v="ageverpd@ft.com#mailto:ageverpd@ft.com#"/>
    <s v="907-578-1249"/>
    <s v="66891 Algoma Point"/>
    <x v="81"/>
    <x v="34"/>
    <n v="99522"/>
    <x v="67"/>
    <n v="3"/>
    <n v="32.950000000000003"/>
    <x v="2"/>
    <s v="TV"/>
    <n v="98.850000000000009"/>
    <s v="Ailsun Gever"/>
    <x v="577"/>
    <x v="577"/>
  </r>
  <r>
    <n v="2711"/>
    <x v="577"/>
    <s v="Guinna"/>
    <s v="Hanlon"/>
    <s v="ghanlon9e@sun.com#mailto:ghanlon9e@sun.com#"/>
    <s v="619-690-7035"/>
    <s v="10692 Kensington Crossing"/>
    <x v="7"/>
    <x v="6"/>
    <n v="92176"/>
    <x v="48"/>
    <n v="5"/>
    <n v="699"/>
    <x v="1"/>
    <s v="RS"/>
    <n v="3495"/>
    <s v="Guinna Hanlon"/>
    <x v="577"/>
    <x v="577"/>
  </r>
  <r>
    <n v="2712"/>
    <x v="577"/>
    <s v="Willard"/>
    <s v="Humber"/>
    <s v="whumber1i@latimes.com#mailto:whumber1i@latimes.com#"/>
    <s v="605-282-2699"/>
    <s v="4598 Corben Street"/>
    <x v="203"/>
    <x v="46"/>
    <n v="57188"/>
    <x v="20"/>
    <n v="5"/>
    <n v="20.95"/>
    <x v="0"/>
    <s v="EB"/>
    <n v="104.75"/>
    <s v="Willard Humber"/>
    <x v="577"/>
    <x v="577"/>
  </r>
  <r>
    <n v="2713"/>
    <x v="577"/>
    <s v="Tish"/>
    <s v="Muneely"/>
    <s v="tmuneelyj9@nature.com#mailto:tmuneelyj9@nature.com#"/>
    <s v="586-950-7535"/>
    <s v="729 Artisan Terrace"/>
    <x v="117"/>
    <x v="40"/>
    <n v="48224"/>
    <x v="53"/>
    <n v="3"/>
    <n v="549"/>
    <x v="1"/>
    <s v="RS"/>
    <n v="1647"/>
    <s v="Tish Muneely"/>
    <x v="577"/>
    <x v="577"/>
  </r>
  <r>
    <n v="2714"/>
    <x v="577"/>
    <s v="Gray"/>
    <s v="Coltan"/>
    <s v="gcoltanha@stumbleupon.com#mailto:gcoltanha@stumbleupon.com#"/>
    <s v="765-136-1119"/>
    <s v="4801 Homewood Pass"/>
    <x v="152"/>
    <x v="30"/>
    <n v="47905"/>
    <x v="33"/>
    <n v="3"/>
    <n v="684"/>
    <x v="1"/>
    <s v="RS"/>
    <n v="2052"/>
    <s v="Gray Coltan"/>
    <x v="577"/>
    <x v="577"/>
  </r>
  <r>
    <n v="2715"/>
    <x v="578"/>
    <s v="Clemence"/>
    <s v="McKinstry"/>
    <s v="cmckinstry3g@wired.com#mailto:cmckinstry3g@wired.com#"/>
    <s v="303-668-8990"/>
    <s v="90 Vahlen Way"/>
    <x v="43"/>
    <x v="21"/>
    <n v="80262"/>
    <x v="21"/>
    <n v="4"/>
    <n v="14.99"/>
    <x v="0"/>
    <s v="EB"/>
    <n v="59.96"/>
    <s v="Clemence McKinstry"/>
    <x v="578"/>
    <x v="578"/>
  </r>
  <r>
    <n v="2716"/>
    <x v="578"/>
    <s v="Leela"/>
    <s v="Wisniewski"/>
    <s v="lwisniewskif0@buzzfeed.com#mailto:lwisniewskif0@buzzfeed.com#"/>
    <s v="913-255-9052"/>
    <s v="26376 American Junction"/>
    <x v="112"/>
    <x v="19"/>
    <n v="66112"/>
    <x v="10"/>
    <n v="2"/>
    <n v="15.5"/>
    <x v="0"/>
    <s v="EB"/>
    <n v="31"/>
    <s v="Leela Wisniewski"/>
    <x v="578"/>
    <x v="578"/>
  </r>
  <r>
    <n v="2717"/>
    <x v="578"/>
    <s v="Eduino"/>
    <s v="Jablonski"/>
    <s v="ejablonskidi@adobe.com#mailto:ejablonskidi@adobe.com#"/>
    <s v="478-149-4825"/>
    <s v="335 Monica Hill"/>
    <x v="196"/>
    <x v="14"/>
    <n v="31210"/>
    <x v="47"/>
    <n v="5"/>
    <n v="450"/>
    <x v="5"/>
    <s v="DS"/>
    <n v="2250"/>
    <s v="Eduino Jablonski"/>
    <x v="578"/>
    <x v="578"/>
  </r>
  <r>
    <n v="2718"/>
    <x v="578"/>
    <s v="Adah"/>
    <s v="Illyes"/>
    <s v="aillyesic@answers.com#mailto:aillyesic@answers.com#"/>
    <s v="251-142-1149"/>
    <s v="78175 Morningstar Place"/>
    <x v="23"/>
    <x v="5"/>
    <n v="36616"/>
    <x v="43"/>
    <n v="3"/>
    <n v="10.99"/>
    <x v="6"/>
    <s v="BP"/>
    <n v="32.97"/>
    <s v="Adah Illyes"/>
    <x v="578"/>
    <x v="578"/>
  </r>
  <r>
    <n v="2719"/>
    <x v="579"/>
    <s v="Mehetabel"/>
    <s v="Murkin"/>
    <s v="mmurkin3j@de.vu#mailto:mmurkin3j@de.vu#"/>
    <s v="408-792-5776"/>
    <s v="72740 Farragut Street"/>
    <x v="82"/>
    <x v="6"/>
    <n v="95133"/>
    <x v="30"/>
    <n v="3"/>
    <n v="19.989999999999998"/>
    <x v="0"/>
    <s v="EB"/>
    <n v="59.97"/>
    <s v="Mehetabel Murkin"/>
    <x v="579"/>
    <x v="579"/>
  </r>
  <r>
    <n v="2720"/>
    <x v="579"/>
    <s v="Ralina"/>
    <s v="Sneden"/>
    <s v="rsneden5y@dailymail.co.uk#mailto:rsneden5y@dailymail.co.uk#"/>
    <s v="515-827-3865"/>
    <s v="6115 Menomonie Avenue"/>
    <x v="4"/>
    <x v="4"/>
    <n v="50305"/>
    <x v="28"/>
    <n v="2"/>
    <n v="12"/>
    <x v="6"/>
    <s v="BP"/>
    <n v="24"/>
    <s v="Ralina Sneden"/>
    <x v="579"/>
    <x v="579"/>
  </r>
  <r>
    <n v="2721"/>
    <x v="579"/>
    <s v="Symon"/>
    <s v="Burmaster"/>
    <s v="sburmaster31@mashable.com#mailto:sburmaster31@mashable.com#"/>
    <s v="843-380-3390"/>
    <s v="658 Hanover Pass"/>
    <x v="153"/>
    <x v="38"/>
    <n v="29905"/>
    <x v="15"/>
    <n v="1"/>
    <n v="399"/>
    <x v="5"/>
    <s v="DS"/>
    <n v="399"/>
    <s v="Symon Burmaster"/>
    <x v="579"/>
    <x v="579"/>
  </r>
  <r>
    <n v="2722"/>
    <x v="579"/>
    <s v="Briant"/>
    <s v="Wybrow"/>
    <s v="bwybrowgy@multiply.com#mailto:bwybrowgy@multiply.com#"/>
    <s v="202-470-9823"/>
    <s v="7406 Carberry Trail"/>
    <x v="9"/>
    <x v="7"/>
    <n v="20226"/>
    <x v="2"/>
    <n v="3"/>
    <n v="37.99"/>
    <x v="2"/>
    <s v="TV"/>
    <n v="113.97"/>
    <s v="Briant Wybrow"/>
    <x v="579"/>
    <x v="579"/>
  </r>
  <r>
    <n v="2723"/>
    <x v="579"/>
    <s v="Cherey"/>
    <s v="Caitlin"/>
    <s v="ccaitlinlc@shutterfly.com#mailto:ccaitlinlc@shutterfly.com#"/>
    <s v="512-697-4624"/>
    <s v="89948 Ohio Crossing"/>
    <x v="330"/>
    <x v="1"/>
    <n v="78682"/>
    <x v="58"/>
    <n v="4"/>
    <n v="245"/>
    <x v="4"/>
    <s v="RK"/>
    <n v="980"/>
    <s v="Cherey Caitlin"/>
    <x v="579"/>
    <x v="579"/>
  </r>
  <r>
    <n v="2724"/>
    <x v="579"/>
    <s v="Stan"/>
    <s v="Gehringer"/>
    <s v="sgehringer4s@auda.org.au#mailto:sgehringer4s@auda.org.au#"/>
    <s v="617-586-7398"/>
    <s v="62 Talisman Avenue"/>
    <x v="69"/>
    <x v="31"/>
    <n v="2208"/>
    <x v="16"/>
    <n v="4"/>
    <n v="179"/>
    <x v="3"/>
    <s v="DK"/>
    <n v="716"/>
    <s v="Stan Gehringer"/>
    <x v="579"/>
    <x v="579"/>
  </r>
  <r>
    <n v="2725"/>
    <x v="579"/>
    <s v="Lane"/>
    <s v="Wishkar"/>
    <s v="lwishkarbp@arstechnica.com#mailto:lwishkarbp@arstechnica.com#"/>
    <s v="217-384-3594"/>
    <s v="62051 Onsgard Circle"/>
    <x v="40"/>
    <x v="12"/>
    <n v="62764"/>
    <x v="28"/>
    <n v="3"/>
    <n v="12"/>
    <x v="6"/>
    <s v="BP"/>
    <n v="36"/>
    <s v="Lane Wishkar"/>
    <x v="579"/>
    <x v="579"/>
  </r>
  <r>
    <n v="2726"/>
    <x v="579"/>
    <s v="Larissa"/>
    <s v="Petrovic"/>
    <s v="lpetrovicr3@newyorker.com#mailto:lpetrovicr3@newyorker.com#"/>
    <s v="540-939-8833"/>
    <s v="81898 Lillian Junction"/>
    <x v="63"/>
    <x v="8"/>
    <n v="24024"/>
    <x v="35"/>
    <n v="4"/>
    <n v="167"/>
    <x v="3"/>
    <s v="DK"/>
    <n v="668"/>
    <s v="Larissa Petrovic"/>
    <x v="579"/>
    <x v="579"/>
  </r>
  <r>
    <n v="2727"/>
    <x v="579"/>
    <s v="Kassey"/>
    <s v="Winfindale"/>
    <s v="kwinfindale8t@sciencedaily.com#mailto:kwinfindale8t@sciencedaily.com#"/>
    <s v="832-897-6760"/>
    <s v="520 Forest Run Drive"/>
    <x v="6"/>
    <x v="1"/>
    <n v="77266"/>
    <x v="4"/>
    <n v="5"/>
    <n v="19.5"/>
    <x v="0"/>
    <s v="EB"/>
    <n v="97.5"/>
    <s v="Kassey Winfindale"/>
    <x v="579"/>
    <x v="579"/>
  </r>
  <r>
    <n v="2728"/>
    <x v="580"/>
    <s v="Hamlen"/>
    <s v="Wimes"/>
    <s v="hwimesbb@deviantart.com#mailto:hwimesbb@deviantart.com#"/>
    <s v="786-176-6425"/>
    <s v="43661 Coleman Court"/>
    <x v="30"/>
    <x v="2"/>
    <n v="33147"/>
    <x v="34"/>
    <n v="3"/>
    <n v="28.99"/>
    <x v="2"/>
    <s v="TV"/>
    <n v="86.97"/>
    <s v="Hamlen Wimes"/>
    <x v="580"/>
    <x v="580"/>
  </r>
  <r>
    <n v="2729"/>
    <x v="580"/>
    <s v="Harlan"/>
    <s v="Faulconer"/>
    <s v="hfaulconerbv@msu.edu#mailto:hfaulconerbv@msu.edu#"/>
    <s v="409-649-7964"/>
    <s v="8119 Commercial Hill"/>
    <x v="131"/>
    <x v="1"/>
    <n v="77554"/>
    <x v="1"/>
    <n v="5"/>
    <n v="883"/>
    <x v="1"/>
    <s v="RS"/>
    <n v="4415"/>
    <s v="Harlan Faulconer"/>
    <x v="580"/>
    <x v="580"/>
  </r>
  <r>
    <n v="2730"/>
    <x v="580"/>
    <s v="Stacy"/>
    <s v="Duxbury"/>
    <s v="sduxbury2c@dell.com#mailto:sduxbury2c@dell.com#"/>
    <s v="405-718-3365"/>
    <s v="25 Forest Dale Circle"/>
    <x v="26"/>
    <x v="15"/>
    <n v="73197"/>
    <x v="45"/>
    <n v="2"/>
    <n v="189"/>
    <x v="4"/>
    <s v="RK"/>
    <n v="378"/>
    <s v="Stacy Duxbury"/>
    <x v="580"/>
    <x v="580"/>
  </r>
  <r>
    <n v="2731"/>
    <x v="580"/>
    <s v="Joane"/>
    <s v="Newlin"/>
    <s v="jnewlinq9@admin.ch#mailto:jnewlinq9@admin.ch#"/>
    <s v="601-651-4275"/>
    <s v="8756 Bluejay Junction"/>
    <x v="0"/>
    <x v="0"/>
    <n v="39216"/>
    <x v="36"/>
    <n v="3"/>
    <n v="49"/>
    <x v="2"/>
    <s v="TV"/>
    <n v="147"/>
    <s v="Joane Newlin"/>
    <x v="580"/>
    <x v="580"/>
  </r>
  <r>
    <n v="2732"/>
    <x v="580"/>
    <s v="Darrel"/>
    <s v="Taunton"/>
    <s v="dtauntond0@about.me#mailto:dtauntond0@about.me#"/>
    <s v="415-531-6315"/>
    <s v="35 Nobel Pass"/>
    <x v="71"/>
    <x v="6"/>
    <n v="94137"/>
    <x v="60"/>
    <n v="1"/>
    <n v="13.99"/>
    <x v="0"/>
    <s v="EB"/>
    <n v="13.99"/>
    <s v="Darrel Taunton"/>
    <x v="580"/>
    <x v="580"/>
  </r>
  <r>
    <n v="2733"/>
    <x v="581"/>
    <s v="Ransom"/>
    <s v="Arthars"/>
    <s v="rarthars3e@mysql.com#mailto:rarthars3e@mysql.com#"/>
    <s v="713-512-9253"/>
    <s v="43 Mayfield Avenue"/>
    <x v="283"/>
    <x v="1"/>
    <n v="77346"/>
    <x v="0"/>
    <n v="4"/>
    <n v="23.99"/>
    <x v="0"/>
    <s v="EB"/>
    <n v="95.96"/>
    <s v="Ransom Arthars"/>
    <x v="581"/>
    <x v="581"/>
  </r>
  <r>
    <n v="2734"/>
    <x v="581"/>
    <s v="Griz"/>
    <s v="Crufts"/>
    <s v="gcruftsg0@fda.gov#mailto:gcruftsg0@fda.gov#"/>
    <s v="559-353-6330"/>
    <s v="70 Myrtle Lane"/>
    <x v="53"/>
    <x v="6"/>
    <n v="93773"/>
    <x v="43"/>
    <n v="3"/>
    <n v="10.99"/>
    <x v="6"/>
    <s v="BP"/>
    <n v="32.97"/>
    <s v="Griz Crufts"/>
    <x v="581"/>
    <x v="581"/>
  </r>
  <r>
    <n v="2735"/>
    <x v="581"/>
    <s v="Wilt"/>
    <s v="Clampton"/>
    <s v="wclamptonjc@pen.io#mailto:wclamptonjc@pen.io#"/>
    <s v="615-618-6057"/>
    <s v="80805 Garrison Court"/>
    <x v="250"/>
    <x v="23"/>
    <n v="37235"/>
    <x v="65"/>
    <n v="2"/>
    <n v="89"/>
    <x v="3"/>
    <s v="DK"/>
    <n v="178"/>
    <s v="Wilt Clampton"/>
    <x v="581"/>
    <x v="581"/>
  </r>
  <r>
    <n v="2736"/>
    <x v="581"/>
    <s v="Deck"/>
    <s v="Riccardini"/>
    <s v="driccardinijb@eventbrite.com#mailto:driccardinijb@eventbrite.com#"/>
    <s v="217-349-0823"/>
    <s v="731 Waubesa Plaza"/>
    <x v="214"/>
    <x v="12"/>
    <n v="62525"/>
    <x v="51"/>
    <n v="4"/>
    <n v="29.99"/>
    <x v="2"/>
    <s v="TV"/>
    <n v="119.96"/>
    <s v="Deck Riccardini"/>
    <x v="581"/>
    <x v="581"/>
  </r>
  <r>
    <n v="2737"/>
    <x v="581"/>
    <s v="Britt"/>
    <s v="Martygin"/>
    <s v="bmartygineg@4shared.com#mailto:bmartygineg@4shared.com#"/>
    <s v="202-532-2583"/>
    <s v="50 Center Court"/>
    <x v="9"/>
    <x v="7"/>
    <n v="20546"/>
    <x v="23"/>
    <n v="3"/>
    <n v="225"/>
    <x v="4"/>
    <s v="RK"/>
    <n v="675"/>
    <s v="Britt Martygin"/>
    <x v="581"/>
    <x v="581"/>
  </r>
  <r>
    <n v="2738"/>
    <x v="582"/>
    <s v="Roland"/>
    <s v="Shiel"/>
    <s v="rshielcz@photobucket.com#mailto:rshielcz@photobucket.com#"/>
    <s v="212-166-6213"/>
    <s v="41535 Havey Parkway"/>
    <x v="99"/>
    <x v="13"/>
    <n v="11247"/>
    <x v="15"/>
    <n v="5"/>
    <n v="399"/>
    <x v="5"/>
    <s v="DS"/>
    <n v="1995"/>
    <s v="Roland Shiel"/>
    <x v="582"/>
    <x v="582"/>
  </r>
  <r>
    <n v="2739"/>
    <x v="582"/>
    <s v="Mersey"/>
    <s v="Shrubsall"/>
    <s v="mshrubsallpf@psu.edu#mailto:mshrubsallpf@psu.edu#"/>
    <s v="502-238-4622"/>
    <s v="96 Red Cloud Hill"/>
    <x v="193"/>
    <x v="44"/>
    <n v="40293"/>
    <x v="35"/>
    <n v="1"/>
    <n v="167"/>
    <x v="3"/>
    <s v="DK"/>
    <n v="167"/>
    <s v="Mersey Shrubsall"/>
    <x v="582"/>
    <x v="582"/>
  </r>
  <r>
    <n v="2740"/>
    <x v="582"/>
    <s v="Eb"/>
    <s v="Jurczik"/>
    <s v="ejurczik1j@booking.com#mailto:ejurczik1j@booking.com#"/>
    <s v="571-790-1482"/>
    <s v="58320 Browning Lane"/>
    <x v="299"/>
    <x v="8"/>
    <n v="22036"/>
    <x v="50"/>
    <n v="3"/>
    <n v="29.99"/>
    <x v="2"/>
    <s v="TV"/>
    <n v="89.97"/>
    <s v="Eb Jurczik"/>
    <x v="582"/>
    <x v="582"/>
  </r>
  <r>
    <n v="2741"/>
    <x v="582"/>
    <s v="Lonnie"/>
    <s v="McComiskie"/>
    <s v="lmccomiskiemr@whitehouse.gov#mailto:lmccomiskiemr@whitehouse.gov#"/>
    <s v="808-453-7330"/>
    <s v="591 Marquette Place"/>
    <x v="3"/>
    <x v="3"/>
    <n v="96835"/>
    <x v="64"/>
    <n v="4"/>
    <n v="8.99"/>
    <x v="6"/>
    <s v="BP"/>
    <n v="35.96"/>
    <s v="Lonnie McComiskie"/>
    <x v="582"/>
    <x v="582"/>
  </r>
  <r>
    <n v="2742"/>
    <x v="583"/>
    <s v="Livvy"/>
    <s v="Arthey"/>
    <s v="lartheyd6@cnbc.com#mailto:lartheyd6@cnbc.com#"/>
    <s v="502-493-7347"/>
    <s v="63 5th Street"/>
    <x v="193"/>
    <x v="44"/>
    <n v="40298"/>
    <x v="45"/>
    <n v="4"/>
    <n v="189"/>
    <x v="4"/>
    <s v="RK"/>
    <n v="756"/>
    <s v="Livvy Arthey"/>
    <x v="583"/>
    <x v="583"/>
  </r>
  <r>
    <n v="2743"/>
    <x v="583"/>
    <s v="Roxana"/>
    <s v="Charville"/>
    <s v="rcharville3k@ovh.net#mailto:rcharville3k@ovh.net#"/>
    <s v="256-521-6301"/>
    <s v="181 Sundown Crossing"/>
    <x v="32"/>
    <x v="5"/>
    <n v="36205"/>
    <x v="19"/>
    <n v="1"/>
    <n v="49.95"/>
    <x v="2"/>
    <s v="TV"/>
    <n v="49.95"/>
    <s v="Roxana Charville"/>
    <x v="583"/>
    <x v="583"/>
  </r>
  <r>
    <n v="2744"/>
    <x v="584"/>
    <s v="Claire"/>
    <s v="Crowther"/>
    <s v="ccrowtherlf@huffingtonpost.com#mailto:ccrowtherlf@huffingtonpost.com#"/>
    <s v="626-327-6382"/>
    <s v="77619 Bay Plaza"/>
    <x v="123"/>
    <x v="6"/>
    <n v="91117"/>
    <x v="53"/>
    <n v="3"/>
    <n v="549"/>
    <x v="1"/>
    <s v="RS"/>
    <n v="1647"/>
    <s v="Claire Crowther"/>
    <x v="584"/>
    <x v="584"/>
  </r>
  <r>
    <n v="2745"/>
    <x v="585"/>
    <s v="Siouxie"/>
    <s v="Chattington"/>
    <s v="schattingtonqk@qq.com#mailto:schattingtonqk@qq.com#"/>
    <s v="423-567-4978"/>
    <s v="6939 Longview Hill"/>
    <x v="55"/>
    <x v="23"/>
    <n v="37405"/>
    <x v="7"/>
    <n v="5"/>
    <n v="44.95"/>
    <x v="2"/>
    <s v="TV"/>
    <n v="224.75"/>
    <s v="Siouxie Chattington"/>
    <x v="585"/>
    <x v="585"/>
  </r>
  <r>
    <n v="2746"/>
    <x v="585"/>
    <s v="Elke"/>
    <s v="Porter"/>
    <s v="eporter9k@google.co.uk#mailto:eporter9k@google.co.uk#"/>
    <s v="510-401-0835"/>
    <s v="63 Anthes Trail"/>
    <x v="20"/>
    <x v="6"/>
    <n v="94611"/>
    <x v="56"/>
    <n v="5"/>
    <n v="27.5"/>
    <x v="2"/>
    <s v="TV"/>
    <n v="137.5"/>
    <s v="Elke Porter"/>
    <x v="585"/>
    <x v="585"/>
  </r>
  <r>
    <n v="2747"/>
    <x v="585"/>
    <s v="Berty"/>
    <s v="Blodg"/>
    <s v="bblodgdr@webs.com#mailto:bblodgdr@webs.com#"/>
    <s v="609-481-0552"/>
    <s v="91 Sycamore Junction"/>
    <x v="155"/>
    <x v="33"/>
    <n v="8695"/>
    <x v="67"/>
    <n v="4"/>
    <n v="32.950000000000003"/>
    <x v="2"/>
    <s v="TV"/>
    <n v="131.80000000000001"/>
    <s v="Berty Blodg"/>
    <x v="585"/>
    <x v="585"/>
  </r>
  <r>
    <n v="2748"/>
    <x v="585"/>
    <s v="Deck"/>
    <s v="Riccardini"/>
    <s v="driccardinijb@eventbrite.com#mailto:driccardinijb@eventbrite.com#"/>
    <s v="217-349-0823"/>
    <s v="731 Waubesa Plaza"/>
    <x v="214"/>
    <x v="12"/>
    <n v="62525"/>
    <x v="50"/>
    <n v="5"/>
    <n v="29.99"/>
    <x v="2"/>
    <s v="TV"/>
    <n v="149.94999999999999"/>
    <s v="Deck Riccardini"/>
    <x v="585"/>
    <x v="585"/>
  </r>
  <r>
    <n v="2749"/>
    <x v="585"/>
    <s v="Atlante"/>
    <s v="Calladine"/>
    <s v="acalladineai@narod.ru#mailto:acalladineai@narod.ru#"/>
    <s v="609-387-4907"/>
    <s v="81 Starling Center"/>
    <x v="155"/>
    <x v="33"/>
    <n v="8695"/>
    <x v="7"/>
    <n v="4"/>
    <n v="44.95"/>
    <x v="2"/>
    <s v="TV"/>
    <n v="179.8"/>
    <s v="Atlante Calladine"/>
    <x v="585"/>
    <x v="585"/>
  </r>
  <r>
    <n v="2750"/>
    <x v="585"/>
    <s v="Trescha"/>
    <s v="Queyos"/>
    <s v="tqueyospw@oaic.gov.au#mailto:tqueyospw@oaic.gov.au#"/>
    <s v="336-167-2296"/>
    <s v="385 Dorton Drive"/>
    <x v="34"/>
    <x v="9"/>
    <n v="27409"/>
    <x v="24"/>
    <n v="5"/>
    <n v="12.99"/>
    <x v="0"/>
    <s v="EB"/>
    <n v="64.95"/>
    <s v="Trescha Queyos"/>
    <x v="585"/>
    <x v="585"/>
  </r>
  <r>
    <n v="2751"/>
    <x v="585"/>
    <s v="Josepha"/>
    <s v="Seth"/>
    <s v="jsethkt@google.fr#mailto:jsethkt@google.fr#"/>
    <s v="713-447-5213"/>
    <s v="1968 Village Place"/>
    <x v="6"/>
    <x v="1"/>
    <n v="77035"/>
    <x v="41"/>
    <n v="4"/>
    <n v="58.95"/>
    <x v="3"/>
    <s v="DK"/>
    <n v="235.8"/>
    <s v="Josepha Seth"/>
    <x v="585"/>
    <x v="585"/>
  </r>
  <r>
    <n v="2752"/>
    <x v="585"/>
    <s v="Melosa"/>
    <s v="Heasley"/>
    <s v="mheasleyd1@cnet.com#mailto:mheasleyd1@cnet.com#"/>
    <s v="507-757-2143"/>
    <s v="7819 Westerfield Lane"/>
    <x v="38"/>
    <x v="29"/>
    <n v="55905"/>
    <x v="28"/>
    <n v="3"/>
    <n v="12"/>
    <x v="6"/>
    <s v="BP"/>
    <n v="36"/>
    <s v="Melosa Heasley"/>
    <x v="585"/>
    <x v="585"/>
  </r>
  <r>
    <n v="2753"/>
    <x v="586"/>
    <s v="Sidonia"/>
    <s v="Maffy"/>
    <s v="smaffyjj@nbcnews.com#mailto:smaffyjj@nbcnews.com#"/>
    <s v="805-401-3418"/>
    <s v="69473 Swallow Pass"/>
    <x v="65"/>
    <x v="6"/>
    <n v="93407"/>
    <x v="26"/>
    <n v="4"/>
    <n v="23.99"/>
    <x v="0"/>
    <s v="EB"/>
    <n v="95.96"/>
    <s v="Sidonia Maffy"/>
    <x v="586"/>
    <x v="586"/>
  </r>
  <r>
    <n v="2754"/>
    <x v="586"/>
    <s v="Fleurette"/>
    <s v="Zavattieri"/>
    <s v="fzavattieri4l@paypal.com#mailto:fzavattieri4l@paypal.com#"/>
    <s v="714-918-7354"/>
    <s v="4213 Karstens Drive"/>
    <x v="348"/>
    <x v="6"/>
    <n v="92645"/>
    <x v="32"/>
    <n v="5"/>
    <n v="14.99"/>
    <x v="0"/>
    <s v="EB"/>
    <n v="74.95"/>
    <s v="Fleurette Zavattieri"/>
    <x v="586"/>
    <x v="586"/>
  </r>
  <r>
    <n v="2755"/>
    <x v="586"/>
    <s v="Hyatt"/>
    <s v="Darwent"/>
    <s v="hdarwentx@csmonitor.com#mailto:hdarwentx@csmonitor.com#"/>
    <s v="571-368-9211"/>
    <s v="26542 Chinook Point"/>
    <x v="35"/>
    <x v="8"/>
    <n v="22244"/>
    <x v="19"/>
    <n v="5"/>
    <n v="49.95"/>
    <x v="2"/>
    <s v="TV"/>
    <n v="249.75"/>
    <s v="Hyatt Darwent"/>
    <x v="586"/>
    <x v="586"/>
  </r>
  <r>
    <n v="2756"/>
    <x v="587"/>
    <s v="Dierdre"/>
    <s v="Wagg"/>
    <s v="dwaggju@globo.com#mailto:dwaggju@globo.com#"/>
    <s v="770-725-4473"/>
    <s v="787 Cambridge Pass"/>
    <x v="260"/>
    <x v="14"/>
    <n v="30061"/>
    <x v="2"/>
    <n v="3"/>
    <n v="37.99"/>
    <x v="2"/>
    <s v="TV"/>
    <n v="113.97"/>
    <s v="Dierdre Wagg"/>
    <x v="587"/>
    <x v="587"/>
  </r>
  <r>
    <n v="2757"/>
    <x v="587"/>
    <s v="Jerrilee"/>
    <s v="McIlvoray"/>
    <s v="jmcilvorayv@nydailynews.com#mailto:jmcilvorayv@nydailynews.com#"/>
    <s v="323-735-5951"/>
    <s v="946 American Street"/>
    <x v="62"/>
    <x v="6"/>
    <n v="90805"/>
    <x v="18"/>
    <n v="4"/>
    <n v="16.989999999999998"/>
    <x v="0"/>
    <s v="EB"/>
    <n v="67.959999999999994"/>
    <s v="Jerrilee McIlvoray"/>
    <x v="587"/>
    <x v="587"/>
  </r>
  <r>
    <n v="2758"/>
    <x v="587"/>
    <s v="Yorgos"/>
    <s v="Dunton"/>
    <s v="ydunton8s@joomla.org#mailto:ydunton8s@joomla.org#"/>
    <s v="860-842-5052"/>
    <s v="10663 Huxley Hill"/>
    <x v="91"/>
    <x v="10"/>
    <n v="6145"/>
    <x v="3"/>
    <n v="4"/>
    <n v="69"/>
    <x v="3"/>
    <s v="DK"/>
    <n v="276"/>
    <s v="Yorgos Dunton"/>
    <x v="587"/>
    <x v="587"/>
  </r>
  <r>
    <n v="2759"/>
    <x v="587"/>
    <s v="Karolina"/>
    <s v="Pieter"/>
    <s v="kpieterg1@hibu.com#mailto:kpieterg1@hibu.com#"/>
    <s v="952-742-4963"/>
    <s v="46 Lakewood Court"/>
    <x v="95"/>
    <x v="29"/>
    <n v="55551"/>
    <x v="42"/>
    <n v="5"/>
    <n v="24.99"/>
    <x v="0"/>
    <s v="EB"/>
    <n v="124.94999999999999"/>
    <s v="Karolina Pieter"/>
    <x v="587"/>
    <x v="587"/>
  </r>
  <r>
    <n v="2760"/>
    <x v="588"/>
    <s v="Skippie"/>
    <s v="Anthill"/>
    <s v="santhill3n@spotify.com#mailto:santhill3n@spotify.com#"/>
    <s v="903-562-5766"/>
    <s v="1683 Hayes Plaza"/>
    <x v="349"/>
    <x v="1"/>
    <n v="75507"/>
    <x v="25"/>
    <n v="4"/>
    <n v="250"/>
    <x v="5"/>
    <s v="DS"/>
    <n v="1000"/>
    <s v="Skippie Anthill"/>
    <x v="588"/>
    <x v="588"/>
  </r>
  <r>
    <n v="2761"/>
    <x v="588"/>
    <s v="Alfie"/>
    <s v="Dinse"/>
    <s v="adinsec8@cam.ac.uk#mailto:adinsec8@cam.ac.uk#"/>
    <s v="805-373-6557"/>
    <s v="76 7th Avenue"/>
    <x v="160"/>
    <x v="6"/>
    <n v="93094"/>
    <x v="16"/>
    <n v="5"/>
    <n v="179"/>
    <x v="3"/>
    <s v="DK"/>
    <n v="895"/>
    <s v="Alfie Dinse"/>
    <x v="588"/>
    <x v="588"/>
  </r>
  <r>
    <n v="2762"/>
    <x v="588"/>
    <s v="Merrel"/>
    <s v="Drawmer"/>
    <s v="mdrawmerit@wunderground.com#mailto:mdrawmerit@wunderground.com#"/>
    <s v="336-820-4656"/>
    <s v="362 Bartillon Center"/>
    <x v="34"/>
    <x v="9"/>
    <n v="27499"/>
    <x v="30"/>
    <n v="4"/>
    <n v="19.989999999999998"/>
    <x v="0"/>
    <s v="EB"/>
    <n v="79.959999999999994"/>
    <s v="Merrel Drawmer"/>
    <x v="588"/>
    <x v="588"/>
  </r>
  <r>
    <n v="2763"/>
    <x v="588"/>
    <s v="Stormy"/>
    <s v="Ibbs"/>
    <s v="sibbsid@furl.net#mailto:sibbsid@furl.net#"/>
    <s v="626-216-7870"/>
    <s v="3904 Elmside Junction"/>
    <x v="123"/>
    <x v="6"/>
    <n v="91103"/>
    <x v="24"/>
    <n v="2"/>
    <n v="12.99"/>
    <x v="0"/>
    <s v="EB"/>
    <n v="25.98"/>
    <s v="Stormy Ibbs"/>
    <x v="588"/>
    <x v="588"/>
  </r>
  <r>
    <n v="2764"/>
    <x v="589"/>
    <s v="Malvin"/>
    <s v="Ousley"/>
    <s v="mousley1o@pcworld.com#mailto:mousley1o@pcworld.com#"/>
    <s v="561-309-0608"/>
    <s v="683 Bowman Parkway"/>
    <x v="19"/>
    <x v="2"/>
    <n v="33436"/>
    <x v="59"/>
    <n v="4"/>
    <n v="49"/>
    <x v="2"/>
    <s v="TV"/>
    <n v="196"/>
    <s v="Malvin Ousley"/>
    <x v="589"/>
    <x v="589"/>
  </r>
  <r>
    <n v="2765"/>
    <x v="589"/>
    <s v="Darrel"/>
    <s v="Taunton"/>
    <s v="dtauntond0@about.me#mailto:dtauntond0@about.me#"/>
    <s v="415-531-6315"/>
    <s v="35 Nobel Pass"/>
    <x v="71"/>
    <x v="6"/>
    <n v="94137"/>
    <x v="26"/>
    <n v="3"/>
    <n v="23.99"/>
    <x v="0"/>
    <s v="EB"/>
    <n v="71.97"/>
    <s v="Darrel Taunton"/>
    <x v="589"/>
    <x v="589"/>
  </r>
  <r>
    <n v="2766"/>
    <x v="589"/>
    <s v="Barbabra"/>
    <s v="Dows"/>
    <s v="bdowsh4@mozilla.com#mailto:bdowsh4@mozilla.com#"/>
    <s v="619-105-8973"/>
    <s v="25824 Mccormick Trail"/>
    <x v="7"/>
    <x v="6"/>
    <n v="92160"/>
    <x v="7"/>
    <n v="6"/>
    <n v="44.95"/>
    <x v="2"/>
    <s v="TV"/>
    <n v="269.70000000000005"/>
    <s v="Barbabra Dows"/>
    <x v="589"/>
    <x v="589"/>
  </r>
  <r>
    <n v="2767"/>
    <x v="590"/>
    <s v="Grant"/>
    <s v="Scandrett"/>
    <s v="gscandretta4@printfriendly.com#mailto:gscandretta4@printfriendly.com#"/>
    <s v="859-984-8382"/>
    <s v="240 Clyde Gallagher Point"/>
    <x v="175"/>
    <x v="44"/>
    <n v="40596"/>
    <x v="24"/>
    <n v="2"/>
    <n v="12.99"/>
    <x v="0"/>
    <s v="EB"/>
    <n v="25.98"/>
    <s v="Grant Scandrett"/>
    <x v="590"/>
    <x v="590"/>
  </r>
  <r>
    <n v="2768"/>
    <x v="590"/>
    <s v="Marco"/>
    <s v="Buckmaster"/>
    <s v="mbuckmaster6b@mediafire.com#mailto:mbuckmaster6b@mediafire.com#"/>
    <s v="810-583-9766"/>
    <s v="45096 Surrey Park"/>
    <x v="117"/>
    <x v="40"/>
    <n v="48211"/>
    <x v="62"/>
    <n v="2"/>
    <n v="17.5"/>
    <x v="0"/>
    <s v="EB"/>
    <n v="35"/>
    <s v="Marco Buckmaster"/>
    <x v="590"/>
    <x v="590"/>
  </r>
  <r>
    <n v="2769"/>
    <x v="590"/>
    <s v="Deane"/>
    <s v="Bromage"/>
    <s v="dbromagem4@tuttocitta.it#mailto:dbromagem4@tuttocitta.it#"/>
    <s v="206-302-6228"/>
    <s v="8565 Sugar Park"/>
    <x v="168"/>
    <x v="27"/>
    <n v="98008"/>
    <x v="19"/>
    <n v="5"/>
    <n v="49.95"/>
    <x v="2"/>
    <s v="TV"/>
    <n v="249.75"/>
    <s v="Deane Bromage"/>
    <x v="590"/>
    <x v="590"/>
  </r>
  <r>
    <n v="2770"/>
    <x v="590"/>
    <s v="Ben"/>
    <s v="Yitzhok"/>
    <s v="byitzhokgq@blogtalkradio.com#mailto:byitzhokgq@blogtalkradio.com#"/>
    <s v="518-695-9634"/>
    <s v="6697 Londonderry Hill"/>
    <x v="18"/>
    <x v="13"/>
    <n v="12222"/>
    <x v="34"/>
    <n v="3"/>
    <n v="28.99"/>
    <x v="2"/>
    <s v="TV"/>
    <n v="86.97"/>
    <s v="Ben Yitzhok"/>
    <x v="590"/>
    <x v="590"/>
  </r>
  <r>
    <n v="2771"/>
    <x v="591"/>
    <s v="Waylen"/>
    <s v="O'Mohun"/>
    <s v="womohuno1@samsung.com#mailto:womohuno1@samsung.com#"/>
    <s v="202-518-9751"/>
    <s v="99 Maple Wood Avenue"/>
    <x v="9"/>
    <x v="7"/>
    <n v="20436"/>
    <x v="0"/>
    <n v="2"/>
    <n v="23.99"/>
    <x v="0"/>
    <s v="EB"/>
    <n v="47.98"/>
    <s v="Waylen O'Mohun"/>
    <x v="591"/>
    <x v="591"/>
  </r>
  <r>
    <n v="2772"/>
    <x v="591"/>
    <s v="Letitia"/>
    <s v="Geare"/>
    <s v="lgearem6@weather.com#mailto:lgearem6@weather.com#"/>
    <s v="254-901-5795"/>
    <s v="39 Memorial Alley"/>
    <x v="312"/>
    <x v="1"/>
    <n v="76544"/>
    <x v="27"/>
    <n v="3"/>
    <n v="24.95"/>
    <x v="0"/>
    <s v="EB"/>
    <n v="74.849999999999994"/>
    <s v="Letitia Geare"/>
    <x v="591"/>
    <x v="591"/>
  </r>
  <r>
    <n v="2773"/>
    <x v="592"/>
    <s v="Irwinn"/>
    <s v="Lowdham"/>
    <s v="ilowdhambx@bloglines.com#mailto:ilowdhambx@bloglines.com#"/>
    <s v="352-300-5101"/>
    <s v="3744 Utah Lane"/>
    <x v="187"/>
    <x v="2"/>
    <n v="34474"/>
    <x v="38"/>
    <n v="5"/>
    <n v="14.99"/>
    <x v="0"/>
    <s v="EB"/>
    <n v="74.95"/>
    <s v="Irwinn Lowdham"/>
    <x v="592"/>
    <x v="592"/>
  </r>
  <r>
    <n v="2774"/>
    <x v="592"/>
    <s v="Alina"/>
    <s v="Fallow"/>
    <s v="afallow74@vistaprint.com#mailto:afallow74@vistaprint.com#"/>
    <s v="515-596-7963"/>
    <s v="10670 Scofield Place"/>
    <x v="4"/>
    <x v="4"/>
    <n v="50335"/>
    <x v="14"/>
    <n v="5"/>
    <n v="899"/>
    <x v="1"/>
    <s v="RS"/>
    <n v="4495"/>
    <s v="Alina Fallow"/>
    <x v="592"/>
    <x v="592"/>
  </r>
  <r>
    <n v="2775"/>
    <x v="592"/>
    <s v="Amabelle"/>
    <s v="Kleinmintz"/>
    <s v="akleinmintz3g@xing.com#mailto:akleinmintz3g@xing.com#"/>
    <s v="303-213-8224"/>
    <s v="4388 Dahle Trail"/>
    <x v="77"/>
    <x v="21"/>
    <n v="80161"/>
    <x v="34"/>
    <n v="3"/>
    <n v="28.99"/>
    <x v="2"/>
    <s v="TV"/>
    <n v="86.97"/>
    <s v="Amabelle Kleinmintz"/>
    <x v="592"/>
    <x v="592"/>
  </r>
  <r>
    <n v="2776"/>
    <x v="592"/>
    <s v="Hope"/>
    <s v="Trask"/>
    <s v="htrask5m@oaic.gov.au#mailto:htrask5m@oaic.gov.au#"/>
    <s v="602-833-9960"/>
    <s v="2470 Waxwing Place"/>
    <x v="126"/>
    <x v="37"/>
    <n v="85077"/>
    <x v="27"/>
    <n v="1"/>
    <n v="24.95"/>
    <x v="0"/>
    <s v="EB"/>
    <n v="24.95"/>
    <s v="Hope Trask"/>
    <x v="592"/>
    <x v="592"/>
  </r>
  <r>
    <n v="2777"/>
    <x v="592"/>
    <s v="Debee"/>
    <s v="Syrad"/>
    <s v="dsyradh0@phoca.cz#mailto:dsyradh0@phoca.cz#"/>
    <s v="425-235-2282"/>
    <s v="8811 Wayridge Junction"/>
    <x v="213"/>
    <x v="27"/>
    <n v="98109"/>
    <x v="36"/>
    <n v="5"/>
    <n v="49"/>
    <x v="2"/>
    <s v="TV"/>
    <n v="245"/>
    <s v="Debee Syrad"/>
    <x v="592"/>
    <x v="592"/>
  </r>
  <r>
    <n v="2778"/>
    <x v="592"/>
    <s v="Zarla"/>
    <s v="Fuxman"/>
    <s v="zfuxmank3@virginia.edu#mailto:zfuxmank3@virginia.edu#"/>
    <s v="609-761-8311"/>
    <s v="398 Nobel Hill"/>
    <x v="155"/>
    <x v="33"/>
    <n v="8638"/>
    <x v="48"/>
    <n v="3"/>
    <n v="699"/>
    <x v="1"/>
    <s v="RS"/>
    <n v="2097"/>
    <s v="Zarla Fuxman"/>
    <x v="592"/>
    <x v="592"/>
  </r>
  <r>
    <n v="2779"/>
    <x v="593"/>
    <s v="Lorena"/>
    <s v="Dibb"/>
    <s v="ldibb9h@huffingtonpost.com#mailto:ldibb9h@huffingtonpost.com#"/>
    <s v="860-392-1809"/>
    <s v="20024 Stephen Trail"/>
    <x v="91"/>
    <x v="10"/>
    <n v="6120"/>
    <x v="19"/>
    <n v="3"/>
    <n v="49.95"/>
    <x v="2"/>
    <s v="TV"/>
    <n v="149.85000000000002"/>
    <s v="Lorena Dibb"/>
    <x v="593"/>
    <x v="593"/>
  </r>
  <r>
    <n v="2780"/>
    <x v="593"/>
    <s v="Cary"/>
    <s v="Basterfield"/>
    <s v="cbasterfieldp7@indiatimes.com#mailto:cbasterfieldp7@indiatimes.com#"/>
    <s v="864-294-3389"/>
    <s v="22 1st Park"/>
    <x v="317"/>
    <x v="38"/>
    <n v="29305"/>
    <x v="26"/>
    <n v="5"/>
    <n v="23.99"/>
    <x v="0"/>
    <s v="EB"/>
    <n v="119.94999999999999"/>
    <s v="Cary Basterfield"/>
    <x v="593"/>
    <x v="593"/>
  </r>
  <r>
    <n v="2781"/>
    <x v="594"/>
    <s v="Joyce"/>
    <s v="Brayshay"/>
    <s v="jbrayshayq3@flavors.me#mailto:jbrayshayq3@flavors.me#"/>
    <s v="806-216-0370"/>
    <s v="40083 Dakota Alley"/>
    <x v="232"/>
    <x v="1"/>
    <n v="79491"/>
    <x v="22"/>
    <n v="3"/>
    <n v="42.99"/>
    <x v="2"/>
    <s v="TV"/>
    <n v="128.97"/>
    <s v="Joyce Brayshay"/>
    <x v="594"/>
    <x v="594"/>
  </r>
  <r>
    <n v="2782"/>
    <x v="594"/>
    <s v="Genni"/>
    <s v="Masic"/>
    <s v="gmasic8k@whitehouse.gov#mailto:gmasic8k@whitehouse.gov#"/>
    <s v="970-861-1444"/>
    <s v="58200 Cottonwood Pass"/>
    <x v="54"/>
    <x v="21"/>
    <n v="80638"/>
    <x v="14"/>
    <n v="4"/>
    <n v="899"/>
    <x v="1"/>
    <s v="RS"/>
    <n v="3596"/>
    <s v="Genni Masic"/>
    <x v="594"/>
    <x v="594"/>
  </r>
  <r>
    <n v="2783"/>
    <x v="594"/>
    <s v="Lyle"/>
    <s v="Blunkett"/>
    <s v="lblunkettmo@phpbb.com#mailto:lblunkettmo@phpbb.com#"/>
    <s v="786-936-0412"/>
    <s v="98978 Weeping Birch Drive"/>
    <x v="30"/>
    <x v="2"/>
    <n v="33129"/>
    <x v="57"/>
    <n v="2"/>
    <n v="34.99"/>
    <x v="2"/>
    <s v="TV"/>
    <n v="69.98"/>
    <s v="Lyle Blunkett"/>
    <x v="594"/>
    <x v="594"/>
  </r>
  <r>
    <n v="2784"/>
    <x v="594"/>
    <s v="Athena"/>
    <s v="Dunsire"/>
    <s v="adunsire1q@feedburner.com#mailto:adunsire1q@feedburner.com#"/>
    <s v="904-499-5974"/>
    <s v="440 Hoffman Junction"/>
    <x v="52"/>
    <x v="2"/>
    <n v="32204"/>
    <x v="59"/>
    <n v="4"/>
    <n v="49"/>
    <x v="2"/>
    <s v="TV"/>
    <n v="196"/>
    <s v="Athena Dunsire"/>
    <x v="594"/>
    <x v="594"/>
  </r>
  <r>
    <n v="2785"/>
    <x v="595"/>
    <s v="Rayshell"/>
    <s v="Large"/>
    <s v="rlargefw@about.com#mailto:rlargefw@about.com#"/>
    <s v="510-922-0764"/>
    <s v="23768 Ryan Hill"/>
    <x v="192"/>
    <x v="6"/>
    <n v="94712"/>
    <x v="63"/>
    <n v="5"/>
    <n v="36.99"/>
    <x v="2"/>
    <s v="TV"/>
    <n v="184.95000000000002"/>
    <s v="Rayshell Large"/>
    <x v="595"/>
    <x v="595"/>
  </r>
  <r>
    <n v="2786"/>
    <x v="595"/>
    <s v="Malanie"/>
    <s v="Rollingson"/>
    <s v="mrollingsonjl@miibeian.gov.cn#mailto:mrollingsonjl@miibeian.gov.cn#"/>
    <s v="903-773-0486"/>
    <s v="408 Knutson Court"/>
    <x v="350"/>
    <x v="1"/>
    <n v="75705"/>
    <x v="41"/>
    <n v="6"/>
    <n v="58.95"/>
    <x v="3"/>
    <s v="DK"/>
    <n v="353.70000000000005"/>
    <s v="Malanie Rollingson"/>
    <x v="595"/>
    <x v="595"/>
  </r>
  <r>
    <n v="2787"/>
    <x v="595"/>
    <s v="Shannon"/>
    <s v="Iacapucci"/>
    <s v="siacapucci6x@tinypic.com#mailto:siacapucci6x@tinypic.com#"/>
    <s v="505-212-4634"/>
    <s v="2331 Emmet Alley"/>
    <x v="56"/>
    <x v="24"/>
    <n v="87180"/>
    <x v="62"/>
    <n v="1"/>
    <n v="17.5"/>
    <x v="0"/>
    <s v="EB"/>
    <n v="17.5"/>
    <s v="Shannon Iacapucci"/>
    <x v="595"/>
    <x v="595"/>
  </r>
  <r>
    <n v="2788"/>
    <x v="595"/>
    <s v="Eveleen"/>
    <s v="Ceney"/>
    <s v="eceney3@odnoklassniki.ru#mailto:eceney3@odnoklassniki.ru#"/>
    <s v="952-846-8041"/>
    <s v="13 Thompson Drive"/>
    <x v="265"/>
    <x v="29"/>
    <n v="55579"/>
    <x v="43"/>
    <n v="3"/>
    <n v="10.99"/>
    <x v="6"/>
    <s v="BP"/>
    <n v="32.97"/>
    <s v="Eveleen Ceney"/>
    <x v="595"/>
    <x v="595"/>
  </r>
  <r>
    <n v="2789"/>
    <x v="596"/>
    <s v="Marcy"/>
    <s v="Roderick"/>
    <s v="mroderickm4@gizmodo.com#mailto:mroderickm4@gizmodo.com#"/>
    <s v="314-836-1017"/>
    <s v="74 Armistice Point"/>
    <x v="89"/>
    <x v="35"/>
    <n v="63121"/>
    <x v="45"/>
    <n v="4"/>
    <n v="189"/>
    <x v="4"/>
    <s v="RK"/>
    <n v="756"/>
    <s v="Marcy Roderick"/>
    <x v="596"/>
    <x v="596"/>
  </r>
  <r>
    <n v="2790"/>
    <x v="596"/>
    <s v="Rosemonde"/>
    <s v="Ivic"/>
    <s v="rivicdb@indiatimes.com#mailto:rivicdb@indiatimes.com#"/>
    <s v="501-623-1424"/>
    <s v="830 Kennedy Terrace"/>
    <x v="136"/>
    <x v="39"/>
    <n v="72215"/>
    <x v="20"/>
    <n v="2"/>
    <n v="20.95"/>
    <x v="0"/>
    <s v="EB"/>
    <n v="41.9"/>
    <s v="Rosemonde Ivic"/>
    <x v="596"/>
    <x v="596"/>
  </r>
  <r>
    <n v="2791"/>
    <x v="596"/>
    <s v="Bev"/>
    <s v="Megainey"/>
    <s v="bmegaineyhk@blogtalkradio.com#mailto:bmegaineyhk@blogtalkradio.com#"/>
    <s v="978-932-7070"/>
    <s v="16 School Trail"/>
    <x v="69"/>
    <x v="31"/>
    <n v="2283"/>
    <x v="40"/>
    <n v="2"/>
    <n v="7.99"/>
    <x v="6"/>
    <s v="BP"/>
    <n v="15.98"/>
    <s v="Bev Megainey"/>
    <x v="596"/>
    <x v="596"/>
  </r>
  <r>
    <n v="2792"/>
    <x v="596"/>
    <s v="Townsend"/>
    <s v="Enoch"/>
    <s v="tenochkr@odnoklassniki.ru#mailto:tenochkr@odnoklassniki.ru#"/>
    <s v="814-466-2354"/>
    <s v="840 Brickson Park Parkway"/>
    <x v="141"/>
    <x v="36"/>
    <n v="16550"/>
    <x v="48"/>
    <n v="4"/>
    <n v="699"/>
    <x v="1"/>
    <s v="RS"/>
    <n v="2796"/>
    <s v="Townsend Enoch"/>
    <x v="596"/>
    <x v="596"/>
  </r>
  <r>
    <n v="2793"/>
    <x v="596"/>
    <s v="Vito"/>
    <s v="Canwell"/>
    <s v="vcanwell9n@buzzfeed.com#mailto:vcanwell9n@buzzfeed.com#"/>
    <s v="281-979-1172"/>
    <s v="5176 Burrows Street"/>
    <x v="6"/>
    <x v="1"/>
    <n v="77085"/>
    <x v="27"/>
    <n v="1"/>
    <n v="24.95"/>
    <x v="0"/>
    <s v="EB"/>
    <n v="24.95"/>
    <s v="Vito Canwell"/>
    <x v="596"/>
    <x v="596"/>
  </r>
  <r>
    <n v="2794"/>
    <x v="596"/>
    <s v="Lily"/>
    <s v="O'Reilly"/>
    <s v="loreillyk9@noaa.gov#mailto:loreillyk9@noaa.gov#"/>
    <s v="407-745-9384"/>
    <s v="97318 Onsgard Way"/>
    <x v="247"/>
    <x v="2"/>
    <n v="33884"/>
    <x v="53"/>
    <n v="4"/>
    <n v="549"/>
    <x v="1"/>
    <s v="RS"/>
    <n v="2196"/>
    <s v="Lily O'Reilly"/>
    <x v="596"/>
    <x v="596"/>
  </r>
  <r>
    <n v="2795"/>
    <x v="597"/>
    <s v="Ezequiel"/>
    <s v="Blakeden"/>
    <s v="eblakedenhc@imgur.com#mailto:eblakedenhc@imgur.com#"/>
    <s v="502-452-5341"/>
    <s v="24 Stone Corner Circle"/>
    <x v="193"/>
    <x v="44"/>
    <n v="40287"/>
    <x v="68"/>
    <n v="5"/>
    <n v="16.989999999999998"/>
    <x v="0"/>
    <s v="EB"/>
    <n v="84.949999999999989"/>
    <s v="Ezequiel Blakeden"/>
    <x v="597"/>
    <x v="597"/>
  </r>
  <r>
    <n v="2796"/>
    <x v="597"/>
    <s v="Charmian"/>
    <s v="Vanderson"/>
    <s v="cvanderson92@vimeo.com#mailto:cvanderson92@vimeo.com#"/>
    <s v="773-275-5042"/>
    <s v="458 Gulseth Way"/>
    <x v="47"/>
    <x v="12"/>
    <n v="60641"/>
    <x v="15"/>
    <n v="2"/>
    <n v="399"/>
    <x v="5"/>
    <s v="DS"/>
    <n v="798"/>
    <s v="Charmian Vanderson"/>
    <x v="597"/>
    <x v="597"/>
  </r>
  <r>
    <n v="2797"/>
    <x v="597"/>
    <s v="Gary"/>
    <s v="Beadel"/>
    <s v="gbeadel7t@spiegel.de#mailto:gbeadel7t@spiegel.de#"/>
    <s v="919-815-1176"/>
    <s v="5832 Dovetail Street"/>
    <x v="83"/>
    <x v="9"/>
    <n v="27710"/>
    <x v="1"/>
    <n v="4"/>
    <n v="883"/>
    <x v="1"/>
    <s v="RS"/>
    <n v="3532"/>
    <s v="Gary Beadel"/>
    <x v="597"/>
    <x v="597"/>
  </r>
  <r>
    <n v="2798"/>
    <x v="597"/>
    <s v="Doe"/>
    <s v="O'Luby"/>
    <s v="doluby5t@pcworld.com#mailto:doluby5t@pcworld.com#"/>
    <s v="907-578-9972"/>
    <s v="3035 Sunfield Trail"/>
    <x v="104"/>
    <x v="34"/>
    <n v="99790"/>
    <x v="7"/>
    <n v="3"/>
    <n v="44.95"/>
    <x v="2"/>
    <s v="TV"/>
    <n v="134.85000000000002"/>
    <s v="Doe O'Luby"/>
    <x v="597"/>
    <x v="597"/>
  </r>
  <r>
    <n v="2799"/>
    <x v="598"/>
    <s v="Win"/>
    <s v="Ovanesian"/>
    <s v="wovanesian7k@wikipedia.org#mailto:wovanesian7k@wikipedia.org#"/>
    <s v="520-146-1040"/>
    <s v="7098 Hoffman Terrace"/>
    <x v="128"/>
    <x v="37"/>
    <n v="85710"/>
    <x v="40"/>
    <n v="5"/>
    <n v="7.99"/>
    <x v="6"/>
    <s v="BP"/>
    <n v="39.950000000000003"/>
    <s v="Win Ovanesian"/>
    <x v="598"/>
    <x v="598"/>
  </r>
  <r>
    <n v="2800"/>
    <x v="598"/>
    <s v="Maddy"/>
    <s v="Baume"/>
    <s v="mbaumer2@wikispaces.com#mailto:mbaumer2@wikispaces.com#"/>
    <s v="303-763-1756"/>
    <s v="82545 Mayfield Avenue"/>
    <x v="43"/>
    <x v="21"/>
    <n v="80262"/>
    <x v="30"/>
    <n v="4"/>
    <n v="19.989999999999998"/>
    <x v="0"/>
    <s v="EB"/>
    <n v="79.959999999999994"/>
    <s v="Maddy Baume"/>
    <x v="598"/>
    <x v="598"/>
  </r>
  <r>
    <n v="2801"/>
    <x v="598"/>
    <s v="Jeniffer"/>
    <s v="Bernaert"/>
    <s v="jbernaertqo@microsoft.com#mailto:jbernaertqo@microsoft.com#"/>
    <s v="419-166-9761"/>
    <s v="3719 Melrose Circle"/>
    <x v="102"/>
    <x v="18"/>
    <n v="43605"/>
    <x v="40"/>
    <n v="4"/>
    <n v="7.99"/>
    <x v="6"/>
    <s v="BP"/>
    <n v="31.96"/>
    <s v="Jeniffer Bernaert"/>
    <x v="598"/>
    <x v="598"/>
  </r>
  <r>
    <n v="2802"/>
    <x v="598"/>
    <s v="Tarrance"/>
    <s v="Faye"/>
    <s v="tfaye3w@newsvine.com#mailto:tfaye3w@newsvine.com#"/>
    <s v="908-526-4548"/>
    <s v="269 Kingsford Park"/>
    <x v="75"/>
    <x v="33"/>
    <n v="7310"/>
    <x v="55"/>
    <n v="6"/>
    <n v="119"/>
    <x v="3"/>
    <s v="DK"/>
    <n v="714"/>
    <s v="Tarrance Faye"/>
    <x v="598"/>
    <x v="598"/>
  </r>
  <r>
    <n v="2803"/>
    <x v="599"/>
    <s v="Atalanta"/>
    <s v="Iveans"/>
    <s v="aiveanskk@wired.com#mailto:aiveanskk@wired.com#"/>
    <s v="217-367-1101"/>
    <s v="3712 Farwell Junction"/>
    <x v="40"/>
    <x v="12"/>
    <n v="62711"/>
    <x v="30"/>
    <n v="3"/>
    <n v="19.989999999999998"/>
    <x v="0"/>
    <s v="EB"/>
    <n v="59.97"/>
    <s v="Atalanta Iveans"/>
    <x v="599"/>
    <x v="599"/>
  </r>
  <r>
    <n v="2804"/>
    <x v="599"/>
    <s v="Tarrance"/>
    <s v="Faye"/>
    <s v="tfaye3w@newsvine.com#mailto:tfaye3w@newsvine.com#"/>
    <s v="908-526-4548"/>
    <s v="269 Kingsford Park"/>
    <x v="75"/>
    <x v="33"/>
    <n v="7310"/>
    <x v="68"/>
    <n v="4"/>
    <n v="16.989999999999998"/>
    <x v="0"/>
    <s v="EB"/>
    <n v="67.959999999999994"/>
    <s v="Tarrance Faye"/>
    <x v="599"/>
    <x v="599"/>
  </r>
  <r>
    <n v="2805"/>
    <x v="600"/>
    <s v="Ryun"/>
    <s v="Tomkinson"/>
    <s v="rtomkinson47@nbcnews.com#mailto:rtomkinson47@nbcnews.com#"/>
    <s v="303-797-6149"/>
    <s v="2750 Northland Parkway"/>
    <x v="43"/>
    <x v="21"/>
    <n v="80217"/>
    <x v="51"/>
    <n v="2"/>
    <n v="29.99"/>
    <x v="2"/>
    <s v="TV"/>
    <n v="59.98"/>
    <s v="Ryun Tomkinson"/>
    <x v="600"/>
    <x v="600"/>
  </r>
  <r>
    <n v="2806"/>
    <x v="600"/>
    <s v="Stacee"/>
    <s v="Stollenhof"/>
    <s v="sstollenhofco@shinystat.com#mailto:sstollenhofco@shinystat.com#"/>
    <s v="719-878-0378"/>
    <s v="18018 Waxwing Trail"/>
    <x v="107"/>
    <x v="21"/>
    <n v="80995"/>
    <x v="53"/>
    <n v="6"/>
    <n v="549"/>
    <x v="1"/>
    <s v="RS"/>
    <n v="3294"/>
    <s v="Stacee Stollenhof"/>
    <x v="600"/>
    <x v="600"/>
  </r>
  <r>
    <n v="2807"/>
    <x v="600"/>
    <s v="Nellie"/>
    <s v="Itchingham"/>
    <s v="nitchinghamaw@sakura.ne.jp#mailto:nitchinghamaw@sakura.ne.jp#"/>
    <s v="772-476-6737"/>
    <s v="4695 Tennessee Avenue"/>
    <x v="295"/>
    <x v="2"/>
    <n v="34985"/>
    <x v="56"/>
    <n v="4"/>
    <n v="27.5"/>
    <x v="2"/>
    <s v="TV"/>
    <n v="110"/>
    <s v="Nellie Itchingham"/>
    <x v="600"/>
    <x v="600"/>
  </r>
  <r>
    <n v="2808"/>
    <x v="600"/>
    <s v="Melesa"/>
    <s v="Rosbotham"/>
    <s v="mrosbothamrr@techcrunch.com#mailto:mrosbothamrr@techcrunch.com#"/>
    <s v="904-969-1697"/>
    <s v="37 Doe Crossing Terrace"/>
    <x v="52"/>
    <x v="2"/>
    <n v="32259"/>
    <x v="60"/>
    <n v="2"/>
    <n v="13.99"/>
    <x v="0"/>
    <s v="EB"/>
    <n v="27.98"/>
    <s v="Melesa Rosbotham"/>
    <x v="600"/>
    <x v="600"/>
  </r>
  <r>
    <n v="2809"/>
    <x v="600"/>
    <s v="Brantley"/>
    <s v="Nendick"/>
    <s v="bnendick5z@mtv.com#mailto:bnendick5z@mtv.com#"/>
    <s v="209-260-0008"/>
    <s v="760 Sage Center"/>
    <x v="53"/>
    <x v="6"/>
    <n v="93726"/>
    <x v="23"/>
    <n v="2"/>
    <n v="225"/>
    <x v="4"/>
    <s v="RK"/>
    <n v="450"/>
    <s v="Brantley Nendick"/>
    <x v="600"/>
    <x v="600"/>
  </r>
  <r>
    <n v="2810"/>
    <x v="600"/>
    <s v="Aura"/>
    <s v="Carde"/>
    <s v="acardegs@ft.com#mailto:acardegs@ft.com#"/>
    <s v="225-349-3242"/>
    <s v="740 Pennsylvania Drive"/>
    <x v="170"/>
    <x v="28"/>
    <n v="70810"/>
    <x v="20"/>
    <n v="2"/>
    <n v="20.95"/>
    <x v="0"/>
    <s v="EB"/>
    <n v="41.9"/>
    <s v="Aura Carde"/>
    <x v="600"/>
    <x v="600"/>
  </r>
  <r>
    <n v="2811"/>
    <x v="601"/>
    <s v="Desiree"/>
    <s v="Hennemann"/>
    <s v="dhennemanna3@oakley.com#mailto:dhennemanna3@oakley.com#"/>
    <s v="914-438-4451"/>
    <s v="21291 Cherokee Avenue"/>
    <x v="305"/>
    <x v="13"/>
    <n v="10557"/>
    <x v="45"/>
    <n v="4"/>
    <n v="189"/>
    <x v="4"/>
    <s v="RK"/>
    <n v="756"/>
    <s v="Desiree Hennemann"/>
    <x v="601"/>
    <x v="601"/>
  </r>
  <r>
    <n v="2812"/>
    <x v="601"/>
    <s v="Wandie"/>
    <s v="Lyness"/>
    <s v="wlyness2x@twitpic.com#mailto:wlyness2x@twitpic.com#"/>
    <s v="619-445-3052"/>
    <s v="7228 Colorado Road"/>
    <x v="7"/>
    <x v="6"/>
    <n v="92153"/>
    <x v="47"/>
    <n v="4"/>
    <n v="450"/>
    <x v="5"/>
    <s v="DS"/>
    <n v="1800"/>
    <s v="Wandie Lyness"/>
    <x v="601"/>
    <x v="601"/>
  </r>
  <r>
    <n v="2813"/>
    <x v="602"/>
    <s v="Xena"/>
    <s v="Hulle"/>
    <s v="xhulle6v@shinystat.com#mailto:xhulle6v@shinystat.com#"/>
    <s v="704-860-5834"/>
    <s v="3663 Gateway Center"/>
    <x v="13"/>
    <x v="9"/>
    <n v="28235"/>
    <x v="65"/>
    <n v="2"/>
    <n v="89"/>
    <x v="3"/>
    <s v="DK"/>
    <n v="178"/>
    <s v="Xena Hulle"/>
    <x v="602"/>
    <x v="602"/>
  </r>
  <r>
    <n v="2814"/>
    <x v="602"/>
    <s v="Sigvard"/>
    <s v="Canon"/>
    <s v="scanonhz@smugmug.com#mailto:scanonhz@smugmug.com#"/>
    <s v="253-918-7981"/>
    <s v="57333 South Court"/>
    <x v="106"/>
    <x v="27"/>
    <n v="98447"/>
    <x v="22"/>
    <n v="3"/>
    <n v="42.99"/>
    <x v="2"/>
    <s v="TV"/>
    <n v="128.97"/>
    <s v="Sigvard Canon"/>
    <x v="602"/>
    <x v="602"/>
  </r>
  <r>
    <n v="2815"/>
    <x v="602"/>
    <s v="Merrill"/>
    <s v="Greenroyd"/>
    <s v="mgreenroydo5@mapquest.com#mailto:mgreenroydo5@mapquest.com#"/>
    <s v="602-822-7797"/>
    <s v="8837 Muir Parkway"/>
    <x v="126"/>
    <x v="37"/>
    <n v="85072"/>
    <x v="34"/>
    <n v="1"/>
    <n v="28.99"/>
    <x v="2"/>
    <s v="TV"/>
    <n v="28.99"/>
    <s v="Merrill Greenroyd"/>
    <x v="602"/>
    <x v="602"/>
  </r>
  <r>
    <n v="2816"/>
    <x v="602"/>
    <s v="Trish"/>
    <s v="Lednor"/>
    <s v="tlednor7r@forbes.com#mailto:tlednor7r@forbes.com#"/>
    <s v="954-604-8973"/>
    <s v="963 Jana Point"/>
    <x v="10"/>
    <x v="2"/>
    <n v="33411"/>
    <x v="64"/>
    <n v="4"/>
    <n v="8.99"/>
    <x v="6"/>
    <s v="BP"/>
    <n v="35.96"/>
    <s v="Trish Lednor"/>
    <x v="602"/>
    <x v="602"/>
  </r>
  <r>
    <n v="2817"/>
    <x v="602"/>
    <s v="Dionisio"/>
    <s v="Van Giffen"/>
    <s v="dvanqq@economist.com#mailto:dvanqq@economist.com#"/>
    <s v="954-512-5355"/>
    <s v="8471 Anthes Road"/>
    <x v="73"/>
    <x v="2"/>
    <n v="33330"/>
    <x v="25"/>
    <n v="2"/>
    <n v="250"/>
    <x v="5"/>
    <s v="DS"/>
    <n v="500"/>
    <s v="Dionisio Van Giffen"/>
    <x v="602"/>
    <x v="602"/>
  </r>
  <r>
    <n v="2818"/>
    <x v="602"/>
    <s v="Geordie"/>
    <s v="Stiggers"/>
    <s v="gstiggersdd@eventbrite.com#mailto:gstiggersdd@eventbrite.com#"/>
    <s v="727-777-8163"/>
    <s v="11106 Cordelia Plaza"/>
    <x v="2"/>
    <x v="2"/>
    <n v="33737"/>
    <x v="54"/>
    <n v="3"/>
    <n v="9.99"/>
    <x v="6"/>
    <s v="BP"/>
    <n v="29.97"/>
    <s v="Geordie Stiggers"/>
    <x v="602"/>
    <x v="602"/>
  </r>
  <r>
    <n v="2819"/>
    <x v="602"/>
    <s v="Waylan"/>
    <s v="Waison"/>
    <s v="wwaisona4@people.com.cn#mailto:wwaisona4@people.com.cn#"/>
    <s v="319-169-0577"/>
    <s v="7952 Lakewood Gardens Drive"/>
    <x v="79"/>
    <x v="4"/>
    <n v="52405"/>
    <x v="37"/>
    <n v="6"/>
    <n v="11.99"/>
    <x v="6"/>
    <s v="BP"/>
    <n v="71.94"/>
    <s v="Waylan Waison"/>
    <x v="602"/>
    <x v="602"/>
  </r>
  <r>
    <n v="2820"/>
    <x v="602"/>
    <s v="Maury"/>
    <s v="Tarr"/>
    <s v="mtarrjp@theglobeandmail.com#mailto:mtarrjp@theglobeandmail.com#"/>
    <s v="305-671-5937"/>
    <s v="85 Lakewood Gardens Road"/>
    <x v="30"/>
    <x v="2"/>
    <n v="33196"/>
    <x v="23"/>
    <n v="3"/>
    <n v="225"/>
    <x v="4"/>
    <s v="RK"/>
    <n v="675"/>
    <s v="Maury Tarr"/>
    <x v="602"/>
    <x v="602"/>
  </r>
  <r>
    <n v="2821"/>
    <x v="602"/>
    <s v="Costa"/>
    <s v="Wittrington"/>
    <s v="cwittringtonhp@netscape.com#mailto:cwittringtonhp@netscape.com#"/>
    <s v="615-448-3576"/>
    <s v="76435 Bunting Place"/>
    <x v="250"/>
    <x v="23"/>
    <n v="37210"/>
    <x v="52"/>
    <n v="6"/>
    <n v="24.95"/>
    <x v="0"/>
    <s v="EB"/>
    <n v="149.69999999999999"/>
    <s v="Costa Wittrington"/>
    <x v="602"/>
    <x v="602"/>
  </r>
  <r>
    <n v="2822"/>
    <x v="603"/>
    <s v="Burnard"/>
    <s v="Stichel"/>
    <s v="bstichelom@adobe.com#mailto:bstichelom@adobe.com#"/>
    <s v="214-895-6012"/>
    <s v="182 Leroy Way"/>
    <x v="139"/>
    <x v="1"/>
    <n v="75049"/>
    <x v="47"/>
    <n v="4"/>
    <n v="450"/>
    <x v="5"/>
    <s v="DS"/>
    <n v="1800"/>
    <s v="Burnard Stichel"/>
    <x v="603"/>
    <x v="603"/>
  </r>
  <r>
    <n v="2823"/>
    <x v="603"/>
    <s v="Angy"/>
    <s v="Twiggs"/>
    <s v="atwiggs6n@typepad.com#mailto:atwiggs6n@typepad.com#"/>
    <s v="360-991-0703"/>
    <s v="70 Kennedy Street"/>
    <x v="213"/>
    <x v="27"/>
    <n v="98109"/>
    <x v="60"/>
    <n v="5"/>
    <n v="13.99"/>
    <x v="0"/>
    <s v="EB"/>
    <n v="69.95"/>
    <s v="Angy Twiggs"/>
    <x v="603"/>
    <x v="603"/>
  </r>
  <r>
    <n v="2824"/>
    <x v="603"/>
    <s v="Rona"/>
    <s v="Kunisch"/>
    <s v="rkunischfi@dion.ne.jp#mailto:rkunischfi@dion.ne.jp#"/>
    <s v="415-514-3255"/>
    <s v="911 Prentice Trail"/>
    <x v="71"/>
    <x v="6"/>
    <n v="94132"/>
    <x v="2"/>
    <n v="5"/>
    <n v="37.99"/>
    <x v="2"/>
    <s v="TV"/>
    <n v="189.95000000000002"/>
    <s v="Rona Kunisch"/>
    <x v="603"/>
    <x v="603"/>
  </r>
  <r>
    <n v="2825"/>
    <x v="603"/>
    <s v="Becka"/>
    <s v="Hegden"/>
    <s v="bhegden7x@scientificamerican.com#mailto:bhegden7x@scientificamerican.com#"/>
    <s v="302-710-8827"/>
    <s v="60 Sauthoff Terrace"/>
    <x v="58"/>
    <x v="26"/>
    <n v="19725"/>
    <x v="10"/>
    <n v="2"/>
    <n v="15.5"/>
    <x v="0"/>
    <s v="EB"/>
    <n v="31"/>
    <s v="Becka Hegden"/>
    <x v="603"/>
    <x v="603"/>
  </r>
  <r>
    <n v="2826"/>
    <x v="603"/>
    <s v="Alec"/>
    <s v="Trenfield"/>
    <s v="atrenfieldf6@nba.com#mailto:atrenfieldf6@nba.com#"/>
    <s v="508-944-5651"/>
    <s v="588 Prairie Rose Court"/>
    <x v="69"/>
    <x v="31"/>
    <n v="2114"/>
    <x v="10"/>
    <n v="4"/>
    <n v="15.5"/>
    <x v="0"/>
    <s v="EB"/>
    <n v="62"/>
    <s v="Alec Trenfield"/>
    <x v="603"/>
    <x v="603"/>
  </r>
  <r>
    <n v="2827"/>
    <x v="603"/>
    <s v="Raf"/>
    <s v="Cokayne"/>
    <s v="rcokayneh6@sciencedaily.com#mailto:rcokayneh6@sciencedaily.com#"/>
    <s v="651-758-4753"/>
    <s v="61 Monterey Crossing"/>
    <x v="67"/>
    <x v="29"/>
    <n v="55166"/>
    <x v="47"/>
    <n v="2"/>
    <n v="450"/>
    <x v="5"/>
    <s v="DS"/>
    <n v="900"/>
    <s v="Raf Cokayne"/>
    <x v="603"/>
    <x v="603"/>
  </r>
  <r>
    <n v="2828"/>
    <x v="604"/>
    <s v="Cassandre"/>
    <s v="Oldall"/>
    <s v="coldallqc@senate.gov#mailto:coldallqc@senate.gov#"/>
    <s v="770-367-8457"/>
    <s v="63405 Erie Junction"/>
    <x v="191"/>
    <x v="14"/>
    <n v="30245"/>
    <x v="26"/>
    <n v="3"/>
    <n v="23.99"/>
    <x v="0"/>
    <s v="EB"/>
    <n v="71.97"/>
    <s v="Cassandre Oldall"/>
    <x v="604"/>
    <x v="604"/>
  </r>
  <r>
    <n v="2829"/>
    <x v="604"/>
    <s v="Cozmo"/>
    <s v="Assur"/>
    <s v="cassurcz@cmu.edu#mailto:cassurcz@cmu.edu#"/>
    <s v="510-577-5348"/>
    <s v="4512 Eagan Junction"/>
    <x v="192"/>
    <x v="6"/>
    <n v="94712"/>
    <x v="14"/>
    <n v="5"/>
    <n v="899"/>
    <x v="1"/>
    <s v="RS"/>
    <n v="4495"/>
    <s v="Cozmo Assur"/>
    <x v="604"/>
    <x v="604"/>
  </r>
  <r>
    <n v="2830"/>
    <x v="604"/>
    <s v="Rossie"/>
    <s v="Ruddle"/>
    <s v="rruddle1s@hhs.gov#mailto:rruddle1s@hhs.gov#"/>
    <s v="760-972-7148"/>
    <s v="305 American Lane"/>
    <x v="218"/>
    <x v="6"/>
    <n v="92415"/>
    <x v="44"/>
    <n v="3"/>
    <n v="19.5"/>
    <x v="0"/>
    <s v="EB"/>
    <n v="58.5"/>
    <s v="Rossie Ruddle"/>
    <x v="604"/>
    <x v="604"/>
  </r>
  <r>
    <n v="2831"/>
    <x v="604"/>
    <s v="Buck"/>
    <s v="Meiklam"/>
    <s v="bmeiklamiv@myspace.com#mailto:bmeiklamiv@myspace.com#"/>
    <s v="205-789-4928"/>
    <s v="8943 Rusk Drive"/>
    <x v="5"/>
    <x v="5"/>
    <n v="35205"/>
    <x v="24"/>
    <n v="2"/>
    <n v="12.99"/>
    <x v="0"/>
    <s v="EB"/>
    <n v="25.98"/>
    <s v="Buck Meiklam"/>
    <x v="604"/>
    <x v="604"/>
  </r>
  <r>
    <n v="2832"/>
    <x v="605"/>
    <s v="Buddie"/>
    <s v="Rowles"/>
    <s v="browlesiq@godaddy.com#mailto:browlesiq@godaddy.com#"/>
    <s v="608-276-9272"/>
    <s v="4608 Rusk Center"/>
    <x v="97"/>
    <x v="11"/>
    <n v="53785"/>
    <x v="23"/>
    <n v="3"/>
    <n v="225"/>
    <x v="4"/>
    <s v="RK"/>
    <n v="675"/>
    <s v="Buddie Rowles"/>
    <x v="605"/>
    <x v="605"/>
  </r>
  <r>
    <n v="2833"/>
    <x v="605"/>
    <s v="Jo"/>
    <s v="ann Murden"/>
    <s v="jann7r@arizona.edu#mailto:jann7r@arizona.edu#"/>
    <s v="202-592-4270"/>
    <s v="93042 Veith Circle"/>
    <x v="9"/>
    <x v="7"/>
    <n v="20073"/>
    <x v="32"/>
    <n v="3"/>
    <n v="14.99"/>
    <x v="0"/>
    <s v="EB"/>
    <n v="44.97"/>
    <s v="Jo ann Murden"/>
    <x v="605"/>
    <x v="605"/>
  </r>
  <r>
    <n v="2834"/>
    <x v="605"/>
    <s v="Ines"/>
    <s v="Ardling"/>
    <s v="iardlingoh@chronoengine.com#mailto:iardlingoh@chronoengine.com#"/>
    <s v="713-425-2828"/>
    <s v="98567 Shasta Park"/>
    <x v="6"/>
    <x v="1"/>
    <n v="77085"/>
    <x v="60"/>
    <n v="2"/>
    <n v="13.99"/>
    <x v="0"/>
    <s v="EB"/>
    <n v="27.98"/>
    <s v="Ines Ardling"/>
    <x v="605"/>
    <x v="605"/>
  </r>
  <r>
    <n v="2835"/>
    <x v="605"/>
    <s v="Alyda"/>
    <s v="Lucchi"/>
    <s v="alucchijb@usda.gov#mailto:alucchijb@usda.gov#"/>
    <s v="832-758-0424"/>
    <s v="33 Tony Center"/>
    <x v="6"/>
    <x v="1"/>
    <n v="77065"/>
    <x v="30"/>
    <n v="4"/>
    <n v="19.989999999999998"/>
    <x v="0"/>
    <s v="EB"/>
    <n v="79.959999999999994"/>
    <s v="Alyda Lucchi"/>
    <x v="605"/>
    <x v="605"/>
  </r>
  <r>
    <n v="2836"/>
    <x v="605"/>
    <s v="Trevar"/>
    <s v="Arch"/>
    <s v="tarchnl@gnu.org#mailto:tarchnl@gnu.org#"/>
    <s v="309-493-7020"/>
    <s v="70 Golf Course Pass"/>
    <x v="115"/>
    <x v="12"/>
    <n v="61651"/>
    <x v="9"/>
    <n v="2"/>
    <n v="54"/>
    <x v="3"/>
    <s v="DK"/>
    <n v="108"/>
    <s v="Trevar Arch"/>
    <x v="605"/>
    <x v="605"/>
  </r>
  <r>
    <n v="2837"/>
    <x v="605"/>
    <s v="Isaiah"/>
    <s v="Arrol"/>
    <s v="iarrolog@bloglines.com#mailto:iarrolog@bloglines.com#"/>
    <s v="215-379-3587"/>
    <s v="95155 Mayer Circle"/>
    <x v="93"/>
    <x v="36"/>
    <n v="19196"/>
    <x v="12"/>
    <n v="2"/>
    <n v="214"/>
    <x v="4"/>
    <s v="RK"/>
    <n v="428"/>
    <s v="Isaiah Arrol"/>
    <x v="605"/>
    <x v="605"/>
  </r>
  <r>
    <n v="2838"/>
    <x v="605"/>
    <s v="Lynelle"/>
    <s v="Teal"/>
    <s v="lteal2l@cbc.ca#mailto:lteal2l@cbc.ca#"/>
    <s v="518-405-9160"/>
    <s v="1540 Homewood Hill"/>
    <x v="219"/>
    <x v="13"/>
    <n v="12325"/>
    <x v="66"/>
    <n v="5"/>
    <n v="4.99"/>
    <x v="6"/>
    <s v="BP"/>
    <n v="24.950000000000003"/>
    <s v="Lynelle Teal"/>
    <x v="605"/>
    <x v="605"/>
  </r>
  <r>
    <n v="2839"/>
    <x v="605"/>
    <s v="Gerard"/>
    <s v="Boutell"/>
    <s v="gboutell1p@yolasite.com#mailto:gboutell1p@yolasite.com#"/>
    <s v="339-146-4303"/>
    <s v="66408 Heath Avenue"/>
    <x v="243"/>
    <x v="31"/>
    <n v="1813"/>
    <x v="50"/>
    <n v="3"/>
    <n v="29.99"/>
    <x v="2"/>
    <s v="TV"/>
    <n v="89.97"/>
    <s v="Gerard Boutell"/>
    <x v="605"/>
    <x v="605"/>
  </r>
  <r>
    <n v="2840"/>
    <x v="606"/>
    <s v="Dehlia"/>
    <s v="Gaiter"/>
    <s v="dgaiter2k@va.gov#mailto:dgaiter2k@va.gov#"/>
    <s v="229-359-6826"/>
    <s v="5945 Shopko Point"/>
    <x v="18"/>
    <x v="14"/>
    <n v="31704"/>
    <x v="14"/>
    <n v="4"/>
    <n v="899"/>
    <x v="1"/>
    <s v="RS"/>
    <n v="3596"/>
    <s v="Dehlia Gaiter"/>
    <x v="606"/>
    <x v="606"/>
  </r>
  <r>
    <n v="2841"/>
    <x v="606"/>
    <s v="Nixie"/>
    <s v="Corday"/>
    <s v="ncordayee@boston.com#mailto:ncordayee@boston.com#"/>
    <s v="215-667-6780"/>
    <s v="4897 7th Parkway"/>
    <x v="93"/>
    <x v="36"/>
    <n v="19131"/>
    <x v="61"/>
    <n v="3"/>
    <n v="8.99"/>
    <x v="6"/>
    <s v="BP"/>
    <n v="26.97"/>
    <s v="Nixie Corday"/>
    <x v="606"/>
    <x v="606"/>
  </r>
  <r>
    <n v="2842"/>
    <x v="606"/>
    <s v="Berty"/>
    <s v="Blodg"/>
    <s v="bblodgdr@webs.com#mailto:bblodgdr@webs.com#"/>
    <s v="609-481-0552"/>
    <s v="91 Sycamore Junction"/>
    <x v="155"/>
    <x v="33"/>
    <n v="8695"/>
    <x v="11"/>
    <n v="4"/>
    <n v="12"/>
    <x v="6"/>
    <s v="BP"/>
    <n v="48"/>
    <s v="Berty Blodg"/>
    <x v="606"/>
    <x v="606"/>
  </r>
  <r>
    <n v="2843"/>
    <x v="606"/>
    <s v="Tomasina"/>
    <s v="Belbin"/>
    <s v="tbelbin3b@is.gd#mailto:tbelbin3b@is.gd#"/>
    <s v="510-822-1036"/>
    <s v="26 Amoth Road"/>
    <x v="192"/>
    <x v="6"/>
    <n v="94712"/>
    <x v="59"/>
    <n v="5"/>
    <n v="49"/>
    <x v="2"/>
    <s v="TV"/>
    <n v="245"/>
    <s v="Tomasina Belbin"/>
    <x v="606"/>
    <x v="606"/>
  </r>
  <r>
    <n v="2844"/>
    <x v="606"/>
    <s v="Angelika"/>
    <s v="Purchon"/>
    <s v="apurchonep@live.com#mailto:apurchonep@live.com#"/>
    <s v="606-688-7776"/>
    <s v="2937 Macpherson Way"/>
    <x v="323"/>
    <x v="44"/>
    <n v="40745"/>
    <x v="39"/>
    <n v="2"/>
    <n v="499"/>
    <x v="5"/>
    <s v="DS"/>
    <n v="998"/>
    <s v="Angelika Purchon"/>
    <x v="606"/>
    <x v="606"/>
  </r>
  <r>
    <n v="2845"/>
    <x v="607"/>
    <s v="Silvester"/>
    <s v="Siseland"/>
    <s v="ssiseland5p@go.com#mailto:ssiseland5p@go.com#"/>
    <s v="337-240-3268"/>
    <s v="888 Pearson Avenue"/>
    <x v="248"/>
    <x v="28"/>
    <n v="70607"/>
    <x v="44"/>
    <n v="2"/>
    <n v="19.5"/>
    <x v="0"/>
    <s v="EB"/>
    <n v="39"/>
    <s v="Silvester Siseland"/>
    <x v="607"/>
    <x v="607"/>
  </r>
  <r>
    <n v="2846"/>
    <x v="607"/>
    <s v="Wood"/>
    <s v="Gallager"/>
    <s v="wgallager55@drupal.org#mailto:wgallager55@drupal.org#"/>
    <s v="405-637-9724"/>
    <s v="59 Eagan Way"/>
    <x v="26"/>
    <x v="15"/>
    <n v="73119"/>
    <x v="65"/>
    <n v="3"/>
    <n v="89"/>
    <x v="3"/>
    <s v="DK"/>
    <n v="267"/>
    <s v="Wood Gallager"/>
    <x v="607"/>
    <x v="607"/>
  </r>
  <r>
    <n v="2847"/>
    <x v="607"/>
    <s v="Doro"/>
    <s v="Elnor"/>
    <s v="delnorm2@earthlink.net#mailto:delnorm2@earthlink.net#"/>
    <s v="309-295-3583"/>
    <s v="96 Dovetail Court"/>
    <x v="115"/>
    <x v="12"/>
    <n v="61605"/>
    <x v="57"/>
    <n v="1"/>
    <n v="34.99"/>
    <x v="2"/>
    <s v="TV"/>
    <n v="34.99"/>
    <s v="Doro Elnor"/>
    <x v="607"/>
    <x v="607"/>
  </r>
  <r>
    <n v="2848"/>
    <x v="608"/>
    <s v="Morgen"/>
    <s v="Meneer"/>
    <s v="mmeneerkx@symantec.com#mailto:mmeneerkx@symantec.com#"/>
    <s v="386-984-9215"/>
    <s v="19 Arkansas Lane"/>
    <x v="180"/>
    <x v="2"/>
    <n v="32128"/>
    <x v="65"/>
    <n v="3"/>
    <n v="89"/>
    <x v="3"/>
    <s v="DK"/>
    <n v="267"/>
    <s v="Morgen Meneer"/>
    <x v="608"/>
    <x v="608"/>
  </r>
  <r>
    <n v="2849"/>
    <x v="608"/>
    <s v="Roobbie"/>
    <s v="Dermot"/>
    <s v="rdermotm7@spotify.com#mailto:rdermotm7@spotify.com#"/>
    <s v="202-245-2944"/>
    <s v="5977 Bunker Hill Crossing"/>
    <x v="9"/>
    <x v="7"/>
    <n v="20029"/>
    <x v="37"/>
    <n v="5"/>
    <n v="11.99"/>
    <x v="6"/>
    <s v="BP"/>
    <n v="59.95"/>
    <s v="Roobbie Dermot"/>
    <x v="608"/>
    <x v="608"/>
  </r>
  <r>
    <n v="2850"/>
    <x v="608"/>
    <s v="Fairleigh"/>
    <s v="Spencley"/>
    <s v="fspencleyqv@posterous.com#mailto:fspencleyqv@posterous.com#"/>
    <s v="773-613-0871"/>
    <s v="6372 Crownhardt Circle"/>
    <x v="47"/>
    <x v="12"/>
    <n v="60609"/>
    <x v="51"/>
    <n v="5"/>
    <n v="29.99"/>
    <x v="2"/>
    <s v="TV"/>
    <n v="149.94999999999999"/>
    <s v="Fairleigh Spencley"/>
    <x v="608"/>
    <x v="608"/>
  </r>
  <r>
    <n v="2851"/>
    <x v="608"/>
    <s v="Caren"/>
    <s v="Bass"/>
    <s v="cbassqc@cdbaby.com#mailto:cbassqc@cdbaby.com#"/>
    <s v="970-596-2938"/>
    <s v="85 Southridge Avenue"/>
    <x v="54"/>
    <x v="21"/>
    <n v="80638"/>
    <x v="6"/>
    <n v="6"/>
    <n v="189"/>
    <x v="4"/>
    <s v="RK"/>
    <n v="1134"/>
    <s v="Caren Bass"/>
    <x v="608"/>
    <x v="608"/>
  </r>
  <r>
    <n v="2852"/>
    <x v="608"/>
    <s v="Jack"/>
    <s v="Dobby"/>
    <s v="jdobby73@ocn.ne.jp#mailto:jdobby73@ocn.ne.jp#"/>
    <s v="916-728-6425"/>
    <s v="8167 Spenser Trail"/>
    <x v="8"/>
    <x v="6"/>
    <n v="94250"/>
    <x v="23"/>
    <n v="3"/>
    <n v="225"/>
    <x v="4"/>
    <s v="RK"/>
    <n v="675"/>
    <s v="Jack Dobby"/>
    <x v="608"/>
    <x v="608"/>
  </r>
  <r>
    <n v="2853"/>
    <x v="608"/>
    <s v="Isabel"/>
    <s v="Soro"/>
    <s v="isorohr@symantec.com#mailto:isorohr@symantec.com#"/>
    <s v="605-138-8756"/>
    <s v="885 Ruskin Drive"/>
    <x v="203"/>
    <x v="46"/>
    <n v="57198"/>
    <x v="39"/>
    <n v="4"/>
    <n v="499"/>
    <x v="5"/>
    <s v="DS"/>
    <n v="1996"/>
    <s v="Isabel Soro"/>
    <x v="608"/>
    <x v="608"/>
  </r>
  <r>
    <n v="2854"/>
    <x v="609"/>
    <s v="Sherry"/>
    <s v="McFarlan"/>
    <s v="smcfarlan7b@chronoengine.com#mailto:smcfarlan7b@chronoengine.com#"/>
    <s v="407-860-1768"/>
    <s v="827 Prairieview Crossing"/>
    <x v="108"/>
    <x v="2"/>
    <n v="32808"/>
    <x v="59"/>
    <n v="5"/>
    <n v="49"/>
    <x v="2"/>
    <s v="TV"/>
    <n v="245"/>
    <s v="Sherry McFarlan"/>
    <x v="609"/>
    <x v="609"/>
  </r>
  <r>
    <n v="2855"/>
    <x v="609"/>
    <s v="Miltie"/>
    <s v="Menlove"/>
    <s v="mmenlovelb@sbwire.com#mailto:mmenlovelb@sbwire.com#"/>
    <s v="559-325-0924"/>
    <s v="6792 International Lane"/>
    <x v="53"/>
    <x v="6"/>
    <n v="93786"/>
    <x v="26"/>
    <n v="6"/>
    <n v="23.99"/>
    <x v="0"/>
    <s v="EB"/>
    <n v="143.94"/>
    <s v="Miltie Menlove"/>
    <x v="609"/>
    <x v="609"/>
  </r>
  <r>
    <n v="2856"/>
    <x v="609"/>
    <s v="Alexei"/>
    <s v="Southall"/>
    <s v="asouthallg@sohu.com#mailto:asouthallg@sohu.com#"/>
    <s v="386-173-1925"/>
    <s v="78 Kim Pass"/>
    <x v="180"/>
    <x v="2"/>
    <n v="32123"/>
    <x v="37"/>
    <n v="2"/>
    <n v="11.99"/>
    <x v="6"/>
    <s v="BP"/>
    <n v="23.98"/>
    <s v="Alexei Southall"/>
    <x v="609"/>
    <x v="609"/>
  </r>
  <r>
    <n v="2857"/>
    <x v="609"/>
    <s v="Leela"/>
    <s v="Wisniewski"/>
    <s v="lwisniewskif0@buzzfeed.com#mailto:lwisniewskif0@buzzfeed.com#"/>
    <s v="913-255-9052"/>
    <s v="26376 American Junction"/>
    <x v="112"/>
    <x v="19"/>
    <n v="66112"/>
    <x v="19"/>
    <n v="3"/>
    <n v="49.95"/>
    <x v="2"/>
    <s v="TV"/>
    <n v="149.85000000000002"/>
    <s v="Leela Wisniewski"/>
    <x v="609"/>
    <x v="609"/>
  </r>
  <r>
    <n v="2858"/>
    <x v="609"/>
    <s v="Siobhan"/>
    <s v="Sabbatier"/>
    <s v="ssabbatier5w@mediafire.com#mailto:ssabbatier5w@mediafire.com#"/>
    <s v="315-685-1145"/>
    <s v="53795 Pankratz Alley"/>
    <x v="38"/>
    <x v="13"/>
    <n v="14614"/>
    <x v="33"/>
    <n v="2"/>
    <n v="684"/>
    <x v="1"/>
    <s v="RS"/>
    <n v="1368"/>
    <s v="Siobhan Sabbatier"/>
    <x v="609"/>
    <x v="609"/>
  </r>
  <r>
    <n v="2859"/>
    <x v="610"/>
    <s v="Aguste"/>
    <s v="Woolatt"/>
    <s v="awoolattbl@printfriendly.com#mailto:awoolattbl@printfriendly.com#"/>
    <s v="423-128-5318"/>
    <s v="57500 Sutherland Park"/>
    <x v="55"/>
    <x v="23"/>
    <n v="37405"/>
    <x v="62"/>
    <n v="3"/>
    <n v="17.5"/>
    <x v="0"/>
    <s v="EB"/>
    <n v="52.5"/>
    <s v="Aguste Woolatt"/>
    <x v="610"/>
    <x v="610"/>
  </r>
  <r>
    <n v="2860"/>
    <x v="610"/>
    <s v="Pooh"/>
    <s v="Harlick"/>
    <s v="pharlick2n@techcrunch.com#mailto:pharlick2n@techcrunch.com#"/>
    <s v="626-442-9979"/>
    <s v="4493 Macpherson Place"/>
    <x v="123"/>
    <x v="6"/>
    <n v="91186"/>
    <x v="1"/>
    <n v="6"/>
    <n v="883"/>
    <x v="1"/>
    <s v="RS"/>
    <n v="5298"/>
    <s v="Pooh Harlick"/>
    <x v="610"/>
    <x v="610"/>
  </r>
  <r>
    <n v="2861"/>
    <x v="610"/>
    <s v="Berty"/>
    <s v="Blodg"/>
    <s v="bblodgdr@webs.com#mailto:bblodgdr@webs.com#"/>
    <s v="609-481-0552"/>
    <s v="91 Sycamore Junction"/>
    <x v="155"/>
    <x v="33"/>
    <n v="8695"/>
    <x v="18"/>
    <n v="5"/>
    <n v="16.989999999999998"/>
    <x v="0"/>
    <s v="EB"/>
    <n v="84.949999999999989"/>
    <s v="Berty Blodg"/>
    <x v="610"/>
    <x v="610"/>
  </r>
  <r>
    <n v="2862"/>
    <x v="610"/>
    <s v="Gunner"/>
    <s v="Malbon"/>
    <s v="gmalbon26@auda.org.au#mailto:gmalbon26@auda.org.au#"/>
    <s v="502-605-7490"/>
    <s v="33 Sherman Place"/>
    <x v="193"/>
    <x v="44"/>
    <n v="40225"/>
    <x v="12"/>
    <n v="3"/>
    <n v="214"/>
    <x v="4"/>
    <s v="RK"/>
    <n v="642"/>
    <s v="Gunner Malbon"/>
    <x v="610"/>
    <x v="610"/>
  </r>
  <r>
    <n v="2863"/>
    <x v="610"/>
    <s v="Arlinda"/>
    <s v="Hegge"/>
    <s v="aheggeg1@yellowpages.com#mailto:aheggeg1@yellowpages.com#"/>
    <s v="614-912-8880"/>
    <s v="15120 Pine View Way"/>
    <x v="29"/>
    <x v="18"/>
    <n v="43204"/>
    <x v="31"/>
    <n v="2"/>
    <n v="599"/>
    <x v="1"/>
    <s v="RS"/>
    <n v="1198"/>
    <s v="Arlinda Hegge"/>
    <x v="610"/>
    <x v="610"/>
  </r>
  <r>
    <n v="2864"/>
    <x v="611"/>
    <s v="Raff"/>
    <s v="Levay"/>
    <s v="rlevayis@angelfire.com#mailto:rlevayis@angelfire.com#"/>
    <s v="561-561-4825"/>
    <s v="3214 Bonner Plaza"/>
    <x v="319"/>
    <x v="2"/>
    <n v="33467"/>
    <x v="0"/>
    <n v="1"/>
    <n v="23.99"/>
    <x v="0"/>
    <s v="EB"/>
    <n v="23.99"/>
    <s v="Raff Levay"/>
    <x v="611"/>
    <x v="611"/>
  </r>
  <r>
    <n v="2865"/>
    <x v="611"/>
    <s v="Harriette"/>
    <s v="Cuckoo"/>
    <s v="hcuckoooy@nba.com#mailto:hcuckoooy@nba.com#"/>
    <s v="703-945-1919"/>
    <s v="5393 Village Green Parkway"/>
    <x v="9"/>
    <x v="7"/>
    <n v="20041"/>
    <x v="26"/>
    <n v="4"/>
    <n v="23.99"/>
    <x v="0"/>
    <s v="EB"/>
    <n v="95.96"/>
    <s v="Harriette Cuckoo"/>
    <x v="611"/>
    <x v="611"/>
  </r>
  <r>
    <n v="2866"/>
    <x v="611"/>
    <s v="Torrie"/>
    <s v="Coytes"/>
    <s v="tcoytesas@technorati.com#mailto:tcoytesas@technorati.com#"/>
    <s v="763-220-4635"/>
    <s v="95 Lawn Junction"/>
    <x v="238"/>
    <x v="29"/>
    <n v="55565"/>
    <x v="29"/>
    <n v="3"/>
    <n v="189"/>
    <x v="4"/>
    <s v="RK"/>
    <n v="567"/>
    <s v="Torrie Coytes"/>
    <x v="611"/>
    <x v="611"/>
  </r>
  <r>
    <n v="2867"/>
    <x v="611"/>
    <s v="Garland"/>
    <s v="Agius"/>
    <s v="gagius9a@about.me#mailto:gagius9a@about.me#"/>
    <s v="713-113-7793"/>
    <s v="8326 Sloan Drive"/>
    <x v="6"/>
    <x v="1"/>
    <n v="77055"/>
    <x v="55"/>
    <n v="3"/>
    <n v="119"/>
    <x v="3"/>
    <s v="DK"/>
    <n v="357"/>
    <s v="Garland Agius"/>
    <x v="611"/>
    <x v="611"/>
  </r>
  <r>
    <n v="2868"/>
    <x v="612"/>
    <s v="Nissie"/>
    <s v="McSperron"/>
    <s v="nmcsperronj7@miitbeian.gov.cn#mailto:nmcsperronj7@miitbeian.gov.cn#"/>
    <s v="213-669-3740"/>
    <s v="19448 Little Fleur Road"/>
    <x v="45"/>
    <x v="6"/>
    <n v="90101"/>
    <x v="66"/>
    <n v="4"/>
    <n v="4.99"/>
    <x v="6"/>
    <s v="BP"/>
    <n v="19.96"/>
    <s v="Nissie McSperron"/>
    <x v="612"/>
    <x v="612"/>
  </r>
  <r>
    <n v="2869"/>
    <x v="612"/>
    <s v="Felicle"/>
    <s v="Mundford"/>
    <s v="fmundfordgb@apple.com#mailto:fmundfordgb@apple.com#"/>
    <s v="571-655-4179"/>
    <s v="58867 Delaware Way"/>
    <x v="35"/>
    <x v="8"/>
    <n v="22212"/>
    <x v="32"/>
    <n v="5"/>
    <n v="14.99"/>
    <x v="0"/>
    <s v="EB"/>
    <n v="74.95"/>
    <s v="Felicle Mundford"/>
    <x v="612"/>
    <x v="612"/>
  </r>
  <r>
    <n v="2870"/>
    <x v="612"/>
    <s v="Ingamar"/>
    <s v="Johanning"/>
    <s v="ijohanningrq@t-online.de#mailto:ijohanningrq@t-online.de#"/>
    <s v="816-977-9115"/>
    <s v="71 Onsgard Way"/>
    <x v="112"/>
    <x v="19"/>
    <n v="66112"/>
    <x v="54"/>
    <n v="2"/>
    <n v="9.99"/>
    <x v="6"/>
    <s v="BP"/>
    <n v="19.98"/>
    <s v="Ingamar Johanning"/>
    <x v="612"/>
    <x v="612"/>
  </r>
  <r>
    <n v="2871"/>
    <x v="612"/>
    <s v="Harvey"/>
    <s v="Mallows"/>
    <s v="hmallowsnk@walmart.com#mailto:hmallowsnk@walmart.com#"/>
    <s v="513-777-0352"/>
    <s v="1678 Twin Pines Lane"/>
    <x v="76"/>
    <x v="18"/>
    <n v="45238"/>
    <x v="8"/>
    <n v="6"/>
    <n v="250"/>
    <x v="5"/>
    <s v="DS"/>
    <n v="1500"/>
    <s v="Harvey Mallows"/>
    <x v="612"/>
    <x v="612"/>
  </r>
  <r>
    <n v="2872"/>
    <x v="612"/>
    <s v="Virginie"/>
    <s v="Fadian"/>
    <s v="vfadian2a@flickr.com#mailto:vfadian2a@flickr.com#"/>
    <s v="917-247-4633"/>
    <s v="16435 Fordem Park"/>
    <x v="204"/>
    <x v="13"/>
    <n v="11470"/>
    <x v="20"/>
    <n v="6"/>
    <n v="20.95"/>
    <x v="0"/>
    <s v="EB"/>
    <n v="125.69999999999999"/>
    <s v="Virginie Fadian"/>
    <x v="612"/>
    <x v="612"/>
  </r>
  <r>
    <n v="2873"/>
    <x v="612"/>
    <s v="Angelika"/>
    <s v="Purchon"/>
    <s v="apurchonep@live.com#mailto:apurchonep@live.com#"/>
    <s v="606-688-7776"/>
    <s v="2937 Macpherson Way"/>
    <x v="323"/>
    <x v="44"/>
    <n v="40745"/>
    <x v="8"/>
    <n v="3"/>
    <n v="250"/>
    <x v="5"/>
    <s v="DS"/>
    <n v="750"/>
    <s v="Angelika Purchon"/>
    <x v="612"/>
    <x v="612"/>
  </r>
  <r>
    <n v="2874"/>
    <x v="613"/>
    <s v="Andree"/>
    <s v="Vango"/>
    <s v="avangoh7@tamu.edu#mailto:avangoh7@tamu.edu#"/>
    <s v="313-165-9379"/>
    <s v="18 Leroy Road"/>
    <x v="117"/>
    <x v="40"/>
    <n v="48275"/>
    <x v="49"/>
    <n v="6"/>
    <n v="455"/>
    <x v="5"/>
    <s v="DS"/>
    <n v="2730"/>
    <s v="Andree Vango"/>
    <x v="613"/>
    <x v="613"/>
  </r>
  <r>
    <n v="2875"/>
    <x v="613"/>
    <s v="Jorgan"/>
    <s v="Gregh"/>
    <s v="jgreghik@quantcast.com#mailto:jgreghik@quantcast.com#"/>
    <s v="727-518-4607"/>
    <s v="65 Commercial Terrace"/>
    <x v="224"/>
    <x v="2"/>
    <n v="33625"/>
    <x v="9"/>
    <n v="3"/>
    <n v="54"/>
    <x v="3"/>
    <s v="DK"/>
    <n v="162"/>
    <s v="Jorgan Gregh"/>
    <x v="613"/>
    <x v="613"/>
  </r>
  <r>
    <n v="2876"/>
    <x v="614"/>
    <s v="Mariel"/>
    <s v="Silbermann"/>
    <s v="msilbermannd0@yolasite.com#mailto:msilbermannd0@yolasite.com#"/>
    <s v="313-212-4085"/>
    <s v="466 Jay Road"/>
    <x v="117"/>
    <x v="40"/>
    <n v="48242"/>
    <x v="64"/>
    <n v="5"/>
    <n v="8.99"/>
    <x v="6"/>
    <s v="BP"/>
    <n v="44.95"/>
    <s v="Mariel Silbermann"/>
    <x v="614"/>
    <x v="614"/>
  </r>
  <r>
    <n v="2877"/>
    <x v="614"/>
    <s v="Merell"/>
    <s v="Mushet"/>
    <s v="mmushetis@privacy.gov.au#mailto:mmushetis@privacy.gov.au#"/>
    <s v="225-568-5787"/>
    <s v="65593 Orin Way"/>
    <x v="170"/>
    <x v="28"/>
    <n v="70894"/>
    <x v="5"/>
    <n v="4"/>
    <n v="16.75"/>
    <x v="0"/>
    <s v="EB"/>
    <n v="67"/>
    <s v="Merell Mushet"/>
    <x v="614"/>
    <x v="614"/>
  </r>
  <r>
    <n v="2878"/>
    <x v="614"/>
    <s v="Benyamin"/>
    <s v="Armfirld"/>
    <s v="barmfirlda5@dailymotion.com#mailto:barmfirlda5@dailymotion.com#"/>
    <s v="206-102-2114"/>
    <s v="152 Forest Run Center"/>
    <x v="213"/>
    <x v="27"/>
    <n v="98115"/>
    <x v="32"/>
    <n v="4"/>
    <n v="14.99"/>
    <x v="0"/>
    <s v="EB"/>
    <n v="59.96"/>
    <s v="Benyamin Armfirld"/>
    <x v="614"/>
    <x v="614"/>
  </r>
  <r>
    <n v="2879"/>
    <x v="614"/>
    <s v="Cole"/>
    <s v="Harriman"/>
    <s v="charrimanlo@meetup.com#mailto:charrimanlo@meetup.com#"/>
    <s v="717-121-5303"/>
    <s v="52 Pawling Drive"/>
    <x v="351"/>
    <x v="36"/>
    <n v="17405"/>
    <x v="46"/>
    <n v="6"/>
    <n v="129.94999999999999"/>
    <x v="3"/>
    <s v="DK"/>
    <n v="779.69999999999993"/>
    <s v="Cole Harriman"/>
    <x v="614"/>
    <x v="614"/>
  </r>
  <r>
    <n v="2880"/>
    <x v="614"/>
    <s v="Terri-jo"/>
    <s v="Shaplin"/>
    <s v="tshaplingu@google.de#mailto:tshaplingu@google.de#"/>
    <s v="937-969-6670"/>
    <s v="486 Kensington Point"/>
    <x v="40"/>
    <x v="18"/>
    <n v="45505"/>
    <x v="36"/>
    <n v="4"/>
    <n v="49"/>
    <x v="2"/>
    <s v="TV"/>
    <n v="196"/>
    <s v="Terri-jo Shaplin"/>
    <x v="614"/>
    <x v="614"/>
  </r>
  <r>
    <n v="2881"/>
    <x v="615"/>
    <s v="Emily"/>
    <s v="McMurdo"/>
    <s v="emcmurdore@ifeng.com#mailto:emcmurdore@ifeng.com#"/>
    <s v="785-795-0662"/>
    <s v="46264 Merrick Street"/>
    <x v="85"/>
    <x v="19"/>
    <n v="66629"/>
    <x v="3"/>
    <n v="5"/>
    <n v="69"/>
    <x v="3"/>
    <s v="DK"/>
    <n v="345"/>
    <s v="Emily McMurdo"/>
    <x v="615"/>
    <x v="615"/>
  </r>
  <r>
    <n v="2882"/>
    <x v="615"/>
    <s v="Wayne"/>
    <s v="Pailin"/>
    <s v="wpailinb@mayoclinic.com#mailto:wpailinb@mayoclinic.com#"/>
    <s v="412-403-7993"/>
    <s v="25972 Northfield Hill"/>
    <x v="207"/>
    <x v="36"/>
    <n v="15230"/>
    <x v="32"/>
    <n v="1"/>
    <n v="14.99"/>
    <x v="0"/>
    <s v="EB"/>
    <n v="14.99"/>
    <s v="Wayne Pailin"/>
    <x v="615"/>
    <x v="615"/>
  </r>
  <r>
    <n v="2883"/>
    <x v="615"/>
    <s v="Krissie"/>
    <s v="Krienke"/>
    <s v="kkrienke78@amazon.co.uk#mailto:kkrienke78@amazon.co.uk#"/>
    <s v="757-575-1883"/>
    <s v="95890 Del Mar Place"/>
    <x v="228"/>
    <x v="8"/>
    <n v="23663"/>
    <x v="23"/>
    <n v="5"/>
    <n v="225"/>
    <x v="4"/>
    <s v="RK"/>
    <n v="1125"/>
    <s v="Krissie Krienke"/>
    <x v="615"/>
    <x v="615"/>
  </r>
  <r>
    <n v="2884"/>
    <x v="615"/>
    <s v="Georgianna"/>
    <s v="Harrild"/>
    <s v="gharrild56@sogou.com#mailto:gharrild56@sogou.com#"/>
    <s v="806-282-8051"/>
    <s v="25 Monument Trail"/>
    <x v="215"/>
    <x v="1"/>
    <n v="79159"/>
    <x v="41"/>
    <n v="3"/>
    <n v="58.95"/>
    <x v="3"/>
    <s v="DK"/>
    <n v="176.85000000000002"/>
    <s v="Georgianna Harrild"/>
    <x v="615"/>
    <x v="615"/>
  </r>
  <r>
    <n v="2885"/>
    <x v="616"/>
    <s v="Worden"/>
    <s v="Gobeau"/>
    <s v="wgobeauk5@un.org#mailto:wgobeauk5@un.org#"/>
    <s v="775-456-7879"/>
    <s v="700 7th Place"/>
    <x v="27"/>
    <x v="16"/>
    <n v="89595"/>
    <x v="35"/>
    <n v="3"/>
    <n v="167"/>
    <x v="3"/>
    <s v="DK"/>
    <n v="501"/>
    <s v="Worden Gobeau"/>
    <x v="616"/>
    <x v="616"/>
  </r>
  <r>
    <n v="2886"/>
    <x v="616"/>
    <s v="Rhoda"/>
    <s v="Bagge"/>
    <s v="rbagge56@ucla.edu#mailto:rbagge56@ucla.edu#"/>
    <s v="651-770-1961"/>
    <s v="63 Summer Ridge Trail"/>
    <x v="67"/>
    <x v="29"/>
    <n v="55166"/>
    <x v="16"/>
    <n v="3"/>
    <n v="179"/>
    <x v="3"/>
    <s v="DK"/>
    <n v="537"/>
    <s v="Rhoda Bagge"/>
    <x v="616"/>
    <x v="616"/>
  </r>
  <r>
    <n v="2887"/>
    <x v="616"/>
    <s v="Cherilyn"/>
    <s v="Chimenti"/>
    <s v="cchimentieu@discovery.com#mailto:cchimentieu@discovery.com#"/>
    <s v="518-230-9498"/>
    <s v="227 Prentice Center"/>
    <x v="18"/>
    <x v="13"/>
    <n v="12227"/>
    <x v="3"/>
    <n v="4"/>
    <n v="69"/>
    <x v="3"/>
    <s v="DK"/>
    <n v="276"/>
    <s v="Cherilyn Chimenti"/>
    <x v="616"/>
    <x v="616"/>
  </r>
  <r>
    <n v="2888"/>
    <x v="617"/>
    <s v="Mahmud"/>
    <s v="Mitroshinov"/>
    <s v="mmitroshinovr@sfgate.com#mailto:mmitroshinovr@sfgate.com#"/>
    <s v="415-884-2122"/>
    <s v="35 Esker Hill"/>
    <x v="71"/>
    <x v="6"/>
    <n v="94154"/>
    <x v="1"/>
    <n v="4"/>
    <n v="883"/>
    <x v="1"/>
    <s v="RS"/>
    <n v="3532"/>
    <s v="Mahmud Mitroshinov"/>
    <x v="617"/>
    <x v="617"/>
  </r>
  <r>
    <n v="2889"/>
    <x v="617"/>
    <s v="Trueman"/>
    <s v="Zanneli"/>
    <s v="tzannelibe@jimdo.com#mailto:tzannelibe@jimdo.com#"/>
    <s v="806-117-4055"/>
    <s v="82 Weeping Birch Avenue"/>
    <x v="232"/>
    <x v="1"/>
    <n v="79491"/>
    <x v="4"/>
    <n v="4"/>
    <n v="19.5"/>
    <x v="0"/>
    <s v="EB"/>
    <n v="78"/>
    <s v="Trueman Zanneli"/>
    <x v="617"/>
    <x v="617"/>
  </r>
  <r>
    <n v="2890"/>
    <x v="617"/>
    <s v="Lonni"/>
    <s v="Lockner"/>
    <s v="llockner5c@pen.io#mailto:llockner5c@pen.io#"/>
    <s v="806-409-4752"/>
    <s v="51 Summerview Way"/>
    <x v="232"/>
    <x v="1"/>
    <n v="79415"/>
    <x v="18"/>
    <n v="3"/>
    <n v="16.989999999999998"/>
    <x v="0"/>
    <s v="EB"/>
    <n v="50.97"/>
    <s v="Lonni Lockner"/>
    <x v="617"/>
    <x v="617"/>
  </r>
  <r>
    <n v="2891"/>
    <x v="618"/>
    <s v="Alec"/>
    <s v="Christol"/>
    <s v="achristolqa@networksolutions.com#mailto:achristolqa@networksolutions.com#"/>
    <s v="843-539-4800"/>
    <s v="170 Moulton Lane"/>
    <x v="57"/>
    <x v="38"/>
    <n v="29424"/>
    <x v="26"/>
    <n v="5"/>
    <n v="23.99"/>
    <x v="0"/>
    <s v="EB"/>
    <n v="119.94999999999999"/>
    <s v="Alec Christol"/>
    <x v="618"/>
    <x v="618"/>
  </r>
  <r>
    <n v="2892"/>
    <x v="619"/>
    <s v="Malanie"/>
    <s v="Rollingson"/>
    <s v="mrollingsonjl@miibeian.gov.cn#mailto:mrollingsonjl@miibeian.gov.cn#"/>
    <s v="903-773-0486"/>
    <s v="408 Knutson Court"/>
    <x v="350"/>
    <x v="1"/>
    <n v="75705"/>
    <x v="33"/>
    <n v="2"/>
    <n v="684"/>
    <x v="1"/>
    <s v="RS"/>
    <n v="1368"/>
    <s v="Malanie Rollingson"/>
    <x v="619"/>
    <x v="619"/>
  </r>
  <r>
    <n v="2893"/>
    <x v="619"/>
    <s v="Nicolai"/>
    <s v="Wardrop"/>
    <s v="nwardropob@netlog.com#mailto:nwardropob@netlog.com#"/>
    <s v="616-830-6589"/>
    <s v="431 Rigney Center"/>
    <x v="220"/>
    <x v="40"/>
    <n v="49560"/>
    <x v="31"/>
    <n v="5"/>
    <n v="599"/>
    <x v="1"/>
    <s v="RS"/>
    <n v="2995"/>
    <s v="Nicolai Wardrop"/>
    <x v="619"/>
    <x v="619"/>
  </r>
  <r>
    <n v="2894"/>
    <x v="619"/>
    <s v="Garret"/>
    <s v="Pritchett"/>
    <s v="gpritchett9i@wikipedia.org#mailto:gpritchett9i@wikipedia.org#"/>
    <s v="601-142-8783"/>
    <s v="174 Mesta Terrace"/>
    <x v="0"/>
    <x v="0"/>
    <n v="39296"/>
    <x v="3"/>
    <n v="1"/>
    <n v="69"/>
    <x v="3"/>
    <s v="DK"/>
    <n v="69"/>
    <s v="Garret Pritchett"/>
    <x v="619"/>
    <x v="619"/>
  </r>
  <r>
    <n v="2895"/>
    <x v="619"/>
    <s v="Myrah"/>
    <s v="Smullen"/>
    <s v="msmullenh1@yelp.com#mailto:msmullenh1@yelp.com#"/>
    <s v="704-727-5938"/>
    <s v="72663 Linden Junction"/>
    <x v="13"/>
    <x v="9"/>
    <n v="28215"/>
    <x v="39"/>
    <n v="3"/>
    <n v="499"/>
    <x v="5"/>
    <s v="DS"/>
    <n v="1497"/>
    <s v="Myrah Smullen"/>
    <x v="619"/>
    <x v="619"/>
  </r>
  <r>
    <n v="2896"/>
    <x v="620"/>
    <s v="Drona"/>
    <s v="Levermore"/>
    <s v="dlevermoremw@amazon.de#mailto:dlevermoremw@amazon.de#"/>
    <s v="917-152-1048"/>
    <s v="9824 Transport Plaza"/>
    <x v="105"/>
    <x v="13"/>
    <n v="10110"/>
    <x v="12"/>
    <n v="3"/>
    <n v="214"/>
    <x v="4"/>
    <s v="RK"/>
    <n v="642"/>
    <s v="Drona Levermore"/>
    <x v="620"/>
    <x v="620"/>
  </r>
  <r>
    <n v="2897"/>
    <x v="621"/>
    <s v="Efren"/>
    <s v="Corley"/>
    <s v="ecorleyee@jiathis.com#mailto:ecorleyee@jiathis.com#"/>
    <s v="775-552-8467"/>
    <s v="33 Pierstorff Park"/>
    <x v="80"/>
    <x v="16"/>
    <n v="89714"/>
    <x v="14"/>
    <n v="3"/>
    <n v="899"/>
    <x v="1"/>
    <s v="RS"/>
    <n v="2697"/>
    <s v="Efren Corley"/>
    <x v="621"/>
    <x v="621"/>
  </r>
  <r>
    <n v="2898"/>
    <x v="621"/>
    <s v="Ravid"/>
    <s v="Scoines"/>
    <s v="rscoinesk6@blogspot.com#mailto:rscoinesk6@blogspot.com#"/>
    <s v="608-267-9606"/>
    <s v="773 Atwood Trail"/>
    <x v="97"/>
    <x v="11"/>
    <n v="53779"/>
    <x v="44"/>
    <n v="2"/>
    <n v="19.5"/>
    <x v="0"/>
    <s v="EB"/>
    <n v="39"/>
    <s v="Ravid Scoines"/>
    <x v="621"/>
    <x v="621"/>
  </r>
  <r>
    <n v="2899"/>
    <x v="621"/>
    <s v="Byram"/>
    <s v="Scollick"/>
    <s v="bscollickpc@npr.org#mailto:bscollickpc@npr.org#"/>
    <s v="859-546-4115"/>
    <s v="28189 Algoma Plaza"/>
    <x v="175"/>
    <x v="44"/>
    <n v="40581"/>
    <x v="12"/>
    <n v="5"/>
    <n v="214"/>
    <x v="4"/>
    <s v="RK"/>
    <n v="1070"/>
    <s v="Byram Scollick"/>
    <x v="621"/>
    <x v="621"/>
  </r>
  <r>
    <n v="2900"/>
    <x v="621"/>
    <s v="Daphene"/>
    <s v="Torrecilla"/>
    <s v="dtorrecilla46@indiegogo.com#mailto:dtorrecilla46@indiegogo.com#"/>
    <s v="704-989-6711"/>
    <s v="47598 American Ash Parkway"/>
    <x v="13"/>
    <x v="9"/>
    <n v="28272"/>
    <x v="48"/>
    <n v="6"/>
    <n v="699"/>
    <x v="1"/>
    <s v="RS"/>
    <n v="4194"/>
    <s v="Daphene Torrecilla"/>
    <x v="621"/>
    <x v="621"/>
  </r>
  <r>
    <n v="2901"/>
    <x v="621"/>
    <s v="Jess"/>
    <s v="Heindrick"/>
    <s v="jheindrick75@friendfeed.com#mailto:jheindrick75@friendfeed.com#"/>
    <s v="214-364-4037"/>
    <s v="483 Farragut Trail"/>
    <x v="42"/>
    <x v="1"/>
    <n v="75372"/>
    <x v="10"/>
    <n v="2"/>
    <n v="15.5"/>
    <x v="0"/>
    <s v="EB"/>
    <n v="31"/>
    <s v="Jess Heindrick"/>
    <x v="621"/>
    <x v="621"/>
  </r>
  <r>
    <n v="2902"/>
    <x v="622"/>
    <s v="Efren"/>
    <s v="Corley"/>
    <s v="ecorleyee@jiathis.com#mailto:ecorleyee@jiathis.com#"/>
    <s v="775-552-8467"/>
    <s v="33 Pierstorff Park"/>
    <x v="80"/>
    <x v="16"/>
    <n v="89714"/>
    <x v="58"/>
    <n v="2"/>
    <n v="245"/>
    <x v="4"/>
    <s v="RK"/>
    <n v="490"/>
    <s v="Efren Corley"/>
    <x v="622"/>
    <x v="622"/>
  </r>
  <r>
    <n v="2903"/>
    <x v="622"/>
    <s v="Trudy"/>
    <s v="Leishman"/>
    <s v="tleishmanmi@msu.edu#mailto:tleishmanmi@msu.edu#"/>
    <s v="850-337-6470"/>
    <s v="366 Helena Way"/>
    <x v="31"/>
    <x v="2"/>
    <n v="32511"/>
    <x v="52"/>
    <n v="2"/>
    <n v="24.95"/>
    <x v="0"/>
    <s v="EB"/>
    <n v="49.9"/>
    <s v="Trudy Leishman"/>
    <x v="622"/>
    <x v="622"/>
  </r>
  <r>
    <n v="2904"/>
    <x v="622"/>
    <s v="Sherwood"/>
    <s v="Waddingham"/>
    <s v="swaddingham6c@businessweek.com#mailto:swaddingham6c@businessweek.com#"/>
    <s v="520-884-3493"/>
    <s v="57 Forster Street"/>
    <x v="225"/>
    <x v="37"/>
    <n v="86305"/>
    <x v="3"/>
    <n v="5"/>
    <n v="69"/>
    <x v="3"/>
    <s v="DK"/>
    <n v="345"/>
    <s v="Sherwood Waddingham"/>
    <x v="622"/>
    <x v="622"/>
  </r>
  <r>
    <n v="2905"/>
    <x v="622"/>
    <s v="Archy"/>
    <s v="Crohan"/>
    <s v="acrohanbc@dell.com#mailto:acrohanbc@dell.com#"/>
    <s v="203-870-1119"/>
    <s v="71 Huxley Pass"/>
    <x v="340"/>
    <x v="10"/>
    <n v="6825"/>
    <x v="67"/>
    <n v="3"/>
    <n v="32.950000000000003"/>
    <x v="2"/>
    <s v="TV"/>
    <n v="98.850000000000009"/>
    <s v="Archy Crohan"/>
    <x v="622"/>
    <x v="622"/>
  </r>
  <r>
    <n v="2906"/>
    <x v="622"/>
    <s v="Ethelred"/>
    <s v="Cleworth"/>
    <s v="ecleworthcq@hp.com#mailto:ecleworthcq@hp.com#"/>
    <s v="614-277-1641"/>
    <s v="9921 Scofield Point"/>
    <x v="29"/>
    <x v="18"/>
    <n v="43204"/>
    <x v="14"/>
    <n v="3"/>
    <n v="899"/>
    <x v="1"/>
    <s v="RS"/>
    <n v="2697"/>
    <s v="Ethelred Cleworth"/>
    <x v="622"/>
    <x v="622"/>
  </r>
  <r>
    <n v="2907"/>
    <x v="622"/>
    <s v="Loria"/>
    <s v="Breukelman"/>
    <s v="lbreukelman2q@pinterest.com#mailto:lbreukelman2q@pinterest.com#"/>
    <s v="812-811-2681"/>
    <s v="5853 Merchant Crossing"/>
    <x v="68"/>
    <x v="30"/>
    <n v="47732"/>
    <x v="68"/>
    <n v="2"/>
    <n v="16.989999999999998"/>
    <x v="0"/>
    <s v="EB"/>
    <n v="33.979999999999997"/>
    <s v="Loria Breukelman"/>
    <x v="622"/>
    <x v="622"/>
  </r>
  <r>
    <n v="2908"/>
    <x v="622"/>
    <s v="Derrek"/>
    <s v="Shalloo"/>
    <s v="dshalloo5i@redcross.org#mailto:dshalloo5i@redcross.org#"/>
    <s v="509-980-7050"/>
    <s v="98412 Stang Circle"/>
    <x v="273"/>
    <x v="27"/>
    <n v="98907"/>
    <x v="16"/>
    <n v="3"/>
    <n v="179"/>
    <x v="3"/>
    <s v="DK"/>
    <n v="537"/>
    <s v="Derrek Shalloo"/>
    <x v="622"/>
    <x v="622"/>
  </r>
  <r>
    <n v="2909"/>
    <x v="623"/>
    <s v="Beret"/>
    <s v="Kleanthous"/>
    <s v="bkleanthousre@ox.ac.uk#mailto:bkleanthousre@ox.ac.uk#"/>
    <s v="812-539-4778"/>
    <s v="186 Derek Avenue"/>
    <x v="68"/>
    <x v="30"/>
    <n v="47747"/>
    <x v="13"/>
    <n v="3"/>
    <n v="89.95"/>
    <x v="3"/>
    <s v="DK"/>
    <n v="269.85000000000002"/>
    <s v="Beret Kleanthous"/>
    <x v="623"/>
    <x v="623"/>
  </r>
  <r>
    <n v="2910"/>
    <x v="623"/>
    <s v="Duffie"/>
    <s v="Wolton"/>
    <s v="dwoltonay@engadget.com#mailto:dwoltonay@engadget.com#"/>
    <s v="858-262-1743"/>
    <s v="1520 North Park"/>
    <x v="7"/>
    <x v="6"/>
    <n v="92127"/>
    <x v="9"/>
    <n v="3"/>
    <n v="54"/>
    <x v="3"/>
    <s v="DK"/>
    <n v="162"/>
    <s v="Duffie Wolton"/>
    <x v="623"/>
    <x v="623"/>
  </r>
  <r>
    <n v="2911"/>
    <x v="623"/>
    <s v="Margaux"/>
    <s v="Danielis"/>
    <s v="mdanielish7@google.com.au#mailto:mdanielish7@google.com.au#"/>
    <s v="912-983-4427"/>
    <s v="3211 Green Parkway"/>
    <x v="48"/>
    <x v="14"/>
    <n v="31422"/>
    <x v="48"/>
    <n v="2"/>
    <n v="699"/>
    <x v="1"/>
    <s v="RS"/>
    <n v="1398"/>
    <s v="Margaux Danielis"/>
    <x v="623"/>
    <x v="623"/>
  </r>
  <r>
    <n v="2912"/>
    <x v="624"/>
    <s v="Marena"/>
    <s v="Plewman"/>
    <s v="mplewmano7@woothemes.com#mailto:mplewmano7@woothemes.com#"/>
    <s v="518-317-1240"/>
    <s v="271 Buhler Alley"/>
    <x v="219"/>
    <x v="13"/>
    <n v="12325"/>
    <x v="60"/>
    <n v="5"/>
    <n v="13.99"/>
    <x v="0"/>
    <s v="EB"/>
    <n v="69.95"/>
    <s v="Marena Plewman"/>
    <x v="624"/>
    <x v="624"/>
  </r>
  <r>
    <n v="2913"/>
    <x v="624"/>
    <s v="Blinny"/>
    <s v="Worsall"/>
    <s v="bworsallf9@cnbc.com#mailto:bworsallf9@cnbc.com#"/>
    <s v="202-739-4198"/>
    <s v="5756 Sundown Junction"/>
    <x v="9"/>
    <x v="7"/>
    <n v="20260"/>
    <x v="32"/>
    <n v="1"/>
    <n v="14.99"/>
    <x v="0"/>
    <s v="EB"/>
    <n v="14.99"/>
    <s v="Blinny Worsall"/>
    <x v="624"/>
    <x v="624"/>
  </r>
  <r>
    <n v="2914"/>
    <x v="625"/>
    <s v="Hope"/>
    <s v="Trask"/>
    <s v="htrask5m@oaic.gov.au#mailto:htrask5m@oaic.gov.au#"/>
    <s v="602-833-9960"/>
    <s v="2470 Waxwing Place"/>
    <x v="126"/>
    <x v="37"/>
    <n v="85077"/>
    <x v="7"/>
    <n v="4"/>
    <n v="44.95"/>
    <x v="2"/>
    <s v="TV"/>
    <n v="179.8"/>
    <s v="Hope Trask"/>
    <x v="625"/>
    <x v="625"/>
  </r>
  <r>
    <n v="2915"/>
    <x v="625"/>
    <s v="Ariel"/>
    <s v="Brogan"/>
    <s v="abrogang8@bandcamp.com#mailto:abrogang8@bandcamp.com#"/>
    <s v="361-774-9192"/>
    <s v="84378 7th Center"/>
    <x v="149"/>
    <x v="1"/>
    <n v="78470"/>
    <x v="18"/>
    <n v="4"/>
    <n v="16.989999999999998"/>
    <x v="0"/>
    <s v="EB"/>
    <n v="67.959999999999994"/>
    <s v="Ariel Brogan"/>
    <x v="625"/>
    <x v="625"/>
  </r>
  <r>
    <n v="2916"/>
    <x v="625"/>
    <s v="Binky"/>
    <s v="Escale"/>
    <s v="bescale84@ow.ly#mailto:bescale84@ow.ly#"/>
    <s v="310-350-1747"/>
    <s v="6507 Ridgeview Road"/>
    <x v="45"/>
    <x v="6"/>
    <n v="90071"/>
    <x v="36"/>
    <n v="4"/>
    <n v="49"/>
    <x v="2"/>
    <s v="TV"/>
    <n v="196"/>
    <s v="Binky Escale"/>
    <x v="625"/>
    <x v="625"/>
  </r>
  <r>
    <n v="2917"/>
    <x v="626"/>
    <s v="Daphene"/>
    <s v="Torrecilla"/>
    <s v="dtorrecilla46@indiegogo.com#mailto:dtorrecilla46@indiegogo.com#"/>
    <s v="704-989-6711"/>
    <s v="47598 American Ash Parkway"/>
    <x v="13"/>
    <x v="9"/>
    <n v="28272"/>
    <x v="9"/>
    <n v="5"/>
    <n v="54"/>
    <x v="3"/>
    <s v="DK"/>
    <n v="270"/>
    <s v="Daphene Torrecilla"/>
    <x v="626"/>
    <x v="626"/>
  </r>
  <r>
    <n v="2918"/>
    <x v="626"/>
    <s v="Herb"/>
    <s v="Antonetti"/>
    <s v="hantonetti31@wix.com#mailto:hantonetti31@wix.com#"/>
    <s v="423-196-2033"/>
    <s v="25515 Declaration Hill"/>
    <x v="55"/>
    <x v="23"/>
    <n v="37410"/>
    <x v="61"/>
    <n v="1"/>
    <n v="8.99"/>
    <x v="6"/>
    <s v="BP"/>
    <n v="8.99"/>
    <s v="Herb Antonetti"/>
    <x v="626"/>
    <x v="626"/>
  </r>
  <r>
    <n v="2919"/>
    <x v="626"/>
    <s v="Gui"/>
    <s v="Pirnie"/>
    <s v="gpirnie8f@uol.com.br#mailto:gpirnie8f@uol.com.br#"/>
    <s v="937-641-3753"/>
    <s v="94 3rd Terrace"/>
    <x v="183"/>
    <x v="18"/>
    <n v="45414"/>
    <x v="54"/>
    <n v="3"/>
    <n v="9.99"/>
    <x v="6"/>
    <s v="BP"/>
    <n v="29.97"/>
    <s v="Gui Pirnie"/>
    <x v="626"/>
    <x v="626"/>
  </r>
  <r>
    <n v="2920"/>
    <x v="626"/>
    <s v="Roxie"/>
    <s v="Galea"/>
    <s v="rgaleafx@vimeo.com#mailto:rgaleafx@vimeo.com#"/>
    <s v="407-193-7710"/>
    <s v="449 Emmet Pass"/>
    <x v="180"/>
    <x v="2"/>
    <n v="32118"/>
    <x v="7"/>
    <n v="5"/>
    <n v="44.95"/>
    <x v="2"/>
    <s v="TV"/>
    <n v="224.75"/>
    <s v="Roxie Galea"/>
    <x v="626"/>
    <x v="626"/>
  </r>
  <r>
    <n v="2921"/>
    <x v="626"/>
    <s v="Lanni"/>
    <s v="Hyder"/>
    <s v="lhydermu@microsoft.com#mailto:lhydermu@microsoft.com#"/>
    <s v="510-321-6339"/>
    <s v="207 Pierstorff Lane"/>
    <x v="20"/>
    <x v="6"/>
    <n v="94611"/>
    <x v="31"/>
    <n v="6"/>
    <n v="599"/>
    <x v="1"/>
    <s v="RS"/>
    <n v="3594"/>
    <s v="Lanni Hyder"/>
    <x v="626"/>
    <x v="626"/>
  </r>
  <r>
    <n v="2922"/>
    <x v="627"/>
    <s v="Alford"/>
    <s v="Roddy"/>
    <s v="aroddy41@dmoz.org#mailto:aroddy41@dmoz.org#"/>
    <s v="616-592-3514"/>
    <s v="62246 Norway Maple Terrace"/>
    <x v="220"/>
    <x v="40"/>
    <n v="49510"/>
    <x v="38"/>
    <n v="6"/>
    <n v="14.99"/>
    <x v="0"/>
    <s v="EB"/>
    <n v="89.94"/>
    <s v="Alford Roddy"/>
    <x v="627"/>
    <x v="627"/>
  </r>
  <r>
    <n v="2923"/>
    <x v="628"/>
    <s v="Babara"/>
    <s v="Abrahamsson"/>
    <s v="babrahamssonje@twitter.com#mailto:babrahamssonje@twitter.com#"/>
    <s v="267-258-0401"/>
    <s v="1732 Pearson Court"/>
    <x v="93"/>
    <x v="36"/>
    <n v="19104"/>
    <x v="49"/>
    <n v="2"/>
    <n v="455"/>
    <x v="5"/>
    <s v="DS"/>
    <n v="910"/>
    <s v="Babara Abrahamsson"/>
    <x v="628"/>
    <x v="628"/>
  </r>
  <r>
    <n v="2924"/>
    <x v="629"/>
    <s v="Bobby"/>
    <s v="Froom"/>
    <s v="bfroomq@acquirethisname.com#mailto:bfroomq@acquirethisname.com#"/>
    <s v="801-348-7036"/>
    <s v="69 Warrior Way"/>
    <x v="51"/>
    <x v="22"/>
    <n v="84140"/>
    <x v="7"/>
    <n v="6"/>
    <n v="44.95"/>
    <x v="2"/>
    <s v="TV"/>
    <n v="269.70000000000005"/>
    <s v="Bobby Froom"/>
    <x v="629"/>
    <x v="629"/>
  </r>
  <r>
    <n v="2925"/>
    <x v="629"/>
    <s v="Fraser"/>
    <s v="Wardroper"/>
    <s v="fwardroperhw@domainmarket.com#mailto:fwardroperhw@domainmarket.com#"/>
    <s v="951-835-8186"/>
    <s v="522 Rowland Trail"/>
    <x v="70"/>
    <x v="6"/>
    <n v="92513"/>
    <x v="48"/>
    <n v="5"/>
    <n v="699"/>
    <x v="1"/>
    <s v="RS"/>
    <n v="3495"/>
    <s v="Fraser Wardroper"/>
    <x v="629"/>
    <x v="629"/>
  </r>
  <r>
    <n v="2926"/>
    <x v="629"/>
    <s v="Carmelia"/>
    <s v="Rohfsen"/>
    <s v="crohfsenoz@umn.edu#mailto:crohfsenoz@umn.edu#"/>
    <s v="863-782-8158"/>
    <s v="6628 Havey Court"/>
    <x v="221"/>
    <x v="2"/>
    <n v="33805"/>
    <x v="40"/>
    <n v="2"/>
    <n v="7.99"/>
    <x v="6"/>
    <s v="BP"/>
    <n v="15.98"/>
    <s v="Carmelia Rohfsen"/>
    <x v="629"/>
    <x v="629"/>
  </r>
  <r>
    <n v="2927"/>
    <x v="629"/>
    <s v="Drona"/>
    <s v="Levermore"/>
    <s v="dlevermoremw@amazon.de#mailto:dlevermoremw@amazon.de#"/>
    <s v="917-152-1048"/>
    <s v="9824 Transport Plaza"/>
    <x v="105"/>
    <x v="13"/>
    <n v="10110"/>
    <x v="24"/>
    <n v="3"/>
    <n v="12.99"/>
    <x v="0"/>
    <s v="EB"/>
    <n v="38.97"/>
    <s v="Drona Levermore"/>
    <x v="629"/>
    <x v="629"/>
  </r>
  <r>
    <n v="2928"/>
    <x v="629"/>
    <s v="Louie"/>
    <s v="Phetteplace"/>
    <s v="lphetteplacekt@utexas.edu#mailto:lphetteplacekt@utexas.edu#"/>
    <s v="508-522-0311"/>
    <s v="269 Rieder Trail"/>
    <x v="288"/>
    <x v="31"/>
    <n v="2305"/>
    <x v="45"/>
    <n v="2"/>
    <n v="189"/>
    <x v="4"/>
    <s v="RK"/>
    <n v="378"/>
    <s v="Louie Phetteplace"/>
    <x v="629"/>
    <x v="629"/>
  </r>
  <r>
    <n v="2929"/>
    <x v="629"/>
    <s v="Harlan"/>
    <s v="Faulconer"/>
    <s v="hfaulconerbv@msu.edu#mailto:hfaulconerbv@msu.edu#"/>
    <s v="409-649-7964"/>
    <s v="8119 Commercial Hill"/>
    <x v="131"/>
    <x v="1"/>
    <n v="77554"/>
    <x v="29"/>
    <n v="4"/>
    <n v="189"/>
    <x v="4"/>
    <s v="RK"/>
    <n v="756"/>
    <s v="Harlan Faulconer"/>
    <x v="629"/>
    <x v="629"/>
  </r>
  <r>
    <n v="2930"/>
    <x v="630"/>
    <s v="Shaun"/>
    <s v="Souttar"/>
    <s v="ssouttarmb@senate.gov#mailto:ssouttarmb@senate.gov#"/>
    <s v="512-736-6712"/>
    <s v="32349 Coolidge Junction"/>
    <x v="114"/>
    <x v="1"/>
    <n v="78726"/>
    <x v="21"/>
    <n v="1"/>
    <n v="14.99"/>
    <x v="0"/>
    <s v="EB"/>
    <n v="14.99"/>
    <s v="Shaun Souttar"/>
    <x v="630"/>
    <x v="630"/>
  </r>
  <r>
    <n v="2931"/>
    <x v="630"/>
    <s v="Nathanial"/>
    <s v="Hagland"/>
    <s v="nhaglandnj@toplist.cz#mailto:nhaglandnj@toplist.cz#"/>
    <s v="520-585-6060"/>
    <s v="349 Marcy Junction"/>
    <x v="128"/>
    <x v="37"/>
    <n v="85754"/>
    <x v="16"/>
    <n v="5"/>
    <n v="179"/>
    <x v="3"/>
    <s v="DK"/>
    <n v="895"/>
    <s v="Nathanial Hagland"/>
    <x v="630"/>
    <x v="630"/>
  </r>
  <r>
    <n v="2932"/>
    <x v="630"/>
    <s v="Thebault"/>
    <s v="Bust"/>
    <s v="tbusten@si.edu#mailto:tbusten@si.edu#"/>
    <s v="616-480-9486"/>
    <s v="9968 Fairfield Plaza"/>
    <x v="220"/>
    <x v="40"/>
    <n v="49510"/>
    <x v="51"/>
    <n v="3"/>
    <n v="29.99"/>
    <x v="2"/>
    <s v="TV"/>
    <n v="89.97"/>
    <s v="Thebault Bust"/>
    <x v="630"/>
    <x v="630"/>
  </r>
  <r>
    <n v="2933"/>
    <x v="630"/>
    <s v="Cornela"/>
    <s v="Bunnell"/>
    <s v="cbunnellma@google.nl#mailto:cbunnellma@google.nl#"/>
    <s v="901-927-4282"/>
    <s v="76125 Trailsway Parkway"/>
    <x v="150"/>
    <x v="23"/>
    <n v="38181"/>
    <x v="19"/>
    <n v="3"/>
    <n v="49.95"/>
    <x v="2"/>
    <s v="TV"/>
    <n v="149.85000000000002"/>
    <s v="Cornela Bunnell"/>
    <x v="630"/>
    <x v="630"/>
  </r>
  <r>
    <n v="2934"/>
    <x v="630"/>
    <s v="Sharleen"/>
    <s v="Ricciardo"/>
    <s v="sricciardo57@creativecommons.org#mailto:sricciardo57@creativecommons.org#"/>
    <s v="325-170-7863"/>
    <s v="871 Cody Circle"/>
    <x v="94"/>
    <x v="1"/>
    <n v="76905"/>
    <x v="46"/>
    <n v="2"/>
    <n v="129.94999999999999"/>
    <x v="3"/>
    <s v="DK"/>
    <n v="259.89999999999998"/>
    <s v="Sharleen Ricciardo"/>
    <x v="630"/>
    <x v="630"/>
  </r>
  <r>
    <n v="2935"/>
    <x v="630"/>
    <s v="Allissa"/>
    <s v="Johananov"/>
    <s v="ajohananovix@miibeian.gov.cn#mailto:ajohananovix@miibeian.gov.cn#"/>
    <s v="206-596-7618"/>
    <s v="496 Chinook Road"/>
    <x v="213"/>
    <x v="27"/>
    <n v="98104"/>
    <x v="30"/>
    <n v="2"/>
    <n v="19.989999999999998"/>
    <x v="0"/>
    <s v="EB"/>
    <n v="39.979999999999997"/>
    <s v="Allissa Johananov"/>
    <x v="630"/>
    <x v="630"/>
  </r>
  <r>
    <n v="2936"/>
    <x v="631"/>
    <s v="Peterus"/>
    <s v="Gaskal"/>
    <s v="pgaskalb9@webnode.com#mailto:pgaskalb9@webnode.com#"/>
    <s v="347-728-4628"/>
    <s v="3351 Cherokee Lane"/>
    <x v="21"/>
    <x v="13"/>
    <n v="11388"/>
    <x v="49"/>
    <n v="5"/>
    <n v="455"/>
    <x v="5"/>
    <s v="DS"/>
    <n v="2275"/>
    <s v="Peterus Gaskal"/>
    <x v="631"/>
    <x v="631"/>
  </r>
  <r>
    <n v="2937"/>
    <x v="631"/>
    <s v="Arvy"/>
    <s v="Farris"/>
    <s v="afarris5j@mediafire.com#mailto:afarris5j@mediafire.com#"/>
    <s v="650-945-7231"/>
    <s v="9547 Butternut Street"/>
    <x v="82"/>
    <x v="6"/>
    <n v="95113"/>
    <x v="62"/>
    <n v="2"/>
    <n v="17.5"/>
    <x v="0"/>
    <s v="EB"/>
    <n v="35"/>
    <s v="Arvy Farris"/>
    <x v="631"/>
    <x v="631"/>
  </r>
  <r>
    <n v="2938"/>
    <x v="632"/>
    <s v="Ashlen"/>
    <s v="Boakes"/>
    <s v="aboakesfa@t-online.de#mailto:aboakesfa@t-online.de#"/>
    <s v="504-666-1826"/>
    <s v="50060 Walton Avenue"/>
    <x v="352"/>
    <x v="28"/>
    <n v="70033"/>
    <x v="61"/>
    <n v="2"/>
    <n v="8.99"/>
    <x v="6"/>
    <s v="BP"/>
    <n v="17.98"/>
    <s v="Ashlen Boakes"/>
    <x v="632"/>
    <x v="632"/>
  </r>
  <r>
    <n v="2939"/>
    <x v="632"/>
    <s v="Siouxie"/>
    <s v="Chattington"/>
    <s v="schattingtonqk@qq.com#mailto:schattingtonqk@qq.com#"/>
    <s v="423-567-4978"/>
    <s v="6939 Longview Hill"/>
    <x v="55"/>
    <x v="23"/>
    <n v="37405"/>
    <x v="37"/>
    <n v="2"/>
    <n v="11.99"/>
    <x v="6"/>
    <s v="BP"/>
    <n v="23.98"/>
    <s v="Siouxie Chattington"/>
    <x v="632"/>
    <x v="632"/>
  </r>
  <r>
    <n v="2940"/>
    <x v="632"/>
    <s v="Scottie"/>
    <s v="Winear"/>
    <s v="swinear7e@reddit.com#mailto:swinear7e@reddit.com#"/>
    <s v="484-149-2786"/>
    <s v="64031 Division Terrace"/>
    <x v="242"/>
    <x v="36"/>
    <n v="19495"/>
    <x v="31"/>
    <n v="4"/>
    <n v="599"/>
    <x v="1"/>
    <s v="RS"/>
    <n v="2396"/>
    <s v="Scottie Winear"/>
    <x v="632"/>
    <x v="632"/>
  </r>
  <r>
    <n v="2941"/>
    <x v="632"/>
    <s v="Collete"/>
    <s v="Corbitt"/>
    <s v="ccorbittif@java.com#mailto:ccorbittif@java.com#"/>
    <s v="510-620-4415"/>
    <s v="50 Lawn Lane"/>
    <x v="20"/>
    <x v="6"/>
    <n v="94605"/>
    <x v="61"/>
    <n v="6"/>
    <n v="8.99"/>
    <x v="6"/>
    <s v="BP"/>
    <n v="53.94"/>
    <s v="Collete Corbitt"/>
    <x v="632"/>
    <x v="632"/>
  </r>
  <r>
    <n v="2942"/>
    <x v="633"/>
    <s v="Debor"/>
    <s v="Agronski"/>
    <s v="dagronskiq9@surveymonkey.com#mailto:dagronskiq9@surveymonkey.com#"/>
    <s v="727-713-5831"/>
    <s v="79520 Mcbride Lane"/>
    <x v="154"/>
    <x v="2"/>
    <n v="33763"/>
    <x v="39"/>
    <n v="2"/>
    <n v="499"/>
    <x v="5"/>
    <s v="DS"/>
    <n v="998"/>
    <s v="Debor Agronski"/>
    <x v="633"/>
    <x v="633"/>
  </r>
  <r>
    <n v="2943"/>
    <x v="633"/>
    <s v="Jake"/>
    <s v="Zellick"/>
    <s v="jzellick84@ustream.tv#mailto:jzellick84@ustream.tv#"/>
    <s v="202-419-8193"/>
    <s v="7998 Laurel Center"/>
    <x v="9"/>
    <x v="7"/>
    <n v="20508"/>
    <x v="37"/>
    <n v="3"/>
    <n v="11.99"/>
    <x v="6"/>
    <s v="BP"/>
    <n v="35.97"/>
    <s v="Jake Zellick"/>
    <x v="633"/>
    <x v="633"/>
  </r>
  <r>
    <n v="2944"/>
    <x v="633"/>
    <s v="Myrtia"/>
    <s v="Scupham"/>
    <s v="mscuphamj1@oaic.gov.au#mailto:mscuphamj1@oaic.gov.au#"/>
    <s v="915-419-1740"/>
    <s v="23783 New Castle Park"/>
    <x v="37"/>
    <x v="1"/>
    <n v="79994"/>
    <x v="14"/>
    <n v="4"/>
    <n v="899"/>
    <x v="1"/>
    <s v="RS"/>
    <n v="3596"/>
    <s v="Myrtia Scupham"/>
    <x v="633"/>
    <x v="633"/>
  </r>
  <r>
    <n v="2945"/>
    <x v="634"/>
    <s v="Em"/>
    <s v="Blackader"/>
    <s v="eblackader1@timesonline.co.uk#mailto:eblackader1@timesonline.co.uk#"/>
    <s v="209-434-4404"/>
    <s v="214 Melvin Court"/>
    <x v="162"/>
    <x v="6"/>
    <n v="95205"/>
    <x v="5"/>
    <n v="2"/>
    <n v="16.75"/>
    <x v="0"/>
    <s v="EB"/>
    <n v="33.5"/>
    <s v="Em Blackader"/>
    <x v="634"/>
    <x v="634"/>
  </r>
  <r>
    <n v="2946"/>
    <x v="634"/>
    <s v="Cyndia"/>
    <s v="Gunny"/>
    <s v="cgunnyj2@nyu.edu#mailto:cgunnyj2@nyu.edu#"/>
    <s v="850-224-5946"/>
    <s v="74028 Porter Place"/>
    <x v="262"/>
    <x v="2"/>
    <n v="32399"/>
    <x v="18"/>
    <n v="3"/>
    <n v="16.989999999999998"/>
    <x v="0"/>
    <s v="EB"/>
    <n v="50.97"/>
    <s v="Cyndia Gunny"/>
    <x v="634"/>
    <x v="634"/>
  </r>
  <r>
    <n v="2947"/>
    <x v="634"/>
    <s v="Anne-marie"/>
    <s v="Guion"/>
    <s v="aguiongo@behance.net#mailto:aguiongo@behance.net#"/>
    <s v="281-632-1326"/>
    <s v="23 Schlimgen Pass"/>
    <x v="6"/>
    <x v="1"/>
    <n v="77020"/>
    <x v="51"/>
    <n v="4"/>
    <n v="29.99"/>
    <x v="2"/>
    <s v="TV"/>
    <n v="119.96"/>
    <s v="Anne-marie Guion"/>
    <x v="634"/>
    <x v="634"/>
  </r>
  <r>
    <n v="2948"/>
    <x v="634"/>
    <s v="Ajay"/>
    <s v="Albers"/>
    <s v="aalbersq1@pbs.org#mailto:aalbersq1@pbs.org#"/>
    <s v="805-979-0372"/>
    <s v="887 Porter Road"/>
    <x v="327"/>
    <x v="6"/>
    <n v="93005"/>
    <x v="32"/>
    <n v="5"/>
    <n v="14.99"/>
    <x v="0"/>
    <s v="EB"/>
    <n v="74.95"/>
    <s v="Ajay Albers"/>
    <x v="634"/>
    <x v="634"/>
  </r>
  <r>
    <n v="2949"/>
    <x v="635"/>
    <s v="Annadiana"/>
    <s v="Belch"/>
    <s v="abelch59@chron.com#mailto:abelch59@chron.com#"/>
    <s v="810-932-9263"/>
    <s v="90 Stone Corner Drive"/>
    <x v="132"/>
    <x v="40"/>
    <n v="48555"/>
    <x v="40"/>
    <n v="1"/>
    <n v="7.99"/>
    <x v="6"/>
    <s v="BP"/>
    <n v="7.99"/>
    <s v="Annadiana Belch"/>
    <x v="635"/>
    <x v="635"/>
  </r>
  <r>
    <n v="2950"/>
    <x v="635"/>
    <s v="Peter"/>
    <s v="Farryann"/>
    <s v="pfarryannbq@tuttocitta.it#mailto:pfarryannbq@tuttocitta.it#"/>
    <s v="609-146-3752"/>
    <s v="90 Elmside Road"/>
    <x v="155"/>
    <x v="33"/>
    <n v="8650"/>
    <x v="49"/>
    <n v="3"/>
    <n v="455"/>
    <x v="5"/>
    <s v="DS"/>
    <n v="1365"/>
    <s v="Peter Farryann"/>
    <x v="635"/>
    <x v="635"/>
  </r>
  <r>
    <n v="2951"/>
    <x v="635"/>
    <s v="Ynes"/>
    <s v="Tuson"/>
    <s v="ytusonk8@buzzfeed.com#mailto:ytusonk8@buzzfeed.com#"/>
    <s v="773-183-3414"/>
    <s v="36 Schiller Pass"/>
    <x v="47"/>
    <x v="12"/>
    <n v="60609"/>
    <x v="42"/>
    <n v="6"/>
    <n v="24.99"/>
    <x v="0"/>
    <s v="EB"/>
    <n v="149.94"/>
    <s v="Ynes Tuson"/>
    <x v="635"/>
    <x v="635"/>
  </r>
  <r>
    <n v="2952"/>
    <x v="635"/>
    <s v="Ermengarde"/>
    <s v="Holleworth"/>
    <s v="eholleworth6j@de.vu#mailto:eholleworth6j@de.vu#"/>
    <s v="804-818-3671"/>
    <s v="36 Luster Alley"/>
    <x v="163"/>
    <x v="8"/>
    <n v="23220"/>
    <x v="47"/>
    <n v="4"/>
    <n v="450"/>
    <x v="5"/>
    <s v="DS"/>
    <n v="1800"/>
    <s v="Ermengarde Holleworth"/>
    <x v="635"/>
    <x v="635"/>
  </r>
  <r>
    <n v="2953"/>
    <x v="636"/>
    <s v="Hannie"/>
    <s v="Furnival"/>
    <s v="hfurnivall1@bing.com#mailto:hfurnivall1@bing.com#"/>
    <s v="512-586-6164"/>
    <s v="961 Service Terrace"/>
    <x v="330"/>
    <x v="1"/>
    <n v="78682"/>
    <x v="44"/>
    <n v="2"/>
    <n v="19.5"/>
    <x v="0"/>
    <s v="EB"/>
    <n v="39"/>
    <s v="Hannie Furnival"/>
    <x v="636"/>
    <x v="636"/>
  </r>
  <r>
    <n v="2954"/>
    <x v="636"/>
    <s v="Buiron"/>
    <s v="Haycock"/>
    <s v="bhaycock23@kickstarter.com#mailto:bhaycock23@kickstarter.com#"/>
    <s v="605-755-0590"/>
    <s v="395 Oakridge Parkway"/>
    <x v="203"/>
    <x v="46"/>
    <n v="57198"/>
    <x v="13"/>
    <n v="3"/>
    <n v="89.95"/>
    <x v="3"/>
    <s v="DK"/>
    <n v="269.85000000000002"/>
    <s v="Buiron Haycock"/>
    <x v="636"/>
    <x v="636"/>
  </r>
  <r>
    <n v="2955"/>
    <x v="637"/>
    <s v="Bobbie"/>
    <s v="Tomczynski"/>
    <s v="btomczynskinw@amazon.de#mailto:btomczynskinw@amazon.de#"/>
    <s v="612-125-7652"/>
    <s v="42298 Knutson Center"/>
    <x v="110"/>
    <x v="29"/>
    <n v="55480"/>
    <x v="63"/>
    <n v="4"/>
    <n v="36.99"/>
    <x v="2"/>
    <s v="TV"/>
    <n v="147.96"/>
    <s v="Bobbie Tomczynski"/>
    <x v="637"/>
    <x v="637"/>
  </r>
  <r>
    <n v="2956"/>
    <x v="637"/>
    <s v="Myriam"/>
    <s v="Ravenscroftt"/>
    <s v="mravenscrofttap@vinaora.com#mailto:mravenscrofttap@vinaora.com#"/>
    <s v="402-701-2282"/>
    <s v="91864 Warner Way"/>
    <x v="133"/>
    <x v="17"/>
    <n v="68110"/>
    <x v="39"/>
    <n v="4"/>
    <n v="499"/>
    <x v="5"/>
    <s v="DS"/>
    <n v="1996"/>
    <s v="Myriam Ravenscroftt"/>
    <x v="637"/>
    <x v="637"/>
  </r>
  <r>
    <n v="2957"/>
    <x v="638"/>
    <s v="Terri-jo"/>
    <s v="Shaplin"/>
    <s v="tshaplingu@google.de#mailto:tshaplingu@google.de#"/>
    <s v="937-969-6670"/>
    <s v="486 Kensington Point"/>
    <x v="40"/>
    <x v="18"/>
    <n v="45505"/>
    <x v="35"/>
    <n v="4"/>
    <n v="167"/>
    <x v="3"/>
    <s v="DK"/>
    <n v="668"/>
    <s v="Terri-jo Shaplin"/>
    <x v="638"/>
    <x v="638"/>
  </r>
  <r>
    <n v="2958"/>
    <x v="638"/>
    <s v="Tailor"/>
    <s v="Pride"/>
    <s v="tprideku@1688.com#mailto:tprideku@1688.com#"/>
    <s v="716-750-5439"/>
    <s v="39969 Raven Terrace"/>
    <x v="237"/>
    <x v="13"/>
    <n v="14205"/>
    <x v="9"/>
    <n v="4"/>
    <n v="54"/>
    <x v="3"/>
    <s v="DK"/>
    <n v="216"/>
    <s v="Tailor Pride"/>
    <x v="638"/>
    <x v="638"/>
  </r>
  <r>
    <n v="2959"/>
    <x v="638"/>
    <s v="Charmine"/>
    <s v="Eyers"/>
    <s v="ceyersj9@usatoday.com#mailto:ceyersj9@usatoday.com#"/>
    <s v="915-250-2164"/>
    <s v="612 Moland Alley"/>
    <x v="37"/>
    <x v="1"/>
    <n v="79905"/>
    <x v="44"/>
    <n v="4"/>
    <n v="19.5"/>
    <x v="0"/>
    <s v="EB"/>
    <n v="78"/>
    <s v="Charmine Eyers"/>
    <x v="638"/>
    <x v="638"/>
  </r>
  <r>
    <n v="2960"/>
    <x v="638"/>
    <s v="Joyce"/>
    <s v="Harborow"/>
    <s v="jharborowia@rambler.ru#mailto:jharborowia@rambler.ru#"/>
    <s v="513-697-7890"/>
    <s v="3379 Karstens Hill"/>
    <x v="183"/>
    <x v="18"/>
    <n v="45419"/>
    <x v="45"/>
    <n v="2"/>
    <n v="189"/>
    <x v="4"/>
    <s v="RK"/>
    <n v="378"/>
    <s v="Joyce Harborow"/>
    <x v="638"/>
    <x v="638"/>
  </r>
  <r>
    <n v="2961"/>
    <x v="638"/>
    <s v="Latia"/>
    <s v="Lamport"/>
    <s v="llamport2z@hatena.ne.jp#mailto:llamport2z@hatena.ne.jp#"/>
    <s v="619-896-1165"/>
    <s v="4333 Mayer Hill"/>
    <x v="7"/>
    <x v="6"/>
    <n v="92137"/>
    <x v="25"/>
    <n v="3"/>
    <n v="250"/>
    <x v="5"/>
    <s v="DS"/>
    <n v="750"/>
    <s v="Latia Lamport"/>
    <x v="638"/>
    <x v="638"/>
  </r>
  <r>
    <n v="2962"/>
    <x v="638"/>
    <s v="Alley"/>
    <s v="Crellin"/>
    <s v="acrellinm4@marketwatch.com#mailto:acrellinm4@marketwatch.com#"/>
    <s v="513-174-2717"/>
    <s v="3882 Comanche Drive"/>
    <x v="76"/>
    <x v="18"/>
    <n v="45223"/>
    <x v="61"/>
    <n v="3"/>
    <n v="8.99"/>
    <x v="6"/>
    <s v="BP"/>
    <n v="26.97"/>
    <s v="Alley Crellin"/>
    <x v="638"/>
    <x v="638"/>
  </r>
  <r>
    <n v="2963"/>
    <x v="638"/>
    <s v="Tracie"/>
    <s v="O'Keaveny"/>
    <s v="tokeaveny41@fastcompany.com#mailto:tokeaveny41@fastcompany.com#"/>
    <s v="713-998-3884"/>
    <s v="36 Hermina Park"/>
    <x v="6"/>
    <x v="1"/>
    <n v="77228"/>
    <x v="52"/>
    <n v="4"/>
    <n v="24.95"/>
    <x v="0"/>
    <s v="EB"/>
    <n v="99.8"/>
    <s v="Tracie O'Keaveny"/>
    <x v="638"/>
    <x v="638"/>
  </r>
  <r>
    <n v="2964"/>
    <x v="639"/>
    <s v="Charmaine"/>
    <s v="Bitcheno"/>
    <s v="cbitchenomd@lycos.com#mailto:cbitchenomd@lycos.com#"/>
    <s v="713-537-2816"/>
    <s v="2253 Ludington Plaza"/>
    <x v="6"/>
    <x v="1"/>
    <n v="77271"/>
    <x v="8"/>
    <n v="3"/>
    <n v="250"/>
    <x v="5"/>
    <s v="DS"/>
    <n v="750"/>
    <s v="Charmaine Bitcheno"/>
    <x v="639"/>
    <x v="639"/>
  </r>
  <r>
    <n v="2965"/>
    <x v="639"/>
    <s v="Stephan"/>
    <s v="Elliott"/>
    <s v="selliottqs@google.cn#mailto:selliottqs@google.cn#"/>
    <s v="316-469-8907"/>
    <s v="25 Mariners Cove Drive"/>
    <x v="78"/>
    <x v="19"/>
    <n v="67205"/>
    <x v="21"/>
    <n v="4"/>
    <n v="14.99"/>
    <x v="0"/>
    <s v="EB"/>
    <n v="59.96"/>
    <s v="Stephan Elliott"/>
    <x v="639"/>
    <x v="639"/>
  </r>
  <r>
    <n v="2966"/>
    <x v="639"/>
    <s v="Jerry"/>
    <s v="Nizet"/>
    <s v="jnizet22@multiply.com#mailto:jnizet22@multiply.com#"/>
    <s v="734-654-0229"/>
    <s v="1730 Acker Hill"/>
    <x v="226"/>
    <x v="40"/>
    <n v="48126"/>
    <x v="5"/>
    <n v="3"/>
    <n v="16.75"/>
    <x v="0"/>
    <s v="EB"/>
    <n v="50.25"/>
    <s v="Jerry Nizet"/>
    <x v="639"/>
    <x v="639"/>
  </r>
  <r>
    <n v="2967"/>
    <x v="639"/>
    <s v="Ronnie"/>
    <s v="Duckhouse"/>
    <s v="rduckhousejz@unesco.org#mailto:rduckhousejz@unesco.org#"/>
    <s v="202-984-9206"/>
    <s v="73154 Walton Lane"/>
    <x v="9"/>
    <x v="7"/>
    <n v="20231"/>
    <x v="20"/>
    <n v="2"/>
    <n v="20.95"/>
    <x v="0"/>
    <s v="EB"/>
    <n v="41.9"/>
    <s v="Ronnie Duckhouse"/>
    <x v="639"/>
    <x v="639"/>
  </r>
  <r>
    <n v="2968"/>
    <x v="639"/>
    <s v="Yves"/>
    <s v="Althrop"/>
    <s v="yalthrop8n@google.co.jp#mailto:yalthrop8n@google.co.jp#"/>
    <s v="414-400-1265"/>
    <s v="999 Mariners Cove Pass"/>
    <x v="166"/>
    <x v="11"/>
    <n v="53215"/>
    <x v="21"/>
    <n v="4"/>
    <n v="14.99"/>
    <x v="0"/>
    <s v="EB"/>
    <n v="59.96"/>
    <s v="Yves Althrop"/>
    <x v="639"/>
    <x v="639"/>
  </r>
  <r>
    <n v="2969"/>
    <x v="640"/>
    <s v="Megen"/>
    <s v="Colborn"/>
    <s v="mcolbornlx@java.com#mailto:mcolbornlx@java.com#"/>
    <s v="330-647-9636"/>
    <s v="40633 Linden Center"/>
    <x v="143"/>
    <x v="18"/>
    <n v="44710"/>
    <x v="62"/>
    <n v="4"/>
    <n v="17.5"/>
    <x v="0"/>
    <s v="EB"/>
    <n v="70"/>
    <s v="Megen Colborn"/>
    <x v="640"/>
    <x v="640"/>
  </r>
  <r>
    <n v="2970"/>
    <x v="640"/>
    <s v="Megen"/>
    <s v="Colborn"/>
    <s v="mcolbornlx@java.com#mailto:mcolbornlx@java.com#"/>
    <s v="330-647-9636"/>
    <s v="40633 Linden Center"/>
    <x v="143"/>
    <x v="18"/>
    <n v="44710"/>
    <x v="62"/>
    <n v="2"/>
    <n v="17.5"/>
    <x v="0"/>
    <s v="EB"/>
    <n v="35"/>
    <s v="Megen Colborn"/>
    <x v="640"/>
    <x v="640"/>
  </r>
  <r>
    <n v="2971"/>
    <x v="640"/>
    <s v="Jaquenetta"/>
    <s v="Matignon"/>
    <s v="jmatignon7o@dailymotion.com#mailto:jmatignon7o@dailymotion.com#"/>
    <s v="915-970-9621"/>
    <s v="833 Birchwood Avenue"/>
    <x v="37"/>
    <x v="1"/>
    <n v="79977"/>
    <x v="39"/>
    <n v="4"/>
    <n v="499"/>
    <x v="5"/>
    <s v="DS"/>
    <n v="1996"/>
    <s v="Jaquenetta Matignon"/>
    <x v="640"/>
    <x v="640"/>
  </r>
  <r>
    <n v="2972"/>
    <x v="640"/>
    <s v="Cilka"/>
    <s v="Bonifant"/>
    <s v="cbonifant8g@wisc.edu#mailto:cbonifant8g@wisc.edu#"/>
    <s v="915-907-6774"/>
    <s v="30 Bunting Park"/>
    <x v="37"/>
    <x v="1"/>
    <n v="79916"/>
    <x v="0"/>
    <n v="2"/>
    <n v="23.99"/>
    <x v="0"/>
    <s v="EB"/>
    <n v="47.98"/>
    <s v="Cilka Bonifant"/>
    <x v="640"/>
    <x v="640"/>
  </r>
  <r>
    <n v="2973"/>
    <x v="640"/>
    <s v="Win"/>
    <s v="Ovanesian"/>
    <s v="wovanesian7k@wikipedia.org#mailto:wovanesian7k@wikipedia.org#"/>
    <s v="520-146-1040"/>
    <s v="7098 Hoffman Terrace"/>
    <x v="128"/>
    <x v="37"/>
    <n v="85710"/>
    <x v="68"/>
    <n v="3"/>
    <n v="16.989999999999998"/>
    <x v="0"/>
    <s v="EB"/>
    <n v="50.97"/>
    <s v="Win Ovanesian"/>
    <x v="640"/>
    <x v="640"/>
  </r>
  <r>
    <n v="2974"/>
    <x v="641"/>
    <s v="John"/>
    <s v="Nowland"/>
    <s v="jnowlandms@cbsnews.com#mailto:jnowlandms@cbsnews.com#"/>
    <s v="518-776-6976"/>
    <s v="8181 Old Shore Crossing"/>
    <x v="219"/>
    <x v="13"/>
    <n v="12305"/>
    <x v="29"/>
    <n v="4"/>
    <n v="189"/>
    <x v="4"/>
    <s v="RK"/>
    <n v="756"/>
    <s v="John Nowland"/>
    <x v="641"/>
    <x v="641"/>
  </r>
  <r>
    <n v="2975"/>
    <x v="641"/>
    <s v="Mikol"/>
    <s v="Yitzhak"/>
    <s v="myitzhakl5@stumbleupon.com#mailto:myitzhakl5@stumbleupon.com#"/>
    <s v="215-599-7988"/>
    <s v="22220 Westerfield Place"/>
    <x v="93"/>
    <x v="36"/>
    <n v="19093"/>
    <x v="37"/>
    <n v="4"/>
    <n v="11.99"/>
    <x v="6"/>
    <s v="BP"/>
    <n v="47.96"/>
    <s v="Mikol Yitzhak"/>
    <x v="641"/>
    <x v="641"/>
  </r>
  <r>
    <n v="2976"/>
    <x v="641"/>
    <s v="Ignazio"/>
    <s v="Sipson"/>
    <s v="isipsona0@ftc.gov#mailto:isipsona0@ftc.gov#"/>
    <s v="251-217-0849"/>
    <s v="40 Carey Junction"/>
    <x v="23"/>
    <x v="5"/>
    <n v="36641"/>
    <x v="34"/>
    <n v="1"/>
    <n v="28.99"/>
    <x v="2"/>
    <s v="TV"/>
    <n v="28.99"/>
    <s v="Ignazio Sipson"/>
    <x v="641"/>
    <x v="641"/>
  </r>
  <r>
    <n v="2977"/>
    <x v="642"/>
    <s v="Kristofer"/>
    <s v="Kneath"/>
    <s v="kkneathqp@spotify.com#mailto:kkneathqp@spotify.com#"/>
    <s v="210-137-0814"/>
    <s v="32303 Mitchell Crossing"/>
    <x v="61"/>
    <x v="1"/>
    <n v="78250"/>
    <x v="30"/>
    <n v="6"/>
    <n v="19.989999999999998"/>
    <x v="0"/>
    <s v="EB"/>
    <n v="119.94"/>
    <s v="Kristofer Kneath"/>
    <x v="642"/>
    <x v="642"/>
  </r>
  <r>
    <n v="2978"/>
    <x v="642"/>
    <s v="Arlin"/>
    <s v="Relf"/>
    <s v="arelfro@dion.ne.jp#mailto:arelfro@dion.ne.jp#"/>
    <s v="412-806-2344"/>
    <s v="94021 New Castle Circle"/>
    <x v="207"/>
    <x v="36"/>
    <n v="15255"/>
    <x v="7"/>
    <n v="1"/>
    <n v="44.95"/>
    <x v="2"/>
    <s v="TV"/>
    <n v="44.95"/>
    <s v="Arlin Relf"/>
    <x v="642"/>
    <x v="642"/>
  </r>
  <r>
    <n v="2979"/>
    <x v="642"/>
    <s v="Kevina"/>
    <s v="Richmond"/>
    <s v="krichmond9g@mozilla.org#mailto:krichmond9g@mozilla.org#"/>
    <s v="479-133-6841"/>
    <s v="6214 Del Mar Terrace"/>
    <x v="263"/>
    <x v="39"/>
    <n v="72916"/>
    <x v="23"/>
    <n v="4"/>
    <n v="225"/>
    <x v="4"/>
    <s v="RK"/>
    <n v="900"/>
    <s v="Kevina Richmond"/>
    <x v="642"/>
    <x v="642"/>
  </r>
  <r>
    <n v="2980"/>
    <x v="643"/>
    <s v="Adams"/>
    <s v="Zimmermanns"/>
    <s v="azimmermanns3x@feedburner.com#mailto:azimmermanns3x@feedburner.com#"/>
    <s v="480-765-4865"/>
    <s v="2362 Grim Terrace"/>
    <x v="333"/>
    <x v="37"/>
    <n v="85297"/>
    <x v="18"/>
    <n v="4"/>
    <n v="16.989999999999998"/>
    <x v="0"/>
    <s v="EB"/>
    <n v="67.959999999999994"/>
    <s v="Adams Zimmermanns"/>
    <x v="643"/>
    <x v="643"/>
  </r>
  <r>
    <n v="2981"/>
    <x v="643"/>
    <s v="Purcell"/>
    <s v="Wickey"/>
    <s v="pwickeykn@noaa.gov#mailto:pwickeykn@noaa.gov#"/>
    <s v="952-195-0197"/>
    <s v="991 Northfield Parkway"/>
    <x v="95"/>
    <x v="29"/>
    <n v="55551"/>
    <x v="17"/>
    <n v="4"/>
    <n v="395"/>
    <x v="5"/>
    <s v="DS"/>
    <n v="1580"/>
    <s v="Purcell Wickey"/>
    <x v="643"/>
    <x v="643"/>
  </r>
  <r>
    <n v="2982"/>
    <x v="643"/>
    <s v="Linnet"/>
    <s v="Bleiman"/>
    <s v="lbleimanl4@alexa.com#mailto:lbleimanl4@alexa.com#"/>
    <s v="727-644-4323"/>
    <s v="106 8th Hill"/>
    <x v="224"/>
    <x v="2"/>
    <n v="33625"/>
    <x v="12"/>
    <n v="5"/>
    <n v="214"/>
    <x v="4"/>
    <s v="RK"/>
    <n v="1070"/>
    <s v="Linnet Bleiman"/>
    <x v="643"/>
    <x v="643"/>
  </r>
  <r>
    <n v="2983"/>
    <x v="644"/>
    <s v="Wells"/>
    <s v="Grieveson"/>
    <s v="wgrievesonoo@latimes.com#mailto:wgrievesonoo@latimes.com#"/>
    <s v="818-513-0970"/>
    <s v="39321 Oak Valley Trail"/>
    <x v="12"/>
    <x v="6"/>
    <n v="90510"/>
    <x v="64"/>
    <n v="3"/>
    <n v="8.99"/>
    <x v="6"/>
    <s v="BP"/>
    <n v="26.97"/>
    <s v="Wells Grieveson"/>
    <x v="644"/>
    <x v="644"/>
  </r>
  <r>
    <n v="2984"/>
    <x v="644"/>
    <s v="Pearl"/>
    <s v="Rollason"/>
    <s v="prollasoneg@washingtonpost.com#mailto:prollasoneg@washingtonpost.com#"/>
    <s v="661-511-3688"/>
    <s v="38289 Everett Crossing"/>
    <x v="158"/>
    <x v="6"/>
    <n v="93584"/>
    <x v="38"/>
    <n v="1"/>
    <n v="14.99"/>
    <x v="0"/>
    <s v="EB"/>
    <n v="14.99"/>
    <s v="Pearl Rollason"/>
    <x v="644"/>
    <x v="644"/>
  </r>
  <r>
    <n v="2985"/>
    <x v="644"/>
    <s v="Ward"/>
    <s v="Kilcullen"/>
    <s v="wkilcullenij@canalblog.com#mailto:wkilcullenij@canalblog.com#"/>
    <s v="717-434-5647"/>
    <s v="7324 Porter Center"/>
    <x v="158"/>
    <x v="36"/>
    <n v="17622"/>
    <x v="58"/>
    <n v="4"/>
    <n v="245"/>
    <x v="4"/>
    <s v="RK"/>
    <n v="980"/>
    <s v="Ward Kilcullen"/>
    <x v="644"/>
    <x v="644"/>
  </r>
  <r>
    <n v="2986"/>
    <x v="644"/>
    <s v="Bernita"/>
    <s v="Zahor"/>
    <s v="bzahor4t@exblog.jp#mailto:bzahor4t@exblog.jp#"/>
    <s v="515-121-6982"/>
    <s v="5091 Hooker Circle"/>
    <x v="4"/>
    <x v="4"/>
    <n v="50320"/>
    <x v="59"/>
    <n v="4"/>
    <n v="49"/>
    <x v="2"/>
    <s v="TV"/>
    <n v="196"/>
    <s v="Bernita Zahor"/>
    <x v="644"/>
    <x v="644"/>
  </r>
  <r>
    <n v="2987"/>
    <x v="644"/>
    <s v="Tove"/>
    <s v="Gianilli"/>
    <s v="tgianilli6c@newsvine.com#mailto:tgianilli6c@newsvine.com#"/>
    <s v="615-670-3121"/>
    <s v="18 David Point"/>
    <x v="250"/>
    <x v="23"/>
    <n v="37215"/>
    <x v="51"/>
    <n v="5"/>
    <n v="29.99"/>
    <x v="2"/>
    <s v="TV"/>
    <n v="149.94999999999999"/>
    <s v="Tove Gianilli"/>
    <x v="644"/>
    <x v="644"/>
  </r>
  <r>
    <n v="2988"/>
    <x v="645"/>
    <s v="Diana"/>
    <s v="Sollett"/>
    <s v="dsollettq0@1und1.de#mailto:dsollettq0@1und1.de#"/>
    <s v="804-166-1438"/>
    <s v="47833 Dennis Lane"/>
    <x v="163"/>
    <x v="8"/>
    <n v="23260"/>
    <x v="50"/>
    <n v="2"/>
    <n v="29.99"/>
    <x v="2"/>
    <s v="TV"/>
    <n v="59.98"/>
    <s v="Diana Sollett"/>
    <x v="645"/>
    <x v="645"/>
  </r>
  <r>
    <n v="2989"/>
    <x v="645"/>
    <s v="Ethelin"/>
    <s v="Chapell"/>
    <s v="echapell2g@unc.edu#mailto:echapell2g@unc.edu#"/>
    <s v="612-488-9127"/>
    <s v="54 Dunning Avenue"/>
    <x v="67"/>
    <x v="29"/>
    <n v="55103"/>
    <x v="23"/>
    <n v="5"/>
    <n v="225"/>
    <x v="4"/>
    <s v="RK"/>
    <n v="1125"/>
    <s v="Ethelin Chapell"/>
    <x v="645"/>
    <x v="645"/>
  </r>
  <r>
    <n v="2990"/>
    <x v="645"/>
    <s v="Filmore"/>
    <s v="Reay"/>
    <s v="freay3g@abc.net.au#mailto:freay3g@abc.net.au#"/>
    <s v="405-381-7193"/>
    <s v="69 Merchant Way"/>
    <x v="353"/>
    <x v="15"/>
    <n v="73034"/>
    <x v="44"/>
    <n v="3"/>
    <n v="19.5"/>
    <x v="0"/>
    <s v="EB"/>
    <n v="58.5"/>
    <s v="Filmore Reay"/>
    <x v="645"/>
    <x v="645"/>
  </r>
  <r>
    <n v="2991"/>
    <x v="645"/>
    <s v="Kimberley"/>
    <s v="Lye"/>
    <s v="klyer8@fotki.com#mailto:klyer8@fotki.com#"/>
    <s v="315-853-9271"/>
    <s v="801 Buhler Court"/>
    <x v="25"/>
    <x v="13"/>
    <n v="13205"/>
    <x v="43"/>
    <n v="4"/>
    <n v="10.99"/>
    <x v="6"/>
    <s v="BP"/>
    <n v="43.96"/>
    <s v="Kimberley Lye"/>
    <x v="645"/>
    <x v="645"/>
  </r>
  <r>
    <n v="2992"/>
    <x v="645"/>
    <s v="Kimberley"/>
    <s v="Lye"/>
    <s v="klyer8@fotki.com#mailto:klyer8@fotki.com#"/>
    <s v="315-853-9271"/>
    <s v="801 Buhler Court"/>
    <x v="25"/>
    <x v="13"/>
    <n v="13205"/>
    <x v="43"/>
    <n v="2"/>
    <n v="10.99"/>
    <x v="6"/>
    <s v="BP"/>
    <n v="21.98"/>
    <s v="Kimberley Lye"/>
    <x v="645"/>
    <x v="645"/>
  </r>
  <r>
    <n v="2993"/>
    <x v="646"/>
    <s v="Karim"/>
    <s v="Coen"/>
    <s v="kcoen29@loc.gov#mailto:kcoen29@loc.gov#"/>
    <s v="912-210-1194"/>
    <s v="6922 Golf View Junction"/>
    <x v="48"/>
    <x v="14"/>
    <n v="31405"/>
    <x v="7"/>
    <n v="2"/>
    <n v="44.95"/>
    <x v="2"/>
    <s v="TV"/>
    <n v="89.9"/>
    <s v="Karim Coen"/>
    <x v="646"/>
    <x v="646"/>
  </r>
  <r>
    <n v="2994"/>
    <x v="646"/>
    <s v="Cello"/>
    <s v="Gillion"/>
    <s v="cgillionm7@cdc.gov#mailto:cgillionm7@cdc.gov#"/>
    <s v="713-235-8878"/>
    <s v="9565 3rd Parkway"/>
    <x v="6"/>
    <x v="1"/>
    <n v="77255"/>
    <x v="37"/>
    <n v="3"/>
    <n v="11.99"/>
    <x v="6"/>
    <s v="BP"/>
    <n v="35.97"/>
    <s v="Cello Gillion"/>
    <x v="646"/>
    <x v="646"/>
  </r>
  <r>
    <n v="2995"/>
    <x v="647"/>
    <s v="Marney"/>
    <s v="Lillford"/>
    <s v="mlillford24@yelp.com#mailto:mlillford24@yelp.com#"/>
    <s v="419-357-5256"/>
    <s v="27053 Vahlen Pass"/>
    <x v="102"/>
    <x v="18"/>
    <n v="43605"/>
    <x v="52"/>
    <n v="5"/>
    <n v="24.95"/>
    <x v="0"/>
    <s v="EB"/>
    <n v="124.75"/>
    <s v="Marney Lillford"/>
    <x v="647"/>
    <x v="647"/>
  </r>
  <r>
    <n v="2996"/>
    <x v="647"/>
    <s v="Aurore"/>
    <s v="Clampe"/>
    <s v="aclampe8f@geocities.jp#mailto:aclampe8f@geocities.jp#"/>
    <s v="229-463-8971"/>
    <s v="2651 Alpine Street"/>
    <x v="18"/>
    <x v="14"/>
    <n v="31704"/>
    <x v="37"/>
    <n v="2"/>
    <n v="11.99"/>
    <x v="6"/>
    <s v="BP"/>
    <n v="23.98"/>
    <s v="Aurore Clampe"/>
    <x v="647"/>
    <x v="647"/>
  </r>
  <r>
    <n v="2997"/>
    <x v="648"/>
    <s v="Alaric"/>
    <s v="Eschalotte"/>
    <s v="aeschalotteih@virginia.edu#mailto:aeschalotteih@virginia.edu#"/>
    <s v="915-342-8160"/>
    <s v="417 Forest Run Junction"/>
    <x v="37"/>
    <x v="1"/>
    <n v="88553"/>
    <x v="63"/>
    <n v="1"/>
    <n v="36.99"/>
    <x v="2"/>
    <s v="TV"/>
    <n v="36.99"/>
    <s v="Alaric Eschalotte"/>
    <x v="648"/>
    <x v="648"/>
  </r>
  <r>
    <n v="2998"/>
    <x v="648"/>
    <s v="Tilda"/>
    <s v="Pistol"/>
    <s v="tpistol34@mashable.com#mailto:tpistol34@mashable.com#"/>
    <s v="570-930-2196"/>
    <s v="69198 Cascade Way"/>
    <x v="245"/>
    <x v="36"/>
    <n v="18514"/>
    <x v="2"/>
    <n v="2"/>
    <n v="37.99"/>
    <x v="2"/>
    <s v="TV"/>
    <n v="75.98"/>
    <s v="Tilda Pistol"/>
    <x v="648"/>
    <x v="648"/>
  </r>
  <r>
    <n v="2999"/>
    <x v="648"/>
    <s v="Winfield"/>
    <s v="Uren"/>
    <s v="wurenec@uiuc.edu#mailto:wurenec@uiuc.edu#"/>
    <s v="937-746-9437"/>
    <s v="33517 Mockingbird Alley"/>
    <x v="183"/>
    <x v="18"/>
    <n v="45490"/>
    <x v="59"/>
    <n v="3"/>
    <n v="49"/>
    <x v="2"/>
    <s v="TV"/>
    <n v="147"/>
    <s v="Winfield Uren"/>
    <x v="648"/>
    <x v="648"/>
  </r>
  <r>
    <n v="3000"/>
    <x v="648"/>
    <s v="Dena"/>
    <s v="Rosberg"/>
    <s v="drosberg6u@simplemachines.org#mailto:drosberg6u@simplemachines.org#"/>
    <s v="619-704-5643"/>
    <s v="54424 Moulton Alley"/>
    <x v="7"/>
    <x v="6"/>
    <n v="92153"/>
    <x v="36"/>
    <n v="4"/>
    <n v="49"/>
    <x v="2"/>
    <s v="TV"/>
    <n v="196"/>
    <s v="Dena Rosberg"/>
    <x v="648"/>
    <x v="648"/>
  </r>
  <r>
    <n v="3001"/>
    <x v="648"/>
    <s v="Willard"/>
    <s v="Sayer"/>
    <s v="wsayergy@prnewswire.com#mailto:wsayergy@prnewswire.com#"/>
    <s v="941-155-3684"/>
    <s v="91298 Schmedeman Pass"/>
    <x v="326"/>
    <x v="2"/>
    <n v="34205"/>
    <x v="19"/>
    <n v="4"/>
    <n v="49.95"/>
    <x v="2"/>
    <s v="TV"/>
    <n v="199.8"/>
    <s v="Willard Sayer"/>
    <x v="648"/>
    <x v="648"/>
  </r>
  <r>
    <n v="3002"/>
    <x v="648"/>
    <s v="Tallou"/>
    <s v="Mallya"/>
    <s v="tmallyael@php.net#mailto:tmallyael@php.net#"/>
    <s v="682-440-8098"/>
    <s v="67 South Place"/>
    <x v="35"/>
    <x v="1"/>
    <n v="76011"/>
    <x v="52"/>
    <n v="2"/>
    <n v="24.95"/>
    <x v="0"/>
    <s v="EB"/>
    <n v="49.9"/>
    <s v="Tallou Mallya"/>
    <x v="648"/>
    <x v="648"/>
  </r>
  <r>
    <n v="3003"/>
    <x v="648"/>
    <s v="Marlin"/>
    <s v="Haskins"/>
    <s v="mhaskins5@ibm.com#mailto:mhaskins5@ibm.com#"/>
    <s v="775-601-7252"/>
    <s v="92801 Oak Valley Plaza"/>
    <x v="27"/>
    <x v="16"/>
    <n v="89550"/>
    <x v="12"/>
    <n v="5"/>
    <n v="214"/>
    <x v="4"/>
    <s v="RK"/>
    <n v="1070"/>
    <s v="Marlin Haskins"/>
    <x v="648"/>
    <x v="648"/>
  </r>
  <r>
    <n v="3004"/>
    <x v="648"/>
    <s v="Larissa"/>
    <s v="Petrovic"/>
    <s v="lpetrovicr3@newyorker.com#mailto:lpetrovicr3@newyorker.com#"/>
    <s v="540-939-8833"/>
    <s v="81898 Lillian Junction"/>
    <x v="63"/>
    <x v="8"/>
    <n v="24024"/>
    <x v="9"/>
    <n v="3"/>
    <n v="54"/>
    <x v="3"/>
    <s v="DK"/>
    <n v="162"/>
    <s v="Larissa Petrovic"/>
    <x v="648"/>
    <x v="648"/>
  </r>
  <r>
    <n v="3005"/>
    <x v="649"/>
    <s v="Susie"/>
    <s v="Raffels"/>
    <s v="sraffelsm2@time.com#mailto:sraffelsm2@time.com#"/>
    <s v="971-527-8659"/>
    <s v="571 Cottonwood Hill"/>
    <x v="127"/>
    <x v="42"/>
    <n v="97271"/>
    <x v="36"/>
    <n v="3"/>
    <n v="49"/>
    <x v="2"/>
    <s v="TV"/>
    <n v="147"/>
    <s v="Susie Raffels"/>
    <x v="649"/>
    <x v="649"/>
  </r>
  <r>
    <n v="3006"/>
    <x v="649"/>
    <s v="Romola"/>
    <s v="O'Shiel"/>
    <s v="roshieldi@tiny.cc#mailto:roshieldi@tiny.cc#"/>
    <s v="203-194-8057"/>
    <s v="6964 Lindbergh Street"/>
    <x v="246"/>
    <x v="10"/>
    <n v="6606"/>
    <x v="36"/>
    <n v="5"/>
    <n v="49"/>
    <x v="2"/>
    <s v="TV"/>
    <n v="245"/>
    <s v="Romola O'Shiel"/>
    <x v="649"/>
    <x v="649"/>
  </r>
  <r>
    <n v="3007"/>
    <x v="649"/>
    <s v="Arlin"/>
    <s v="Relf"/>
    <s v="arelfro@dion.ne.jp#mailto:arelfro@dion.ne.jp#"/>
    <s v="412-806-2344"/>
    <s v="94021 New Castle Circle"/>
    <x v="207"/>
    <x v="36"/>
    <n v="15255"/>
    <x v="32"/>
    <n v="1"/>
    <n v="14.99"/>
    <x v="0"/>
    <s v="EB"/>
    <n v="14.99"/>
    <s v="Arlin Relf"/>
    <x v="649"/>
    <x v="649"/>
  </r>
  <r>
    <n v="3008"/>
    <x v="649"/>
    <s v="Joey"/>
    <s v="Woodier"/>
    <s v="jwoodiercp@netlog.com#mailto:jwoodiercp@netlog.com#"/>
    <s v="727-347-5473"/>
    <s v="5959 Rutledge Street"/>
    <x v="2"/>
    <x v="2"/>
    <n v="33710"/>
    <x v="56"/>
    <n v="2"/>
    <n v="27.5"/>
    <x v="2"/>
    <s v="TV"/>
    <n v="55"/>
    <s v="Joey Woodier"/>
    <x v="649"/>
    <x v="649"/>
  </r>
  <r>
    <n v="3009"/>
    <x v="649"/>
    <s v="Myrna"/>
    <s v="Bermingham"/>
    <s v="mbermingham2d@php.net#mailto:mbermingham2d@php.net#"/>
    <s v="530-557-9326"/>
    <s v="89789 Eastwood Place"/>
    <x v="156"/>
    <x v="6"/>
    <n v="95973"/>
    <x v="44"/>
    <n v="2"/>
    <n v="19.5"/>
    <x v="0"/>
    <s v="EB"/>
    <n v="39"/>
    <s v="Myrna Bermingham"/>
    <x v="649"/>
    <x v="649"/>
  </r>
  <r>
    <n v="3010"/>
    <x v="649"/>
    <s v="Darcy"/>
    <s v="Rosewell"/>
    <s v="drosewellmi@baidu.com#mailto:drosewellmi@baidu.com#"/>
    <s v="574-322-7778"/>
    <s v="7003 Longview Circle"/>
    <x v="144"/>
    <x v="30"/>
    <n v="46620"/>
    <x v="42"/>
    <n v="3"/>
    <n v="24.99"/>
    <x v="0"/>
    <s v="EB"/>
    <n v="74.97"/>
    <s v="Darcy Rosewell"/>
    <x v="649"/>
    <x v="649"/>
  </r>
  <r>
    <n v="3011"/>
    <x v="650"/>
    <s v="Emelina"/>
    <s v="Nestle"/>
    <s v="enestle3o@mac.com#mailto:enestle3o@mac.com#"/>
    <s v="212-140-2024"/>
    <s v="79830 Prairieview Terrace"/>
    <x v="204"/>
    <x v="13"/>
    <n v="11431"/>
    <x v="39"/>
    <n v="4"/>
    <n v="499"/>
    <x v="5"/>
    <s v="DS"/>
    <n v="1996"/>
    <s v="Emelina Nestle"/>
    <x v="650"/>
    <x v="650"/>
  </r>
  <r>
    <n v="3012"/>
    <x v="650"/>
    <s v="Elianore"/>
    <s v="Petegree"/>
    <s v="epetegreem0@hhs.gov#mailto:epetegreem0@hhs.gov#"/>
    <s v="509-711-6514"/>
    <s v="4783 Coleman Parkway"/>
    <x v="59"/>
    <x v="27"/>
    <n v="99252"/>
    <x v="36"/>
    <n v="4"/>
    <n v="49"/>
    <x v="2"/>
    <s v="TV"/>
    <n v="196"/>
    <s v="Elianore Petegree"/>
    <x v="650"/>
    <x v="650"/>
  </r>
  <r>
    <n v="3013"/>
    <x v="650"/>
    <s v="Uriel"/>
    <s v="Castanho"/>
    <s v="ucastanhoq7@who.int#mailto:ucastanhoq7@who.int#"/>
    <s v="786-457-5685"/>
    <s v="45 Hollow Ridge Pass"/>
    <x v="30"/>
    <x v="2"/>
    <n v="33245"/>
    <x v="10"/>
    <n v="5"/>
    <n v="15.5"/>
    <x v="0"/>
    <s v="EB"/>
    <n v="77.5"/>
    <s v="Uriel Castanho"/>
    <x v="650"/>
    <x v="650"/>
  </r>
  <r>
    <n v="3014"/>
    <x v="650"/>
    <s v="Marta"/>
    <s v="Diben"/>
    <s v="mdibenn6@blogger.com#mailto:mdibenn6@blogger.com#"/>
    <s v="941-434-3337"/>
    <s v="279 Orin Circle"/>
    <x v="16"/>
    <x v="2"/>
    <n v="34276"/>
    <x v="7"/>
    <n v="4"/>
    <n v="44.95"/>
    <x v="2"/>
    <s v="TV"/>
    <n v="179.8"/>
    <s v="Marta Diben"/>
    <x v="650"/>
    <x v="650"/>
  </r>
  <r>
    <n v="3015"/>
    <x v="650"/>
    <s v="Salomon"/>
    <s v="Griswood"/>
    <s v="sgriswood9u@forbes.com#mailto:sgriswood9u@forbes.com#"/>
    <s v="858-128-0664"/>
    <s v="421 North Avenue"/>
    <x v="7"/>
    <x v="6"/>
    <n v="92132"/>
    <x v="3"/>
    <n v="5"/>
    <n v="69"/>
    <x v="3"/>
    <s v="DK"/>
    <n v="345"/>
    <s v="Salomon Griswood"/>
    <x v="650"/>
    <x v="650"/>
  </r>
  <r>
    <n v="3016"/>
    <x v="650"/>
    <s v="Binky"/>
    <s v="Escale"/>
    <s v="bescale84@ow.ly#mailto:bescale84@ow.ly#"/>
    <s v="310-350-1747"/>
    <s v="6507 Ridgeview Road"/>
    <x v="45"/>
    <x v="6"/>
    <n v="90071"/>
    <x v="52"/>
    <n v="2"/>
    <n v="24.95"/>
    <x v="0"/>
    <s v="EB"/>
    <n v="49.9"/>
    <s v="Binky Escale"/>
    <x v="650"/>
    <x v="650"/>
  </r>
  <r>
    <n v="3017"/>
    <x v="651"/>
    <s v="Jenilee"/>
    <s v="Deaconson"/>
    <s v="jdeaconsonqb@usgs.gov#mailto:jdeaconsonqb@usgs.gov#"/>
    <s v="336-210-9085"/>
    <s v="84170 Commercial Road"/>
    <x v="169"/>
    <x v="9"/>
    <n v="27110"/>
    <x v="14"/>
    <n v="3"/>
    <n v="899"/>
    <x v="1"/>
    <s v="RS"/>
    <n v="2697"/>
    <s v="Jenilee Deaconson"/>
    <x v="651"/>
    <x v="651"/>
  </r>
  <r>
    <n v="3018"/>
    <x v="651"/>
    <s v="Christoph"/>
    <s v="Elsdon"/>
    <s v="celsdonjw@flavors.me#mailto:celsdonjw@flavors.me#"/>
    <s v="504-947-5654"/>
    <s v="9992 Boyd Hill"/>
    <x v="64"/>
    <x v="28"/>
    <n v="70187"/>
    <x v="64"/>
    <n v="2"/>
    <n v="8.99"/>
    <x v="6"/>
    <s v="BP"/>
    <n v="17.98"/>
    <s v="Christoph Elsdon"/>
    <x v="651"/>
    <x v="651"/>
  </r>
  <r>
    <n v="3019"/>
    <x v="652"/>
    <s v="Hobie"/>
    <s v="Grigs"/>
    <s v="hgrigs3y@microsoft.com#mailto:hgrigs3y@microsoft.com#"/>
    <s v="617-403-9249"/>
    <s v="40 Hazelcrest Road"/>
    <x v="69"/>
    <x v="31"/>
    <n v="2203"/>
    <x v="41"/>
    <n v="3"/>
    <n v="58.95"/>
    <x v="3"/>
    <s v="DK"/>
    <n v="176.85000000000002"/>
    <s v="Hobie Grigs"/>
    <x v="652"/>
    <x v="652"/>
  </r>
  <r>
    <n v="3020"/>
    <x v="652"/>
    <s v="Tabbatha"/>
    <s v="Little"/>
    <s v="tlittlejd@liveinternet.ru#mailto:tlittlejd@liveinternet.ru#"/>
    <s v="202-497-2434"/>
    <s v="38 Carpenter Lane"/>
    <x v="9"/>
    <x v="7"/>
    <n v="20425"/>
    <x v="30"/>
    <n v="2"/>
    <n v="19.989999999999998"/>
    <x v="0"/>
    <s v="EB"/>
    <n v="39.979999999999997"/>
    <s v="Tabbatha Little"/>
    <x v="652"/>
    <x v="652"/>
  </r>
  <r>
    <n v="3021"/>
    <x v="653"/>
    <s v="Elsinore"/>
    <s v="Scougal"/>
    <s v="escougalda@desdev.cn#mailto:escougalda@desdev.cn#"/>
    <s v="559-722-2479"/>
    <s v="2216 Green Ridge Court"/>
    <x v="53"/>
    <x v="6"/>
    <n v="93773"/>
    <x v="54"/>
    <n v="4"/>
    <n v="9.99"/>
    <x v="6"/>
    <s v="BP"/>
    <n v="39.96"/>
    <s v="Elsinore Scougal"/>
    <x v="653"/>
    <x v="653"/>
  </r>
  <r>
    <n v="3022"/>
    <x v="653"/>
    <s v="Marcile"/>
    <s v="Kuhnel"/>
    <s v="mkuhnelbm@slate.com#mailto:mkuhnelbm@slate.com#"/>
    <s v="202-624-7800"/>
    <s v="62 Carioca Terrace"/>
    <x v="9"/>
    <x v="7"/>
    <n v="20310"/>
    <x v="51"/>
    <n v="3"/>
    <n v="29.99"/>
    <x v="2"/>
    <s v="TV"/>
    <n v="89.97"/>
    <s v="Marcile Kuhnel"/>
    <x v="653"/>
    <x v="653"/>
  </r>
  <r>
    <n v="3023"/>
    <x v="654"/>
    <s v="Aldin"/>
    <s v="Walsh"/>
    <s v="awalshj1@dell.com#mailto:awalshj1@dell.com#"/>
    <s v="928-506-9720"/>
    <s v="7459 Messerschmidt Park"/>
    <x v="148"/>
    <x v="37"/>
    <n v="85210"/>
    <x v="65"/>
    <n v="3"/>
    <n v="89"/>
    <x v="3"/>
    <s v="DK"/>
    <n v="267"/>
    <s v="Aldin Walsh"/>
    <x v="654"/>
    <x v="654"/>
  </r>
  <r>
    <n v="3024"/>
    <x v="654"/>
    <s v="Andee"/>
    <s v="Ambrosi"/>
    <s v="aambrosi3s@sogou.com#mailto:aambrosi3s@sogou.com#"/>
    <s v="518-501-1605"/>
    <s v="54183 Monument Lane"/>
    <x v="18"/>
    <x v="13"/>
    <n v="12247"/>
    <x v="16"/>
    <n v="5"/>
    <n v="179"/>
    <x v="3"/>
    <s v="DK"/>
    <n v="895"/>
    <s v="Andee Ambrosi"/>
    <x v="654"/>
    <x v="654"/>
  </r>
  <r>
    <n v="3025"/>
    <x v="654"/>
    <s v="Tallou"/>
    <s v="Mallya"/>
    <s v="tmallyael@php.net#mailto:tmallyael@php.net#"/>
    <s v="682-440-8098"/>
    <s v="67 South Place"/>
    <x v="35"/>
    <x v="1"/>
    <n v="76011"/>
    <x v="18"/>
    <n v="4"/>
    <n v="16.989999999999998"/>
    <x v="0"/>
    <s v="EB"/>
    <n v="67.959999999999994"/>
    <s v="Tallou Mallya"/>
    <x v="654"/>
    <x v="654"/>
  </r>
  <r>
    <n v="3026"/>
    <x v="654"/>
    <s v="Blake"/>
    <s v="Heditch"/>
    <s v="bheditchad@icq.com#mailto:bheditchad@icq.com#"/>
    <s v="305-763-2489"/>
    <s v="40588 Hoffman Trail"/>
    <x v="30"/>
    <x v="2"/>
    <n v="33129"/>
    <x v="48"/>
    <n v="5"/>
    <n v="699"/>
    <x v="1"/>
    <s v="RS"/>
    <n v="3495"/>
    <s v="Blake Heditch"/>
    <x v="654"/>
    <x v="654"/>
  </r>
  <r>
    <n v="3027"/>
    <x v="654"/>
    <s v="Velma"/>
    <s v="Beals"/>
    <s v="vbeals8s@t.co#mailto:vbeals8s@t.co#"/>
    <s v="785-451-5857"/>
    <s v="2811 Bluestem Alley"/>
    <x v="85"/>
    <x v="19"/>
    <n v="66617"/>
    <x v="41"/>
    <n v="3"/>
    <n v="58.95"/>
    <x v="3"/>
    <s v="DK"/>
    <n v="176.85000000000002"/>
    <s v="Velma Beals"/>
    <x v="654"/>
    <x v="654"/>
  </r>
  <r>
    <n v="3028"/>
    <x v="654"/>
    <s v="Dehlia"/>
    <s v="Gaiter"/>
    <s v="dgaiter2k@va.gov#mailto:dgaiter2k@va.gov#"/>
    <s v="229-359-6826"/>
    <s v="5945 Shopko Point"/>
    <x v="18"/>
    <x v="14"/>
    <n v="31704"/>
    <x v="63"/>
    <n v="4"/>
    <n v="36.99"/>
    <x v="2"/>
    <s v="TV"/>
    <n v="147.96"/>
    <s v="Dehlia Gaiter"/>
    <x v="654"/>
    <x v="654"/>
  </r>
  <r>
    <n v="3029"/>
    <x v="655"/>
    <s v="Myrtia"/>
    <s v="Scupham"/>
    <s v="mscuphamj1@oaic.gov.au#mailto:mscuphamj1@oaic.gov.au#"/>
    <s v="915-419-1740"/>
    <s v="23783 New Castle Park"/>
    <x v="37"/>
    <x v="1"/>
    <n v="79994"/>
    <x v="56"/>
    <n v="2"/>
    <n v="27.5"/>
    <x v="2"/>
    <s v="TV"/>
    <n v="55"/>
    <s v="Myrtia Scupham"/>
    <x v="655"/>
    <x v="655"/>
  </r>
  <r>
    <n v="3030"/>
    <x v="655"/>
    <s v="Montague"/>
    <s v="Wherry"/>
    <s v="mwherry9r@csmonitor.com#mailto:mwherry9r@csmonitor.com#"/>
    <s v="813-854-6502"/>
    <s v="295 Sullivan Place"/>
    <x v="224"/>
    <x v="2"/>
    <n v="33661"/>
    <x v="64"/>
    <n v="5"/>
    <n v="8.99"/>
    <x v="6"/>
    <s v="BP"/>
    <n v="44.95"/>
    <s v="Montague Wherry"/>
    <x v="655"/>
    <x v="655"/>
  </r>
  <r>
    <n v="3031"/>
    <x v="655"/>
    <s v="Daisi"/>
    <s v="Hothersall"/>
    <s v="dhothersall9z@printfriendly.com#mailto:dhothersall9z@printfriendly.com#"/>
    <s v="318-393-5645"/>
    <s v="8378 Valley Edge Circle"/>
    <x v="354"/>
    <x v="28"/>
    <n v="71208"/>
    <x v="46"/>
    <n v="1"/>
    <n v="129.94999999999999"/>
    <x v="3"/>
    <s v="DK"/>
    <n v="129.94999999999999"/>
    <s v="Daisi Hothersall"/>
    <x v="655"/>
    <x v="655"/>
  </r>
  <r>
    <n v="3032"/>
    <x v="656"/>
    <s v="Marie-jeanne"/>
    <s v="Fryett"/>
    <s v="mfryettav@liveinternet.ru#mailto:mfryettav@liveinternet.ru#"/>
    <s v="305-339-8624"/>
    <s v="83 Stone Corner Junction"/>
    <x v="30"/>
    <x v="2"/>
    <n v="33283"/>
    <x v="23"/>
    <n v="4"/>
    <n v="225"/>
    <x v="4"/>
    <s v="RK"/>
    <n v="900"/>
    <s v="Marie-jeanne Fryett"/>
    <x v="656"/>
    <x v="656"/>
  </r>
  <r>
    <n v="3033"/>
    <x v="656"/>
    <s v="Tiena"/>
    <s v="McGarry"/>
    <s v="tmcgarry75@narod.ru#mailto:tmcgarry75@narod.ru#"/>
    <s v="202-356-4219"/>
    <s v="168 Nobel Crossing"/>
    <x v="9"/>
    <x v="7"/>
    <n v="20220"/>
    <x v="0"/>
    <n v="5"/>
    <n v="23.99"/>
    <x v="0"/>
    <s v="EB"/>
    <n v="119.94999999999999"/>
    <s v="Tiena McGarry"/>
    <x v="656"/>
    <x v="656"/>
  </r>
  <r>
    <n v="3034"/>
    <x v="656"/>
    <s v="Gennifer"/>
    <s v="De Souza"/>
    <s v="gde6n@dmoz.org#mailto:gde6n@dmoz.org#"/>
    <s v="512-309-1608"/>
    <s v="822 Dennis Park"/>
    <x v="114"/>
    <x v="1"/>
    <n v="78759"/>
    <x v="33"/>
    <n v="3"/>
    <n v="684"/>
    <x v="1"/>
    <s v="RS"/>
    <n v="2052"/>
    <s v="Gennifer De Souza"/>
    <x v="656"/>
    <x v="656"/>
  </r>
  <r>
    <n v="3035"/>
    <x v="656"/>
    <s v="Cherey"/>
    <s v="Caitlin"/>
    <s v="ccaitlinlc@shutterfly.com#mailto:ccaitlinlc@shutterfly.com#"/>
    <s v="512-697-4624"/>
    <s v="89948 Ohio Crossing"/>
    <x v="330"/>
    <x v="1"/>
    <n v="78682"/>
    <x v="36"/>
    <n v="4"/>
    <n v="49"/>
    <x v="2"/>
    <s v="TV"/>
    <n v="196"/>
    <s v="Cherey Caitlin"/>
    <x v="656"/>
    <x v="656"/>
  </r>
  <r>
    <n v="3036"/>
    <x v="656"/>
    <s v="Willi"/>
    <s v="Ortiger"/>
    <s v="wortigerp5@noaa.gov#mailto:wortigerp5@noaa.gov#"/>
    <s v="860-411-5922"/>
    <s v="80 Bartillon Place"/>
    <x v="91"/>
    <x v="10"/>
    <n v="6145"/>
    <x v="13"/>
    <n v="1"/>
    <n v="89.95"/>
    <x v="3"/>
    <s v="DK"/>
    <n v="89.95"/>
    <s v="Willi Ortiger"/>
    <x v="656"/>
    <x v="656"/>
  </r>
  <r>
    <n v="3037"/>
    <x v="657"/>
    <s v="Gabriel"/>
    <s v="Gallaher"/>
    <s v="ggallaherhm@newsvine.com#mailto:ggallaherhm@newsvine.com#"/>
    <s v="602-754-4213"/>
    <s v="22 Karstens Terrace"/>
    <x v="126"/>
    <x v="37"/>
    <n v="85053"/>
    <x v="23"/>
    <n v="4"/>
    <n v="225"/>
    <x v="4"/>
    <s v="RK"/>
    <n v="900"/>
    <s v="Gabriel Gallaher"/>
    <x v="657"/>
    <x v="657"/>
  </r>
  <r>
    <n v="3038"/>
    <x v="657"/>
    <s v="Vito"/>
    <s v="Canwell"/>
    <s v="vcanwell9n@buzzfeed.com#mailto:vcanwell9n@buzzfeed.com#"/>
    <s v="281-979-1172"/>
    <s v="5176 Burrows Street"/>
    <x v="6"/>
    <x v="1"/>
    <n v="77085"/>
    <x v="0"/>
    <n v="3"/>
    <n v="23.99"/>
    <x v="0"/>
    <s v="EB"/>
    <n v="71.97"/>
    <s v="Vito Canwell"/>
    <x v="657"/>
    <x v="657"/>
  </r>
  <r>
    <n v="3039"/>
    <x v="657"/>
    <s v="Gabe"/>
    <s v="Craise"/>
    <s v="gcraiseo1@weibo.com#mailto:gcraiseo1@weibo.com#"/>
    <s v="507-762-9532"/>
    <s v="47 Brickson Park Court"/>
    <x v="38"/>
    <x v="29"/>
    <n v="55905"/>
    <x v="35"/>
    <n v="5"/>
    <n v="167"/>
    <x v="3"/>
    <s v="DK"/>
    <n v="835"/>
    <s v="Gabe Craise"/>
    <x v="657"/>
    <x v="657"/>
  </r>
  <r>
    <n v="3040"/>
    <x v="658"/>
    <s v="Angele"/>
    <s v="Heeley"/>
    <s v="aheeleyna@amazon.co.jp#mailto:aheeleyna@amazon.co.jp#"/>
    <s v="217-847-7793"/>
    <s v="38096 Chinook Crossing"/>
    <x v="40"/>
    <x v="12"/>
    <n v="62756"/>
    <x v="43"/>
    <n v="2"/>
    <n v="10.99"/>
    <x v="6"/>
    <s v="BP"/>
    <n v="21.98"/>
    <s v="Angele Heeley"/>
    <x v="658"/>
    <x v="658"/>
  </r>
  <r>
    <n v="3041"/>
    <x v="658"/>
    <s v="Jackie"/>
    <s v="Johnes"/>
    <s v="jjohnesgq@ca.gov#mailto:jjohnesgq@ca.gov#"/>
    <s v="941-491-1065"/>
    <s v="19 Sunnyside Trail"/>
    <x v="229"/>
    <x v="2"/>
    <n v="34290"/>
    <x v="3"/>
    <n v="3"/>
    <n v="69"/>
    <x v="3"/>
    <s v="DK"/>
    <n v="207"/>
    <s v="Jackie Johnes"/>
    <x v="658"/>
    <x v="658"/>
  </r>
  <r>
    <n v="3042"/>
    <x v="658"/>
    <s v="Jany"/>
    <s v="Halliday"/>
    <s v="jhallidayrl@dell.com#mailto:jhallidayrl@dell.com#"/>
    <s v="503-659-9951"/>
    <s v="87 Village Center"/>
    <x v="127"/>
    <x v="42"/>
    <n v="97206"/>
    <x v="23"/>
    <n v="3"/>
    <n v="225"/>
    <x v="4"/>
    <s v="RK"/>
    <n v="675"/>
    <s v="Jany Halliday"/>
    <x v="658"/>
    <x v="658"/>
  </r>
  <r>
    <n v="3043"/>
    <x v="658"/>
    <s v="Laney"/>
    <s v="Olford"/>
    <s v="lolfordpj@marriott.com#mailto:lolfordpj@marriott.com#"/>
    <s v="702-748-8009"/>
    <s v="20 Mayfield Terrace"/>
    <x v="277"/>
    <x v="16"/>
    <n v="89036"/>
    <x v="0"/>
    <n v="5"/>
    <n v="23.99"/>
    <x v="0"/>
    <s v="EB"/>
    <n v="119.94999999999999"/>
    <s v="Laney Olford"/>
    <x v="658"/>
    <x v="658"/>
  </r>
  <r>
    <n v="3044"/>
    <x v="659"/>
    <s v="Yuri"/>
    <s v="Edison"/>
    <s v="yedisongm@comcast.net#mailto:yedisongm@comcast.net#"/>
    <s v="404-534-4007"/>
    <s v="751 Calypso Point"/>
    <x v="22"/>
    <x v="14"/>
    <n v="31106"/>
    <x v="43"/>
    <n v="5"/>
    <n v="10.99"/>
    <x v="6"/>
    <s v="BP"/>
    <n v="54.95"/>
    <s v="Yuri Edison"/>
    <x v="659"/>
    <x v="659"/>
  </r>
  <r>
    <n v="3045"/>
    <x v="659"/>
    <s v="Corny"/>
    <s v="Sowrah"/>
    <s v="csowrahah@opera.com#mailto:csowrahah@opera.com#"/>
    <s v="718-471-4276"/>
    <s v="92 Sunfield Park"/>
    <x v="41"/>
    <x v="13"/>
    <n v="10454"/>
    <x v="59"/>
    <n v="2"/>
    <n v="49"/>
    <x v="2"/>
    <s v="TV"/>
    <n v="98"/>
    <s v="Corny Sowrah"/>
    <x v="659"/>
    <x v="659"/>
  </r>
  <r>
    <n v="3046"/>
    <x v="659"/>
    <s v="Tailor"/>
    <s v="Pride"/>
    <s v="tprideku@1688.com#mailto:tprideku@1688.com#"/>
    <s v="716-750-5439"/>
    <s v="39969 Raven Terrace"/>
    <x v="237"/>
    <x v="13"/>
    <n v="14205"/>
    <x v="13"/>
    <n v="2"/>
    <n v="89.95"/>
    <x v="3"/>
    <s v="DK"/>
    <n v="179.9"/>
    <s v="Tailor Pride"/>
    <x v="659"/>
    <x v="659"/>
  </r>
  <r>
    <n v="3047"/>
    <x v="660"/>
    <s v="Winfield"/>
    <s v="Uren"/>
    <s v="wurenec@uiuc.edu#mailto:wurenec@uiuc.edu#"/>
    <s v="937-746-9437"/>
    <s v="33517 Mockingbird Alley"/>
    <x v="183"/>
    <x v="18"/>
    <n v="45490"/>
    <x v="0"/>
    <n v="3"/>
    <n v="23.99"/>
    <x v="0"/>
    <s v="EB"/>
    <n v="71.97"/>
    <s v="Winfield Uren"/>
    <x v="660"/>
    <x v="660"/>
  </r>
  <r>
    <n v="3048"/>
    <x v="660"/>
    <s v="Carole"/>
    <s v="Halliburton"/>
    <s v="challiburtonjx@wordpress.com#mailto:challiburtonjx@wordpress.com#"/>
    <s v="907-659-9515"/>
    <s v="452 Bowman Place"/>
    <x v="81"/>
    <x v="34"/>
    <n v="99517"/>
    <x v="53"/>
    <n v="1"/>
    <n v="549"/>
    <x v="1"/>
    <s v="RS"/>
    <n v="549"/>
    <s v="Carole Halliburton"/>
    <x v="660"/>
    <x v="660"/>
  </r>
  <r>
    <n v="3049"/>
    <x v="661"/>
    <s v="Deonne"/>
    <s v="Di Batista"/>
    <s v="ddik8@sphinn.com#mailto:ddik8@sphinn.com#"/>
    <s v="206-561-9336"/>
    <s v="64462 Annamark Drive"/>
    <x v="213"/>
    <x v="27"/>
    <n v="98115"/>
    <x v="5"/>
    <n v="3"/>
    <n v="16.75"/>
    <x v="0"/>
    <s v="EB"/>
    <n v="50.25"/>
    <s v="Deonne Di Batista"/>
    <x v="661"/>
    <x v="661"/>
  </r>
  <r>
    <n v="3050"/>
    <x v="661"/>
    <s v="Rickie"/>
    <s v="Brumby"/>
    <s v="rbrumby9z@abc.net.au#mailto:rbrumby9z@abc.net.au#"/>
    <s v="804-941-6408"/>
    <s v="457 Golf Junction"/>
    <x v="163"/>
    <x v="8"/>
    <n v="23208"/>
    <x v="39"/>
    <n v="3"/>
    <n v="499"/>
    <x v="5"/>
    <s v="DS"/>
    <n v="1497"/>
    <s v="Rickie Brumby"/>
    <x v="661"/>
    <x v="661"/>
  </r>
  <r>
    <n v="3051"/>
    <x v="661"/>
    <s v="Arlena"/>
    <s v="Hollyland"/>
    <s v="ahollyland65@marketwatch.com#mailto:ahollyland65@marketwatch.com#"/>
    <s v="910-567-2640"/>
    <s v="3260 Quincy Crossing"/>
    <x v="206"/>
    <x v="9"/>
    <n v="28410"/>
    <x v="12"/>
    <n v="1"/>
    <n v="214"/>
    <x v="4"/>
    <s v="RK"/>
    <n v="214"/>
    <s v="Arlena Hollyland"/>
    <x v="661"/>
    <x v="661"/>
  </r>
  <r>
    <n v="3052"/>
    <x v="661"/>
    <s v="Junie"/>
    <s v="Linnard"/>
    <s v="jlinnard3f@plala.or.jp#mailto:jlinnard3f@plala.or.jp#"/>
    <s v="615-376-5871"/>
    <s v="3312 Lakewood Terrace"/>
    <x v="250"/>
    <x v="23"/>
    <n v="37228"/>
    <x v="6"/>
    <n v="3"/>
    <n v="189"/>
    <x v="4"/>
    <s v="RK"/>
    <n v="567"/>
    <s v="Junie Linnard"/>
    <x v="661"/>
    <x v="661"/>
  </r>
  <r>
    <n v="3053"/>
    <x v="662"/>
    <s v="Shelby"/>
    <s v="O' Concannon"/>
    <s v="sojf@businessinsider.com#mailto:sojf@businessinsider.com#"/>
    <s v="402-506-9276"/>
    <s v="2405 Crowley Crossing"/>
    <x v="133"/>
    <x v="17"/>
    <n v="68179"/>
    <x v="16"/>
    <n v="4"/>
    <n v="179"/>
    <x v="3"/>
    <s v="DK"/>
    <n v="716"/>
    <s v="Shelby O' Concannon"/>
    <x v="662"/>
    <x v="662"/>
  </r>
  <r>
    <n v="3054"/>
    <x v="662"/>
    <s v="Curran"/>
    <s v="MacMichael"/>
    <s v="cmacmichael5y@businesswire.com#mailto:cmacmichael5y@businesswire.com#"/>
    <s v="520-968-8763"/>
    <s v="4949 Hauk Road"/>
    <x v="128"/>
    <x v="37"/>
    <n v="85705"/>
    <x v="49"/>
    <n v="5"/>
    <n v="455"/>
    <x v="5"/>
    <s v="DS"/>
    <n v="2275"/>
    <s v="Curran MacMichael"/>
    <x v="662"/>
    <x v="662"/>
  </r>
  <r>
    <n v="3055"/>
    <x v="662"/>
    <s v="Curran"/>
    <s v="MacMichael"/>
    <s v="cmacmichael5y@businesswire.com#mailto:cmacmichael5y@businesswire.com#"/>
    <s v="520-968-8763"/>
    <s v="4949 Hauk Road"/>
    <x v="128"/>
    <x v="37"/>
    <n v="85705"/>
    <x v="49"/>
    <n v="3"/>
    <n v="455"/>
    <x v="5"/>
    <s v="DS"/>
    <n v="1365"/>
    <s v="Curran MacMichael"/>
    <x v="662"/>
    <x v="662"/>
  </r>
  <r>
    <n v="3056"/>
    <x v="662"/>
    <s v="Garland"/>
    <s v="Agius"/>
    <s v="gagius9a@about.me#mailto:gagius9a@about.me#"/>
    <s v="713-113-7793"/>
    <s v="8326 Sloan Drive"/>
    <x v="6"/>
    <x v="1"/>
    <n v="77055"/>
    <x v="49"/>
    <n v="4"/>
    <n v="455"/>
    <x v="5"/>
    <s v="DS"/>
    <n v="1820"/>
    <s v="Garland Agius"/>
    <x v="662"/>
    <x v="662"/>
  </r>
  <r>
    <n v="3057"/>
    <x v="663"/>
    <s v="Farrel"/>
    <s v="Raylton"/>
    <s v="fraylton54@fema.gov#mailto:fraylton54@fema.gov#"/>
    <s v="303-494-2733"/>
    <s v="977 Schurz Hill"/>
    <x v="173"/>
    <x v="21"/>
    <n v="80150"/>
    <x v="50"/>
    <n v="2"/>
    <n v="29.99"/>
    <x v="2"/>
    <s v="TV"/>
    <n v="59.98"/>
    <s v="Farrel Raylton"/>
    <x v="663"/>
    <x v="663"/>
  </r>
  <r>
    <n v="3058"/>
    <x v="663"/>
    <s v="Saundra"/>
    <s v="Mixture"/>
    <s v="smixturere@businesswire.com#mailto:smixturere@businesswire.com#"/>
    <s v="516-490-7024"/>
    <s v="9422 Crowley Crossing"/>
    <x v="304"/>
    <x v="13"/>
    <n v="11044"/>
    <x v="19"/>
    <n v="4"/>
    <n v="49.95"/>
    <x v="2"/>
    <s v="TV"/>
    <n v="199.8"/>
    <s v="Saundra Mixture"/>
    <x v="663"/>
    <x v="663"/>
  </r>
  <r>
    <n v="3059"/>
    <x v="663"/>
    <s v="Duky"/>
    <s v="Theodoris"/>
    <s v="dtheodoris2s@drupal.org#mailto:dtheodoris2s@drupal.org#"/>
    <s v="518-417-5694"/>
    <s v="746 Kings Trail"/>
    <x v="18"/>
    <x v="13"/>
    <n v="12232"/>
    <x v="56"/>
    <n v="3"/>
    <n v="27.5"/>
    <x v="2"/>
    <s v="TV"/>
    <n v="82.5"/>
    <s v="Duky Theodoris"/>
    <x v="663"/>
    <x v="663"/>
  </r>
  <r>
    <n v="3060"/>
    <x v="663"/>
    <s v="Izaak"/>
    <s v="Belfelt"/>
    <s v="ibelfelteo@dedecms.com#mailto:ibelfelteo@dedecms.com#"/>
    <s v="773-972-6546"/>
    <s v="2232 Banding Terrace"/>
    <x v="47"/>
    <x v="12"/>
    <n v="60630"/>
    <x v="8"/>
    <n v="2"/>
    <n v="250"/>
    <x v="5"/>
    <s v="DS"/>
    <n v="500"/>
    <s v="Izaak Belfelt"/>
    <x v="663"/>
    <x v="663"/>
  </r>
  <r>
    <n v="3061"/>
    <x v="664"/>
    <s v="Jessalin"/>
    <s v="Bestwerthick"/>
    <s v="jbestwerthick7n@sciencedaily.com#mailto:jbestwerthick7n@sciencedaily.com#"/>
    <s v="251-917-5882"/>
    <s v="771 Carpenter Pass"/>
    <x v="23"/>
    <x v="5"/>
    <n v="36616"/>
    <x v="19"/>
    <n v="3"/>
    <n v="49.95"/>
    <x v="2"/>
    <s v="TV"/>
    <n v="149.85000000000002"/>
    <s v="Jessalin Bestwerthick"/>
    <x v="664"/>
    <x v="664"/>
  </r>
  <r>
    <n v="3062"/>
    <x v="664"/>
    <s v="Brady"/>
    <s v="Medeway"/>
    <s v="bmedewaylp@dailymotion.com#mailto:bmedewaylp@dailymotion.com#"/>
    <s v="415-848-8824"/>
    <s v="90986 Trailsway Crossing"/>
    <x v="71"/>
    <x v="6"/>
    <n v="94116"/>
    <x v="59"/>
    <n v="1"/>
    <n v="49"/>
    <x v="2"/>
    <s v="TV"/>
    <n v="49"/>
    <s v="Brady Medeway"/>
    <x v="664"/>
    <x v="664"/>
  </r>
  <r>
    <n v="3063"/>
    <x v="664"/>
    <s v="Kalinda"/>
    <s v="Steers"/>
    <s v="ksteershp@ameblo.jp#mailto:ksteershp@ameblo.jp#"/>
    <s v="619-322-8326"/>
    <s v="13871 Summit Place"/>
    <x v="7"/>
    <x v="6"/>
    <n v="92137"/>
    <x v="11"/>
    <n v="5"/>
    <n v="12"/>
    <x v="6"/>
    <s v="BP"/>
    <n v="60"/>
    <s v="Kalinda Steers"/>
    <x v="664"/>
    <x v="664"/>
  </r>
  <r>
    <n v="3064"/>
    <x v="664"/>
    <s v="Everett"/>
    <s v="Bartels-Ellis"/>
    <s v="ebartelsellisll@va.gov#mailto:ebartelsellisll@va.gov#"/>
    <s v="815-527-6380"/>
    <s v="63426 Bellgrove Avenue"/>
    <x v="179"/>
    <x v="12"/>
    <n v="61105"/>
    <x v="8"/>
    <n v="2"/>
    <n v="250"/>
    <x v="5"/>
    <s v="DS"/>
    <n v="500"/>
    <s v="Everett Bartels-Ellis"/>
    <x v="664"/>
    <x v="664"/>
  </r>
  <r>
    <n v="3065"/>
    <x v="664"/>
    <s v="Lauren"/>
    <s v="Le Pine"/>
    <s v="llee6@reddit.com#mailto:llee6@reddit.com#"/>
    <s v="609-309-1551"/>
    <s v="85 Bowman Junction"/>
    <x v="155"/>
    <x v="33"/>
    <n v="8650"/>
    <x v="47"/>
    <n v="3"/>
    <n v="450"/>
    <x v="5"/>
    <s v="DS"/>
    <n v="1350"/>
    <s v="Lauren Le Pine"/>
    <x v="664"/>
    <x v="664"/>
  </r>
  <r>
    <n v="3066"/>
    <x v="665"/>
    <s v="Derrek"/>
    <s v="Shalloo"/>
    <s v="dshalloo5i@redcross.org#mailto:dshalloo5i@redcross.org#"/>
    <s v="509-980-7050"/>
    <s v="98412 Stang Circle"/>
    <x v="273"/>
    <x v="27"/>
    <n v="98907"/>
    <x v="6"/>
    <n v="3"/>
    <n v="189"/>
    <x v="4"/>
    <s v="RK"/>
    <n v="567"/>
    <s v="Derrek Shalloo"/>
    <x v="665"/>
    <x v="665"/>
  </r>
  <r>
    <n v="3067"/>
    <x v="665"/>
    <s v="Perri"/>
    <s v="Gard"/>
    <s v="pgardjv@smugmug.com#mailto:pgardjv@smugmug.com#"/>
    <s v="917-282-5843"/>
    <s v="70 Mallard Junction"/>
    <x v="105"/>
    <x v="13"/>
    <n v="10034"/>
    <x v="25"/>
    <n v="2"/>
    <n v="250"/>
    <x v="5"/>
    <s v="DS"/>
    <n v="500"/>
    <s v="Perri Gard"/>
    <x v="665"/>
    <x v="665"/>
  </r>
  <r>
    <n v="3068"/>
    <x v="665"/>
    <s v="Elsie"/>
    <s v="Grigore"/>
    <s v="egrigoree2@51.la#mailto:egrigoree2@51.la#"/>
    <s v="407-193-0931"/>
    <s v="15 Schiller Way"/>
    <x v="108"/>
    <x v="2"/>
    <n v="32835"/>
    <x v="37"/>
    <n v="3"/>
    <n v="11.99"/>
    <x v="6"/>
    <s v="BP"/>
    <n v="35.97"/>
    <s v="Elsie Grigore"/>
    <x v="665"/>
    <x v="665"/>
  </r>
  <r>
    <n v="3069"/>
    <x v="665"/>
    <s v="Elston"/>
    <s v="Littleproud"/>
    <s v="elittleproudqf@bigcartel.com#mailto:elittleproudqf@bigcartel.com#"/>
    <s v="864-634-8430"/>
    <s v="22452 5th Point"/>
    <x v="208"/>
    <x v="38"/>
    <n v="29605"/>
    <x v="47"/>
    <n v="2"/>
    <n v="450"/>
    <x v="5"/>
    <s v="DS"/>
    <n v="900"/>
    <s v="Elston Littleproud"/>
    <x v="665"/>
    <x v="665"/>
  </r>
  <r>
    <n v="3070"/>
    <x v="665"/>
    <s v="Eb"/>
    <s v="Jurczik"/>
    <s v="ejurczik1j@booking.com#mailto:ejurczik1j@booking.com#"/>
    <s v="571-790-1482"/>
    <s v="58320 Browning Lane"/>
    <x v="299"/>
    <x v="8"/>
    <n v="22036"/>
    <x v="24"/>
    <n v="4"/>
    <n v="12.99"/>
    <x v="0"/>
    <s v="EB"/>
    <n v="51.96"/>
    <s v="Eb Jurczik"/>
    <x v="665"/>
    <x v="665"/>
  </r>
  <r>
    <n v="3071"/>
    <x v="666"/>
    <s v="Dalenna"/>
    <s v="Oliver-Paull"/>
    <s v="doliverpaullmb@vinaora.com#mailto:doliverpaullmb@vinaora.com#"/>
    <s v="260-830-9859"/>
    <s v="78 Park Meadow Avenue"/>
    <x v="116"/>
    <x v="30"/>
    <n v="46896"/>
    <x v="35"/>
    <n v="2"/>
    <n v="167"/>
    <x v="3"/>
    <s v="DK"/>
    <n v="334"/>
    <s v="Dalenna Oliver-Paull"/>
    <x v="666"/>
    <x v="666"/>
  </r>
  <r>
    <n v="3072"/>
    <x v="666"/>
    <s v="Brittney"/>
    <s v="Whiteman"/>
    <s v="bwhitemanpf@dailymail.co.uk#mailto:bwhitemanpf@dailymail.co.uk#"/>
    <s v="509-388-3211"/>
    <s v="64 Iowa Pass"/>
    <x v="59"/>
    <x v="27"/>
    <n v="99205"/>
    <x v="24"/>
    <n v="1"/>
    <n v="12.99"/>
    <x v="0"/>
    <s v="EB"/>
    <n v="12.99"/>
    <s v="Brittney Whiteman"/>
    <x v="666"/>
    <x v="666"/>
  </r>
  <r>
    <n v="3073"/>
    <x v="666"/>
    <s v="Hoyt"/>
    <s v="Stainfield"/>
    <s v="hstainfieldqj@163.com#mailto:hstainfieldqj@163.com#"/>
    <s v="901-183-3299"/>
    <s v="32 Mcbride Trail"/>
    <x v="150"/>
    <x v="23"/>
    <n v="38136"/>
    <x v="47"/>
    <n v="4"/>
    <n v="450"/>
    <x v="5"/>
    <s v="DS"/>
    <n v="1800"/>
    <s v="Hoyt Stainfield"/>
    <x v="666"/>
    <x v="666"/>
  </r>
  <r>
    <n v="3074"/>
    <x v="666"/>
    <s v="Aurore"/>
    <s v="Rudinger"/>
    <s v="arudingerbh@nps.gov#mailto:arudingerbh@nps.gov#"/>
    <s v="432-380-4820"/>
    <s v="5625 Macpherson Hill"/>
    <x v="66"/>
    <x v="1"/>
    <n v="79764"/>
    <x v="23"/>
    <n v="2"/>
    <n v="225"/>
    <x v="4"/>
    <s v="RK"/>
    <n v="450"/>
    <s v="Aurore Rudinger"/>
    <x v="666"/>
    <x v="666"/>
  </r>
  <r>
    <n v="3075"/>
    <x v="667"/>
    <s v="Dyan"/>
    <s v="Atwood"/>
    <s v="datwood4f@diigo.com#mailto:datwood4f@diigo.com#"/>
    <s v="202-894-2188"/>
    <s v="40 Jay Circle"/>
    <x v="9"/>
    <x v="7"/>
    <n v="20310"/>
    <x v="23"/>
    <n v="2"/>
    <n v="225"/>
    <x v="4"/>
    <s v="RK"/>
    <n v="450"/>
    <s v="Dyan Atwood"/>
    <x v="667"/>
    <x v="667"/>
  </r>
  <r>
    <n v="3076"/>
    <x v="667"/>
    <s v="Christiano"/>
    <s v="Tuson"/>
    <s v="ctusonh0@hc360.com#mailto:ctusonh0@hc360.com#"/>
    <s v="504-191-9564"/>
    <s v="16417 Marcy Place"/>
    <x v="64"/>
    <x v="28"/>
    <n v="70149"/>
    <x v="37"/>
    <n v="4"/>
    <n v="11.99"/>
    <x v="6"/>
    <s v="BP"/>
    <n v="47.96"/>
    <s v="Christiano Tuson"/>
    <x v="667"/>
    <x v="667"/>
  </r>
  <r>
    <n v="3077"/>
    <x v="667"/>
    <s v="Ivette"/>
    <s v="Orth"/>
    <s v="iorth45@odnoklassniki.ru#mailto:iorth45@odnoklassniki.ru#"/>
    <s v="714-194-9831"/>
    <s v="546 Esch Drive"/>
    <x v="309"/>
    <x v="6"/>
    <n v="92812"/>
    <x v="27"/>
    <n v="5"/>
    <n v="24.95"/>
    <x v="0"/>
    <s v="EB"/>
    <n v="124.75"/>
    <s v="Ivette Orth"/>
    <x v="667"/>
    <x v="667"/>
  </r>
  <r>
    <n v="3078"/>
    <x v="667"/>
    <s v="Tessa"/>
    <s v="Charette"/>
    <s v="tcharette2c@google.com.br#mailto:tcharette2c@google.com.br#"/>
    <s v="330-632-5115"/>
    <s v="7289 Fuller Road"/>
    <x v="113"/>
    <x v="18"/>
    <n v="44321"/>
    <x v="25"/>
    <n v="4"/>
    <n v="250"/>
    <x v="5"/>
    <s v="DS"/>
    <n v="1000"/>
    <s v="Tessa Charette"/>
    <x v="667"/>
    <x v="667"/>
  </r>
  <r>
    <n v="3079"/>
    <x v="667"/>
    <s v="Maia"/>
    <s v="Baudino"/>
    <s v="mbaudinoav@about.com#mailto:mbaudinoav@about.com#"/>
    <s v="202-394-5426"/>
    <s v="70 School Place"/>
    <x v="9"/>
    <x v="7"/>
    <n v="20392"/>
    <x v="57"/>
    <n v="2"/>
    <n v="34.99"/>
    <x v="2"/>
    <s v="TV"/>
    <n v="69.98"/>
    <s v="Maia Baudino"/>
    <x v="667"/>
    <x v="667"/>
  </r>
  <r>
    <n v="3080"/>
    <x v="667"/>
    <s v="Alexina"/>
    <s v="Ould"/>
    <s v="aouldip@reference.com#mailto:aouldip@reference.com#"/>
    <s v="941-844-6041"/>
    <s v="946 David Circle"/>
    <x v="355"/>
    <x v="2"/>
    <n v="33954"/>
    <x v="9"/>
    <n v="3"/>
    <n v="54"/>
    <x v="3"/>
    <s v="DK"/>
    <n v="162"/>
    <s v="Alexina Ould"/>
    <x v="667"/>
    <x v="667"/>
  </r>
  <r>
    <n v="3081"/>
    <x v="668"/>
    <s v="Blinny"/>
    <s v="Worsall"/>
    <s v="bworsallf9@cnbc.com#mailto:bworsallf9@cnbc.com#"/>
    <s v="202-739-4198"/>
    <s v="5756 Sundown Junction"/>
    <x v="9"/>
    <x v="7"/>
    <n v="20260"/>
    <x v="24"/>
    <n v="3"/>
    <n v="12.99"/>
    <x v="0"/>
    <s v="EB"/>
    <n v="38.97"/>
    <s v="Blinny Worsall"/>
    <x v="668"/>
    <x v="668"/>
  </r>
  <r>
    <n v="3082"/>
    <x v="668"/>
    <s v="Buck"/>
    <s v="Knowlman"/>
    <s v="bknowlmanki@rediff.com#mailto:bknowlmanki@rediff.com#"/>
    <s v="770-573-1010"/>
    <s v="94 Kropf Point"/>
    <x v="22"/>
    <x v="14"/>
    <n v="30328"/>
    <x v="6"/>
    <n v="3"/>
    <n v="189"/>
    <x v="4"/>
    <s v="RK"/>
    <n v="567"/>
    <s v="Buck Knowlman"/>
    <x v="668"/>
    <x v="668"/>
  </r>
  <r>
    <n v="3083"/>
    <x v="668"/>
    <s v="Birgitta"/>
    <s v="Decourcy"/>
    <s v="bdecourcy5n@blogspot.com#mailto:bdecourcy5n@blogspot.com#"/>
    <s v="251-377-1872"/>
    <s v="35 Arrowood Point"/>
    <x v="23"/>
    <x v="5"/>
    <n v="36628"/>
    <x v="19"/>
    <n v="6"/>
    <n v="49.95"/>
    <x v="2"/>
    <s v="TV"/>
    <n v="299.70000000000005"/>
    <s v="Birgitta Decourcy"/>
    <x v="668"/>
    <x v="668"/>
  </r>
  <r>
    <n v="3084"/>
    <x v="668"/>
    <s v="Latia"/>
    <s v="Lamport"/>
    <s v="llamport2z@hatena.ne.jp#mailto:llamport2z@hatena.ne.jp#"/>
    <s v="619-896-1165"/>
    <s v="4333 Mayer Hill"/>
    <x v="7"/>
    <x v="6"/>
    <n v="92137"/>
    <x v="64"/>
    <n v="2"/>
    <n v="8.99"/>
    <x v="6"/>
    <s v="BP"/>
    <n v="17.98"/>
    <s v="Latia Lamport"/>
    <x v="668"/>
    <x v="668"/>
  </r>
  <r>
    <n v="3085"/>
    <x v="669"/>
    <s v="Fairleigh"/>
    <s v="Peiser"/>
    <s v="fpeiser7b@yale.edu#mailto:fpeiser7b@yale.edu#"/>
    <s v="208-902-5848"/>
    <s v="106 Birchwood Park"/>
    <x v="259"/>
    <x v="32"/>
    <n v="83206"/>
    <x v="33"/>
    <n v="3"/>
    <n v="684"/>
    <x v="1"/>
    <s v="RS"/>
    <n v="2052"/>
    <s v="Fairleigh Peiser"/>
    <x v="669"/>
    <x v="669"/>
  </r>
  <r>
    <n v="3086"/>
    <x v="669"/>
    <s v="Tallou"/>
    <s v="Mallya"/>
    <s v="tmallyael@php.net#mailto:tmallyael@php.net#"/>
    <s v="682-440-8098"/>
    <s v="67 South Place"/>
    <x v="35"/>
    <x v="1"/>
    <n v="76011"/>
    <x v="26"/>
    <n v="4"/>
    <n v="23.99"/>
    <x v="0"/>
    <s v="EB"/>
    <n v="95.96"/>
    <s v="Tallou Mallya"/>
    <x v="669"/>
    <x v="669"/>
  </r>
  <r>
    <n v="3087"/>
    <x v="669"/>
    <s v="Nikos"/>
    <s v="Pulteneye"/>
    <s v="npulteneyeio@pcworld.com#mailto:npulteneyeio@pcworld.com#"/>
    <s v="810-372-6463"/>
    <s v="8041 Lindbergh Road"/>
    <x v="132"/>
    <x v="40"/>
    <n v="48555"/>
    <x v="6"/>
    <n v="4"/>
    <n v="189"/>
    <x v="4"/>
    <s v="RK"/>
    <n v="756"/>
    <s v="Nikos Pulteneye"/>
    <x v="669"/>
    <x v="669"/>
  </r>
  <r>
    <n v="3088"/>
    <x v="669"/>
    <s v="Malanie"/>
    <s v="Rollingson"/>
    <s v="mrollingsonjl@miibeian.gov.cn#mailto:mrollingsonjl@miibeian.gov.cn#"/>
    <s v="903-773-0486"/>
    <s v="408 Knutson Court"/>
    <x v="350"/>
    <x v="1"/>
    <n v="75705"/>
    <x v="55"/>
    <n v="2"/>
    <n v="119"/>
    <x v="3"/>
    <s v="DK"/>
    <n v="238"/>
    <s v="Malanie Rollingson"/>
    <x v="669"/>
    <x v="669"/>
  </r>
  <r>
    <n v="3089"/>
    <x v="669"/>
    <s v="Charmion"/>
    <s v="Le Gassick"/>
    <s v="clecm@miibeian.gov.cn#mailto:clecm@miibeian.gov.cn#"/>
    <s v="318-709-1564"/>
    <s v="245 Hovde Trail"/>
    <x v="272"/>
    <x v="28"/>
    <n v="71137"/>
    <x v="15"/>
    <n v="1"/>
    <n v="399"/>
    <x v="5"/>
    <s v="DS"/>
    <n v="399"/>
    <s v="Charmion Le Gassick"/>
    <x v="669"/>
    <x v="669"/>
  </r>
  <r>
    <n v="3090"/>
    <x v="670"/>
    <s v="Tallie"/>
    <s v="Niezen"/>
    <s v="tniezen6u@symantec.com#mailto:tniezen6u@symantec.com#"/>
    <s v="702-572-5316"/>
    <s v="11104 Becker Center"/>
    <x v="121"/>
    <x v="16"/>
    <n v="89105"/>
    <x v="62"/>
    <n v="4"/>
    <n v="17.5"/>
    <x v="0"/>
    <s v="EB"/>
    <n v="70"/>
    <s v="Tallie Niezen"/>
    <x v="670"/>
    <x v="670"/>
  </r>
  <r>
    <n v="3091"/>
    <x v="670"/>
    <s v="Kelley"/>
    <s v="Garrold"/>
    <s v="kgarroldqn@blogtalkradio.com#mailto:kgarroldqn@blogtalkradio.com#"/>
    <s v="812-765-0448"/>
    <s v="38241 Barby Lane"/>
    <x v="68"/>
    <x v="30"/>
    <n v="47712"/>
    <x v="18"/>
    <n v="5"/>
    <n v="16.989999999999998"/>
    <x v="0"/>
    <s v="EB"/>
    <n v="84.949999999999989"/>
    <s v="Kelley Garrold"/>
    <x v="670"/>
    <x v="670"/>
  </r>
  <r>
    <n v="3092"/>
    <x v="671"/>
    <s v="Fonsie"/>
    <s v="Aron"/>
    <s v="faron9f@51.la#mailto:faron9f@51.la#"/>
    <s v="619-680-6204"/>
    <s v="272 Elka Way"/>
    <x v="7"/>
    <x v="6"/>
    <n v="92153"/>
    <x v="18"/>
    <n v="4"/>
    <n v="16.989999999999998"/>
    <x v="0"/>
    <s v="EB"/>
    <n v="67.959999999999994"/>
    <s v="Fonsie Aron"/>
    <x v="671"/>
    <x v="671"/>
  </r>
  <r>
    <n v="3093"/>
    <x v="671"/>
    <s v="Roderick"/>
    <s v="Winship"/>
    <s v="rwinship67@ox.ac.uk#mailto:rwinship67@ox.ac.uk#"/>
    <s v="605-900-3169"/>
    <s v="31109 Marcy Avenue"/>
    <x v="203"/>
    <x v="46"/>
    <n v="57105"/>
    <x v="31"/>
    <n v="2"/>
    <n v="599"/>
    <x v="1"/>
    <s v="RS"/>
    <n v="1198"/>
    <s v="Roderick Winship"/>
    <x v="671"/>
    <x v="671"/>
  </r>
  <r>
    <n v="3094"/>
    <x v="671"/>
    <s v="Ingaberg"/>
    <s v="MacKeogh"/>
    <s v="imackeoghhh@foxnews.com#mailto:imackeoghhh@foxnews.com#"/>
    <s v="202-251-6833"/>
    <s v="95 Morningstar Parkway"/>
    <x v="9"/>
    <x v="7"/>
    <n v="20036"/>
    <x v="5"/>
    <n v="5"/>
    <n v="16.75"/>
    <x v="0"/>
    <s v="EB"/>
    <n v="83.75"/>
    <s v="Ingaberg MacKeogh"/>
    <x v="671"/>
    <x v="671"/>
  </r>
  <r>
    <n v="3095"/>
    <x v="671"/>
    <s v="Isadore"/>
    <s v="Lethby"/>
    <s v="ilethbyib@ustream.tv#mailto:ilethbyib@ustream.tv#"/>
    <s v="347-155-0194"/>
    <s v="29 Larry Court"/>
    <x v="99"/>
    <x v="13"/>
    <n v="11241"/>
    <x v="33"/>
    <n v="2"/>
    <n v="684"/>
    <x v="1"/>
    <s v="RS"/>
    <n v="1368"/>
    <s v="Isadore Lethby"/>
    <x v="671"/>
    <x v="671"/>
  </r>
  <r>
    <n v="3096"/>
    <x v="671"/>
    <s v="Edythe"/>
    <s v="Burgoin"/>
    <s v="eburgoinng@gmpg.org#mailto:eburgoinng@gmpg.org#"/>
    <s v="404-161-6995"/>
    <s v="546 Lyons Pass"/>
    <x v="22"/>
    <x v="14"/>
    <n v="30340"/>
    <x v="61"/>
    <n v="4"/>
    <n v="8.99"/>
    <x v="6"/>
    <s v="BP"/>
    <n v="35.96"/>
    <s v="Edythe Burgoin"/>
    <x v="671"/>
    <x v="671"/>
  </r>
  <r>
    <n v="3097"/>
    <x v="672"/>
    <s v="Armin"/>
    <s v="Measen"/>
    <s v="ameasenbt@hubpages.com#mailto:ameasenbt@hubpages.com#"/>
    <s v="862-394-4120"/>
    <s v="934 Shasta Terrace"/>
    <x v="58"/>
    <x v="33"/>
    <n v="7195"/>
    <x v="36"/>
    <n v="5"/>
    <n v="49"/>
    <x v="2"/>
    <s v="TV"/>
    <n v="245"/>
    <s v="Armin Measen"/>
    <x v="672"/>
    <x v="672"/>
  </r>
  <r>
    <n v="3098"/>
    <x v="672"/>
    <s v="Astrix"/>
    <s v="Fanning"/>
    <s v="afanning12@dmoz.org#mailto:afanning12@dmoz.org#"/>
    <s v="817-897-1530"/>
    <s v="22 Garrison Hill"/>
    <x v="35"/>
    <x v="1"/>
    <n v="76004"/>
    <x v="61"/>
    <n v="6"/>
    <n v="8.99"/>
    <x v="6"/>
    <s v="BP"/>
    <n v="53.94"/>
    <s v="Astrix Fanning"/>
    <x v="672"/>
    <x v="672"/>
  </r>
  <r>
    <n v="3099"/>
    <x v="672"/>
    <s v="Toddie"/>
    <s v="Burch"/>
    <s v="tburch7g@jugem.jp#mailto:tburch7g@jugem.jp#"/>
    <s v="954-225-5883"/>
    <s v="93 Elka Junction"/>
    <x v="73"/>
    <x v="2"/>
    <n v="33325"/>
    <x v="11"/>
    <n v="5"/>
    <n v="12"/>
    <x v="6"/>
    <s v="BP"/>
    <n v="60"/>
    <s v="Toddie Burch"/>
    <x v="672"/>
    <x v="672"/>
  </r>
  <r>
    <n v="3100"/>
    <x v="673"/>
    <s v="Ellette"/>
    <s v="Kondratowicz"/>
    <s v="ekondratowiczqh@photobucket.com#mailto:ekondratowiczqh@photobucket.com#"/>
    <s v="915-952-0770"/>
    <s v="22311 Sage Point"/>
    <x v="37"/>
    <x v="1"/>
    <n v="79945"/>
    <x v="38"/>
    <n v="3"/>
    <n v="14.99"/>
    <x v="0"/>
    <s v="EB"/>
    <n v="44.97"/>
    <s v="Ellette Kondratowicz"/>
    <x v="673"/>
    <x v="673"/>
  </r>
  <r>
    <n v="3101"/>
    <x v="673"/>
    <s v="Bethany"/>
    <s v="Scogin"/>
    <s v="bscoginm3@yelp.com#mailto:bscoginm3@yelp.com#"/>
    <s v="314-239-6111"/>
    <s v="685 Brown Hill"/>
    <x v="89"/>
    <x v="35"/>
    <n v="63121"/>
    <x v="5"/>
    <n v="2"/>
    <n v="16.75"/>
    <x v="0"/>
    <s v="EB"/>
    <n v="33.5"/>
    <s v="Bethany Scogin"/>
    <x v="673"/>
    <x v="673"/>
  </r>
  <r>
    <n v="3102"/>
    <x v="673"/>
    <s v="Rayner"/>
    <s v="Echalier"/>
    <s v="rechalier4o@hexun.com#mailto:rechalier4o@hexun.com#"/>
    <s v="213-264-3748"/>
    <s v="8213 Towne Point"/>
    <x v="45"/>
    <x v="6"/>
    <n v="90189"/>
    <x v="19"/>
    <n v="4"/>
    <n v="49.95"/>
    <x v="2"/>
    <s v="TV"/>
    <n v="199.8"/>
    <s v="Rayner Echalier"/>
    <x v="673"/>
    <x v="673"/>
  </r>
  <r>
    <n v="3103"/>
    <x v="673"/>
    <s v="Mariel"/>
    <s v="Silbermann"/>
    <s v="msilbermannd0@yolasite.com#mailto:msilbermannd0@yolasite.com#"/>
    <s v="313-212-4085"/>
    <s v="466 Jay Road"/>
    <x v="117"/>
    <x v="40"/>
    <n v="48242"/>
    <x v="8"/>
    <n v="2"/>
    <n v="250"/>
    <x v="5"/>
    <s v="DS"/>
    <n v="500"/>
    <s v="Mariel Silbermann"/>
    <x v="673"/>
    <x v="673"/>
  </r>
  <r>
    <n v="3104"/>
    <x v="673"/>
    <s v="Trstram"/>
    <s v="Hamil"/>
    <s v="thamil87@telegraph.co.uk#mailto:thamil87@telegraph.co.uk#"/>
    <s v="313-388-6568"/>
    <s v="2151 Algoma Way"/>
    <x v="117"/>
    <x v="40"/>
    <n v="48267"/>
    <x v="22"/>
    <n v="2"/>
    <n v="42.99"/>
    <x v="2"/>
    <s v="TV"/>
    <n v="85.98"/>
    <s v="Trstram Hamil"/>
    <x v="673"/>
    <x v="673"/>
  </r>
  <r>
    <n v="3105"/>
    <x v="673"/>
    <s v="Honoria"/>
    <s v="Thew"/>
    <s v="hthewqd@hhs.gov#mailto:hthewqd@hhs.gov#"/>
    <s v="301-394-7113"/>
    <s v="37 Springview Lane"/>
    <x v="356"/>
    <x v="20"/>
    <n v="20892"/>
    <x v="41"/>
    <n v="2"/>
    <n v="58.95"/>
    <x v="3"/>
    <s v="DK"/>
    <n v="117.9"/>
    <s v="Honoria Thew"/>
    <x v="673"/>
    <x v="673"/>
  </r>
  <r>
    <n v="3106"/>
    <x v="674"/>
    <s v="Louisette"/>
    <s v="Ditch"/>
    <s v="lditchnu@mlb.com#mailto:lditchnu@mlb.com#"/>
    <s v="843-914-4036"/>
    <s v="61 Kinsman Way"/>
    <x v="153"/>
    <x v="38"/>
    <n v="29905"/>
    <x v="7"/>
    <n v="3"/>
    <n v="44.95"/>
    <x v="2"/>
    <s v="TV"/>
    <n v="134.85000000000002"/>
    <s v="Louisette Ditch"/>
    <x v="674"/>
    <x v="674"/>
  </r>
  <r>
    <n v="3107"/>
    <x v="674"/>
    <s v="Xena"/>
    <s v="Hulle"/>
    <s v="xhulle6v@shinystat.com#mailto:xhulle6v@shinystat.com#"/>
    <s v="704-860-5834"/>
    <s v="3663 Gateway Center"/>
    <x v="13"/>
    <x v="9"/>
    <n v="28235"/>
    <x v="32"/>
    <n v="2"/>
    <n v="14.99"/>
    <x v="0"/>
    <s v="EB"/>
    <n v="29.98"/>
    <s v="Xena Hulle"/>
    <x v="674"/>
    <x v="674"/>
  </r>
  <r>
    <n v="3108"/>
    <x v="674"/>
    <s v="Purcell"/>
    <s v="Dubose"/>
    <s v="pduboself@photobucket.com#mailto:pduboself@photobucket.com#"/>
    <s v="712-790-2083"/>
    <s v="59 Mccormick Junction"/>
    <x v="49"/>
    <x v="4"/>
    <n v="51105"/>
    <x v="39"/>
    <n v="5"/>
    <n v="499"/>
    <x v="5"/>
    <s v="DS"/>
    <n v="2495"/>
    <s v="Purcell Dubose"/>
    <x v="674"/>
    <x v="674"/>
  </r>
  <r>
    <n v="3109"/>
    <x v="674"/>
    <s v="Cathlene"/>
    <s v="Bayless"/>
    <s v="cbaylessm3@mayoclinic.com#mailto:cbaylessm3@mayoclinic.com#"/>
    <s v="304-986-0580"/>
    <s v="28 Ridgeway Drive"/>
    <x v="57"/>
    <x v="25"/>
    <n v="25313"/>
    <x v="44"/>
    <n v="5"/>
    <n v="19.5"/>
    <x v="0"/>
    <s v="EB"/>
    <n v="97.5"/>
    <s v="Cathlene Bayless"/>
    <x v="674"/>
    <x v="674"/>
  </r>
  <r>
    <n v="3110"/>
    <x v="674"/>
    <s v="Jeanine"/>
    <s v="Merit"/>
    <s v="jmeritib@sphinn.com#mailto:jmeritib@sphinn.com#"/>
    <s v="608-370-2421"/>
    <s v="171 Iowa Parkway"/>
    <x v="97"/>
    <x v="11"/>
    <n v="53726"/>
    <x v="1"/>
    <n v="3"/>
    <n v="883"/>
    <x v="1"/>
    <s v="RS"/>
    <n v="2649"/>
    <s v="Jeanine Merit"/>
    <x v="674"/>
    <x v="674"/>
  </r>
  <r>
    <n v="3111"/>
    <x v="674"/>
    <s v="Hillier"/>
    <s v="Endrizzi"/>
    <s v="hendrizzik4@japanpost.jp#mailto:hendrizzik4@japanpost.jp#"/>
    <s v="330-630-0498"/>
    <s v="23875 Trailsway Alley"/>
    <x v="143"/>
    <x v="18"/>
    <n v="44710"/>
    <x v="51"/>
    <n v="4"/>
    <n v="29.99"/>
    <x v="2"/>
    <s v="TV"/>
    <n v="119.96"/>
    <s v="Hillier Endrizzi"/>
    <x v="674"/>
    <x v="674"/>
  </r>
  <r>
    <n v="3112"/>
    <x v="674"/>
    <s v="Aguste"/>
    <s v="Olanda"/>
    <s v="aolanda1f@cornell.edu#mailto:aolanda1f@cornell.edu#"/>
    <s v="814-818-5186"/>
    <s v="24 Bunker Hill Center"/>
    <x v="200"/>
    <x v="36"/>
    <n v="15906"/>
    <x v="6"/>
    <n v="5"/>
    <n v="189"/>
    <x v="4"/>
    <s v="RK"/>
    <n v="945"/>
    <s v="Aguste Olanda"/>
    <x v="674"/>
    <x v="674"/>
  </r>
  <r>
    <n v="3113"/>
    <x v="674"/>
    <s v="Rosita"/>
    <s v="Baswall"/>
    <s v="rbaswall9t@topsy.com#mailto:rbaswall9t@topsy.com#"/>
    <s v="718-552-1634"/>
    <s v="80410 Northfield Trail"/>
    <x v="275"/>
    <x v="13"/>
    <n v="10305"/>
    <x v="41"/>
    <n v="5"/>
    <n v="58.95"/>
    <x v="3"/>
    <s v="DK"/>
    <n v="294.75"/>
    <s v="Rosita Baswall"/>
    <x v="674"/>
    <x v="674"/>
  </r>
  <r>
    <n v="3114"/>
    <x v="674"/>
    <s v="Jack"/>
    <s v="Dobby"/>
    <s v="jdobby73@ocn.ne.jp#mailto:jdobby73@ocn.ne.jp#"/>
    <s v="916-728-6425"/>
    <s v="8167 Spenser Trail"/>
    <x v="8"/>
    <x v="6"/>
    <n v="94250"/>
    <x v="25"/>
    <n v="5"/>
    <n v="250"/>
    <x v="5"/>
    <s v="DS"/>
    <n v="1250"/>
    <s v="Jack Dobby"/>
    <x v="674"/>
    <x v="674"/>
  </r>
  <r>
    <n v="3115"/>
    <x v="674"/>
    <s v="Bondy"/>
    <s v="Flint"/>
    <s v="bflintls@bloglovin.com#mailto:bflintls@bloglovin.com#"/>
    <s v="702-505-0627"/>
    <s v="840 Portage Point"/>
    <x v="90"/>
    <x v="6"/>
    <n v="93111"/>
    <x v="23"/>
    <n v="2"/>
    <n v="225"/>
    <x v="4"/>
    <s v="RK"/>
    <n v="450"/>
    <s v="Bondy Flint"/>
    <x v="674"/>
    <x v="674"/>
  </r>
  <r>
    <n v="3116"/>
    <x v="675"/>
    <s v="Daphene"/>
    <s v="Torrecilla"/>
    <s v="dtorrecilla46@indiegogo.com#mailto:dtorrecilla46@indiegogo.com#"/>
    <s v="704-989-6711"/>
    <s v="47598 American Ash Parkway"/>
    <x v="13"/>
    <x v="9"/>
    <n v="28272"/>
    <x v="26"/>
    <n v="5"/>
    <n v="23.99"/>
    <x v="0"/>
    <s v="EB"/>
    <n v="119.94999999999999"/>
    <s v="Daphene Torrecilla"/>
    <x v="675"/>
    <x v="675"/>
  </r>
  <r>
    <n v="3117"/>
    <x v="675"/>
    <s v="Judah"/>
    <s v="Redwin"/>
    <s v="jredwin34@joomla.org#mailto:jredwin34@joomla.org#"/>
    <s v="573-587-7548"/>
    <s v="707 Golf View Junction"/>
    <x v="125"/>
    <x v="35"/>
    <n v="65218"/>
    <x v="14"/>
    <n v="1"/>
    <n v="899"/>
    <x v="1"/>
    <s v="RS"/>
    <n v="899"/>
    <s v="Judah Redwin"/>
    <x v="675"/>
    <x v="675"/>
  </r>
  <r>
    <n v="3118"/>
    <x v="675"/>
    <s v="Buiron"/>
    <s v="Haycock"/>
    <s v="bhaycock23@kickstarter.com#mailto:bhaycock23@kickstarter.com#"/>
    <s v="605-755-0590"/>
    <s v="395 Oakridge Parkway"/>
    <x v="203"/>
    <x v="46"/>
    <n v="57198"/>
    <x v="42"/>
    <n v="5"/>
    <n v="24.99"/>
    <x v="0"/>
    <s v="EB"/>
    <n v="124.94999999999999"/>
    <s v="Buiron Haycock"/>
    <x v="675"/>
    <x v="675"/>
  </r>
  <r>
    <n v="3119"/>
    <x v="675"/>
    <s v="Idalia"/>
    <s v="Stanlick"/>
    <s v="istanlickmq@constantcontact.com#mailto:istanlickmq@constantcontact.com#"/>
    <s v="706-732-1567"/>
    <s v="809 Ridgeway Street"/>
    <x v="103"/>
    <x v="14"/>
    <n v="30130"/>
    <x v="28"/>
    <n v="2"/>
    <n v="12"/>
    <x v="6"/>
    <s v="BP"/>
    <n v="24"/>
    <s v="Idalia Stanlick"/>
    <x v="675"/>
    <x v="675"/>
  </r>
  <r>
    <n v="3120"/>
    <x v="675"/>
    <s v="Geordie"/>
    <s v="Stiggers"/>
    <s v="gstiggersdd@eventbrite.com#mailto:gstiggersdd@eventbrite.com#"/>
    <s v="727-777-8163"/>
    <s v="11106 Cordelia Plaza"/>
    <x v="2"/>
    <x v="2"/>
    <n v="33737"/>
    <x v="44"/>
    <n v="5"/>
    <n v="19.5"/>
    <x v="0"/>
    <s v="EB"/>
    <n v="97.5"/>
    <s v="Geordie Stiggers"/>
    <x v="675"/>
    <x v="675"/>
  </r>
  <r>
    <n v="3121"/>
    <x v="675"/>
    <s v="Nerte"/>
    <s v="Shillabeer"/>
    <s v="nshillabeerle@skype.com#mailto:nshillabeerle@skype.com#"/>
    <s v="770-225-1309"/>
    <s v="78669 Kedzie Parkway"/>
    <x v="22"/>
    <x v="14"/>
    <n v="30311"/>
    <x v="34"/>
    <n v="5"/>
    <n v="28.99"/>
    <x v="2"/>
    <s v="TV"/>
    <n v="144.94999999999999"/>
    <s v="Nerte Shillabeer"/>
    <x v="675"/>
    <x v="675"/>
  </r>
  <r>
    <n v="3122"/>
    <x v="676"/>
    <s v="Geri"/>
    <s v="Haddock"/>
    <s v="ghaddock54@live.com#mailto:ghaddock54@live.com#"/>
    <s v="501-406-6693"/>
    <s v="1842 Gale Place"/>
    <x v="287"/>
    <x v="39"/>
    <n v="72199"/>
    <x v="9"/>
    <n v="3"/>
    <n v="54"/>
    <x v="3"/>
    <s v="DK"/>
    <n v="162"/>
    <s v="Geri Haddock"/>
    <x v="676"/>
    <x v="676"/>
  </r>
  <r>
    <n v="3123"/>
    <x v="676"/>
    <s v="Yardley"/>
    <s v="Kikke"/>
    <s v="ykikkec5@bing.com#mailto:ykikkec5@bing.com#"/>
    <s v="571-733-0022"/>
    <s v="42 Chive Point"/>
    <x v="35"/>
    <x v="8"/>
    <n v="22244"/>
    <x v="38"/>
    <n v="5"/>
    <n v="14.99"/>
    <x v="0"/>
    <s v="EB"/>
    <n v="74.95"/>
    <s v="Yardley Kikke"/>
    <x v="676"/>
    <x v="676"/>
  </r>
  <r>
    <n v="3124"/>
    <x v="676"/>
    <s v="Carole"/>
    <s v="Halliburton"/>
    <s v="challiburtonjx@wordpress.com#mailto:challiburtonjx@wordpress.com#"/>
    <s v="907-659-9515"/>
    <s v="452 Bowman Place"/>
    <x v="81"/>
    <x v="34"/>
    <n v="99517"/>
    <x v="60"/>
    <n v="5"/>
    <n v="13.99"/>
    <x v="0"/>
    <s v="EB"/>
    <n v="69.95"/>
    <s v="Carole Halliburton"/>
    <x v="676"/>
    <x v="676"/>
  </r>
  <r>
    <n v="3125"/>
    <x v="677"/>
    <s v="Mason"/>
    <s v="Caddan"/>
    <s v="mcaddan7a@tinyurl.com#mailto:mcaddan7a@tinyurl.com#"/>
    <s v="770-960-6820"/>
    <s v="26 Steensland Way"/>
    <x v="214"/>
    <x v="14"/>
    <n v="30089"/>
    <x v="27"/>
    <n v="5"/>
    <n v="24.95"/>
    <x v="0"/>
    <s v="EB"/>
    <n v="124.75"/>
    <s v="Mason Caddan"/>
    <x v="677"/>
    <x v="677"/>
  </r>
  <r>
    <n v="3126"/>
    <x v="677"/>
    <s v="Allyson"/>
    <s v="Keppin"/>
    <s v="akeppin4m@addtoany.com#mailto:akeppin4m@addtoany.com#"/>
    <s v="504-901-9921"/>
    <s v="5046 Mosinee Road"/>
    <x v="64"/>
    <x v="28"/>
    <n v="70124"/>
    <x v="17"/>
    <n v="5"/>
    <n v="395"/>
    <x v="5"/>
    <s v="DS"/>
    <n v="1975"/>
    <s v="Allyson Keppin"/>
    <x v="677"/>
    <x v="677"/>
  </r>
  <r>
    <n v="3127"/>
    <x v="677"/>
    <s v="Joli"/>
    <s v="Seeler"/>
    <s v="jseelerok@odnoklassniki.ru#mailto:jseelerok@odnoklassniki.ru#"/>
    <s v="801-893-4947"/>
    <s v="9566 Erie Alley"/>
    <x v="51"/>
    <x v="22"/>
    <n v="84110"/>
    <x v="59"/>
    <n v="2"/>
    <n v="49"/>
    <x v="2"/>
    <s v="TV"/>
    <n v="98"/>
    <s v="Joli Seeler"/>
    <x v="677"/>
    <x v="677"/>
  </r>
  <r>
    <n v="3128"/>
    <x v="678"/>
    <s v="Elsie"/>
    <s v="Grigore"/>
    <s v="egrigoree2@51.la#mailto:egrigoree2@51.la#"/>
    <s v="407-193-0931"/>
    <s v="15 Schiller Way"/>
    <x v="108"/>
    <x v="2"/>
    <n v="32835"/>
    <x v="26"/>
    <n v="2"/>
    <n v="23.99"/>
    <x v="0"/>
    <s v="EB"/>
    <n v="47.98"/>
    <s v="Elsie Grigore"/>
    <x v="678"/>
    <x v="678"/>
  </r>
  <r>
    <n v="3129"/>
    <x v="678"/>
    <s v="Gianina"/>
    <s v="Rewcassell"/>
    <s v="grewcassellp5@noaa.gov#mailto:grewcassellp5@noaa.gov#"/>
    <s v="651-451-8131"/>
    <s v="46 Red Cloud Park"/>
    <x v="110"/>
    <x v="29"/>
    <n v="55441"/>
    <x v="34"/>
    <n v="2"/>
    <n v="28.99"/>
    <x v="2"/>
    <s v="TV"/>
    <n v="57.98"/>
    <s v="Gianina Rewcassell"/>
    <x v="678"/>
    <x v="678"/>
  </r>
  <r>
    <n v="3130"/>
    <x v="678"/>
    <s v="Skippie"/>
    <s v="Youll"/>
    <s v="syoull17@house.gov#mailto:syoull17@house.gov#"/>
    <s v="317-157-1911"/>
    <s v="68670 Holmberg Alley"/>
    <x v="241"/>
    <x v="30"/>
    <n v="46231"/>
    <x v="28"/>
    <n v="5"/>
    <n v="12"/>
    <x v="6"/>
    <s v="BP"/>
    <n v="60"/>
    <s v="Skippie Youll"/>
    <x v="678"/>
    <x v="678"/>
  </r>
  <r>
    <n v="3131"/>
    <x v="678"/>
    <s v="Arnuad"/>
    <s v="Kellaway"/>
    <s v="akellawayds@github.io#mailto:akellawayds@github.io#"/>
    <s v="404-134-3964"/>
    <s v="565 Jenna Way"/>
    <x v="191"/>
    <x v="14"/>
    <n v="30245"/>
    <x v="32"/>
    <n v="5"/>
    <n v="14.99"/>
    <x v="0"/>
    <s v="EB"/>
    <n v="74.95"/>
    <s v="Arnuad Kellaway"/>
    <x v="678"/>
    <x v="678"/>
  </r>
  <r>
    <n v="3132"/>
    <x v="678"/>
    <s v="Robb"/>
    <s v="Keelan"/>
    <s v="rkeelanoc@yolasite.com#mailto:rkeelanoc@yolasite.com#"/>
    <s v="609-870-0022"/>
    <s v="8745 Golf Course Terrace"/>
    <x v="155"/>
    <x v="33"/>
    <n v="8650"/>
    <x v="3"/>
    <n v="1"/>
    <n v="69"/>
    <x v="3"/>
    <s v="DK"/>
    <n v="69"/>
    <s v="Robb Keelan"/>
    <x v="678"/>
    <x v="678"/>
  </r>
  <r>
    <n v="3133"/>
    <x v="679"/>
    <s v="Brandon"/>
    <s v="Zorer"/>
    <s v="bzorer79@squarespace.com#mailto:bzorer79@squarespace.com#"/>
    <s v="859-812-4649"/>
    <s v="46 Hansons Court"/>
    <x v="175"/>
    <x v="44"/>
    <n v="40596"/>
    <x v="67"/>
    <n v="4"/>
    <n v="32.950000000000003"/>
    <x v="2"/>
    <s v="TV"/>
    <n v="131.80000000000001"/>
    <s v="Brandon Zorer"/>
    <x v="679"/>
    <x v="679"/>
  </r>
  <r>
    <n v="3134"/>
    <x v="679"/>
    <s v="Ahmad"/>
    <s v="Lonie"/>
    <s v="aloniep3@pinterest.com#mailto:aloniep3@pinterest.com#"/>
    <s v="425-909-5358"/>
    <s v="79 Eastwood Drive"/>
    <x v="168"/>
    <x v="27"/>
    <n v="98008"/>
    <x v="46"/>
    <n v="5"/>
    <n v="129.94999999999999"/>
    <x v="3"/>
    <s v="DK"/>
    <n v="649.75"/>
    <s v="Ahmad Lonie"/>
    <x v="679"/>
    <x v="679"/>
  </r>
  <r>
    <n v="3135"/>
    <x v="679"/>
    <s v="Waylin"/>
    <s v="Bernolet"/>
    <s v="wbernolet9v@ft.com#mailto:wbernolet9v@ft.com#"/>
    <s v="920-324-0981"/>
    <s v="58134 Bayside Center"/>
    <x v="177"/>
    <x v="11"/>
    <n v="54915"/>
    <x v="62"/>
    <n v="6"/>
    <n v="17.5"/>
    <x v="0"/>
    <s v="EB"/>
    <n v="105"/>
    <s v="Waylin Bernolet"/>
    <x v="679"/>
    <x v="679"/>
  </r>
  <r>
    <n v="3136"/>
    <x v="679"/>
    <s v="Osmond"/>
    <s v="Creane"/>
    <s v="ocreanekp@nature.com#mailto:ocreanekp@nature.com#"/>
    <s v="407-805-9105"/>
    <s v="591 Esker Road"/>
    <x v="108"/>
    <x v="2"/>
    <n v="32808"/>
    <x v="4"/>
    <n v="2"/>
    <n v="19.5"/>
    <x v="0"/>
    <s v="EB"/>
    <n v="39"/>
    <s v="Osmond Creane"/>
    <x v="679"/>
    <x v="679"/>
  </r>
  <r>
    <n v="3137"/>
    <x v="680"/>
    <s v="Delila"/>
    <s v="Biddell"/>
    <s v="dbiddelljy@privacy.gov.au#mailto:dbiddelljy@privacy.gov.au#"/>
    <s v="907-593-4971"/>
    <s v="2599 Grayhawk Terrace"/>
    <x v="205"/>
    <x v="34"/>
    <n v="99812"/>
    <x v="56"/>
    <n v="3"/>
    <n v="27.5"/>
    <x v="2"/>
    <s v="TV"/>
    <n v="82.5"/>
    <s v="Delila Biddell"/>
    <x v="680"/>
    <x v="680"/>
  </r>
  <r>
    <n v="3138"/>
    <x v="681"/>
    <s v="Loutitia"/>
    <s v="Cota"/>
    <s v="lcotaeq@prweb.com#mailto:lcotaeq@prweb.com#"/>
    <s v="510-783-2470"/>
    <s v="62921 Farwell Point"/>
    <x v="20"/>
    <x v="6"/>
    <n v="94627"/>
    <x v="6"/>
    <n v="6"/>
    <n v="189"/>
    <x v="4"/>
    <s v="RK"/>
    <n v="1134"/>
    <s v="Loutitia Cota"/>
    <x v="681"/>
    <x v="681"/>
  </r>
  <r>
    <n v="3139"/>
    <x v="681"/>
    <s v="Bartholemy"/>
    <s v="Dunseath"/>
    <s v="bdunseathai@cisco.com#mailto:bdunseathai@cisco.com#"/>
    <s v="972-931-0516"/>
    <s v="42206 1st Junction"/>
    <x v="42"/>
    <x v="1"/>
    <n v="75241"/>
    <x v="16"/>
    <n v="2"/>
    <n v="179"/>
    <x v="3"/>
    <s v="DK"/>
    <n v="358"/>
    <s v="Bartholemy Dunseath"/>
    <x v="681"/>
    <x v="681"/>
  </r>
  <r>
    <n v="3140"/>
    <x v="682"/>
    <s v="Josepha"/>
    <s v="Seth"/>
    <s v="jsethkt@google.fr#mailto:jsethkt@google.fr#"/>
    <s v="713-447-5213"/>
    <s v="1968 Village Place"/>
    <x v="6"/>
    <x v="1"/>
    <n v="77035"/>
    <x v="53"/>
    <n v="2"/>
    <n v="549"/>
    <x v="1"/>
    <s v="RS"/>
    <n v="1098"/>
    <s v="Josepha Seth"/>
    <x v="682"/>
    <x v="682"/>
  </r>
  <r>
    <n v="3141"/>
    <x v="682"/>
    <s v="Kenny"/>
    <s v="Coffey"/>
    <s v="kcoffeych@posterous.com#mailto:kcoffeych@posterous.com#"/>
    <s v="909-623-5862"/>
    <s v="1944 Orin Plaza"/>
    <x v="357"/>
    <x v="6"/>
    <n v="91797"/>
    <x v="28"/>
    <n v="4"/>
    <n v="12"/>
    <x v="6"/>
    <s v="BP"/>
    <n v="48"/>
    <s v="Kenny Coffey"/>
    <x v="682"/>
    <x v="682"/>
  </r>
  <r>
    <n v="3142"/>
    <x v="682"/>
    <s v="Gayler"/>
    <s v="Emeney"/>
    <s v="gemeneyci@wikimedia.org#mailto:gemeneyci@wikimedia.org#"/>
    <s v="323-803-0514"/>
    <s v="668 Nevada Avenue"/>
    <x v="289"/>
    <x v="6"/>
    <n v="91606"/>
    <x v="53"/>
    <n v="2"/>
    <n v="549"/>
    <x v="1"/>
    <s v="RS"/>
    <n v="1098"/>
    <s v="Gayler Emeney"/>
    <x v="682"/>
    <x v="682"/>
  </r>
  <r>
    <n v="3143"/>
    <x v="683"/>
    <s v="Haley"/>
    <s v="Carff"/>
    <s v="hcarfflq@freewebs.com#mailto:hcarfflq@freewebs.com#"/>
    <s v="614-158-5244"/>
    <s v="30400 Park Meadow Place"/>
    <x v="29"/>
    <x v="18"/>
    <n v="43231"/>
    <x v="60"/>
    <n v="1"/>
    <n v="13.99"/>
    <x v="0"/>
    <s v="EB"/>
    <n v="13.99"/>
    <s v="Haley Carff"/>
    <x v="683"/>
    <x v="683"/>
  </r>
  <r>
    <n v="3144"/>
    <x v="684"/>
    <s v="Grazia"/>
    <s v="Rasmus"/>
    <s v="grasmusas@i2i.jp#mailto:grasmusas@i2i.jp#"/>
    <s v="(202) 577-2595"/>
    <s v="628 Buhler Junction"/>
    <x v="9"/>
    <x v="7"/>
    <n v="20029"/>
    <x v="61"/>
    <n v="5"/>
    <n v="8.99"/>
    <x v="6"/>
    <s v="BP"/>
    <n v="44.95"/>
    <s v="Grazia Rasmus"/>
    <x v="684"/>
    <x v="684"/>
  </r>
  <r>
    <n v="3145"/>
    <x v="684"/>
    <s v="Waly"/>
    <s v="Cuthbertson"/>
    <s v="wcuthbertson2s@wix.com#mailto:wcuthbertson2s@wix.com#"/>
    <s v="917-492-4544"/>
    <s v="497 Macpherson Center"/>
    <x v="105"/>
    <x v="13"/>
    <n v="10019"/>
    <x v="19"/>
    <n v="6"/>
    <n v="49.95"/>
    <x v="2"/>
    <s v="TV"/>
    <n v="299.70000000000005"/>
    <s v="Waly Cuthbertson"/>
    <x v="684"/>
    <x v="684"/>
  </r>
  <r>
    <n v="3146"/>
    <x v="684"/>
    <s v="Keelby"/>
    <s v="Bonnet"/>
    <s v="kbonnetmg@google.com.br#mailto:kbonnetmg@google.com.br#"/>
    <s v="949-555-7810"/>
    <s v="72312 Luster Place"/>
    <x v="45"/>
    <x v="6"/>
    <n v="90010"/>
    <x v="26"/>
    <n v="4"/>
    <n v="23.99"/>
    <x v="0"/>
    <s v="EB"/>
    <n v="95.96"/>
    <s v="Keelby Bonnet"/>
    <x v="684"/>
    <x v="684"/>
  </r>
  <r>
    <n v="3147"/>
    <x v="684"/>
    <s v="Nelia"/>
    <s v="Tolussi"/>
    <s v="ntolussidy@sciencedaily.com#mailto:ntolussidy@sciencedaily.com#"/>
    <s v="915-527-3472"/>
    <s v="68 Forest Dale Park"/>
    <x v="37"/>
    <x v="1"/>
    <n v="79955"/>
    <x v="29"/>
    <n v="3"/>
    <n v="189"/>
    <x v="4"/>
    <s v="RK"/>
    <n v="567"/>
    <s v="Nelia Tolussi"/>
    <x v="684"/>
    <x v="684"/>
  </r>
  <r>
    <n v="3148"/>
    <x v="685"/>
    <s v="Free"/>
    <s v="Stebbings"/>
    <s v="fstebbings6w@latimes.com#mailto:fstebbings6w@latimes.com#"/>
    <s v="804-522-5292"/>
    <s v="5317 Rusk Parkway"/>
    <x v="163"/>
    <x v="8"/>
    <n v="23293"/>
    <x v="55"/>
    <n v="4"/>
    <n v="119"/>
    <x v="3"/>
    <s v="DK"/>
    <n v="476"/>
    <s v="Free Stebbings"/>
    <x v="685"/>
    <x v="685"/>
  </r>
  <r>
    <n v="3149"/>
    <x v="685"/>
    <s v="Thurstan"/>
    <s v="Pulfer"/>
    <s v="tpulferql@wsj.com#mailto:tpulferql@wsj.com#"/>
    <s v="504-228-6063"/>
    <s v="6953 Comanche Hill"/>
    <x v="64"/>
    <x v="28"/>
    <n v="70116"/>
    <x v="60"/>
    <n v="2"/>
    <n v="13.99"/>
    <x v="0"/>
    <s v="EB"/>
    <n v="27.98"/>
    <s v="Thurstan Pulfer"/>
    <x v="685"/>
    <x v="685"/>
  </r>
  <r>
    <n v="3150"/>
    <x v="685"/>
    <s v="Ewan"/>
    <s v="Skerrett"/>
    <s v="eskerrett4y@bravesites.com#mailto:eskerrett4y@bravesites.com#"/>
    <s v="206-636-8289"/>
    <s v="63776 Portage Court"/>
    <x v="213"/>
    <x v="27"/>
    <n v="98127"/>
    <x v="12"/>
    <n v="5"/>
    <n v="214"/>
    <x v="4"/>
    <s v="RK"/>
    <n v="1070"/>
    <s v="Ewan Skerrett"/>
    <x v="685"/>
    <x v="685"/>
  </r>
  <r>
    <n v="3151"/>
    <x v="685"/>
    <s v="Rayshell"/>
    <s v="Large"/>
    <s v="rlargefw@about.com#mailto:rlargefw@about.com#"/>
    <s v="510-922-0764"/>
    <s v="23768 Ryan Hill"/>
    <x v="192"/>
    <x v="6"/>
    <n v="94712"/>
    <x v="25"/>
    <n v="6"/>
    <n v="250"/>
    <x v="5"/>
    <s v="DS"/>
    <n v="1500"/>
    <s v="Rayshell Large"/>
    <x v="685"/>
    <x v="685"/>
  </r>
  <r>
    <n v="3152"/>
    <x v="685"/>
    <s v="Chuck"/>
    <s v="Sarvar"/>
    <s v="csarvarl6@freewebs.com#mailto:csarvarl6@freewebs.com#"/>
    <s v="901-775-8032"/>
    <s v="85896 Carey Crossing"/>
    <x v="150"/>
    <x v="23"/>
    <n v="38188"/>
    <x v="37"/>
    <n v="4"/>
    <n v="11.99"/>
    <x v="6"/>
    <s v="BP"/>
    <n v="47.96"/>
    <s v="Chuck Sarvar"/>
    <x v="685"/>
    <x v="685"/>
  </r>
  <r>
    <n v="3153"/>
    <x v="685"/>
    <s v="Atlante"/>
    <s v="Calladine"/>
    <s v="acalladineai@narod.ru#mailto:acalladineai@narod.ru#"/>
    <s v="609-387-4907"/>
    <s v="81 Starling Center"/>
    <x v="155"/>
    <x v="33"/>
    <n v="8695"/>
    <x v="37"/>
    <n v="4"/>
    <n v="11.99"/>
    <x v="6"/>
    <s v="BP"/>
    <n v="47.96"/>
    <s v="Atlante Calladine"/>
    <x v="685"/>
    <x v="685"/>
  </r>
  <r>
    <n v="3154"/>
    <x v="685"/>
    <s v="Blake"/>
    <s v="Heditch"/>
    <s v="bheditchad@icq.com#mailto:bheditchad@icq.com#"/>
    <s v="305-763-2489"/>
    <s v="40588 Hoffman Trail"/>
    <x v="30"/>
    <x v="2"/>
    <n v="33129"/>
    <x v="68"/>
    <n v="3"/>
    <n v="16.989999999999998"/>
    <x v="0"/>
    <s v="EB"/>
    <n v="50.97"/>
    <s v="Blake Heditch"/>
    <x v="685"/>
    <x v="685"/>
  </r>
  <r>
    <n v="3155"/>
    <x v="686"/>
    <s v="Aura"/>
    <s v="Carde"/>
    <s v="acardegs@ft.com#mailto:acardegs@ft.com#"/>
    <s v="225-349-3242"/>
    <s v="740 Pennsylvania Drive"/>
    <x v="170"/>
    <x v="28"/>
    <n v="70810"/>
    <x v="26"/>
    <n v="4"/>
    <n v="23.99"/>
    <x v="0"/>
    <s v="EB"/>
    <n v="95.96"/>
    <s v="Aura Carde"/>
    <x v="686"/>
    <x v="686"/>
  </r>
  <r>
    <n v="3156"/>
    <x v="687"/>
    <s v="Mead"/>
    <s v="Whiteley"/>
    <s v="mwhiteleypw@istockphoto.com#mailto:mwhiteleypw@istockphoto.com#"/>
    <s v="609-361-4610"/>
    <s v="97 Westend Terrace"/>
    <x v="155"/>
    <x v="33"/>
    <n v="8638"/>
    <x v="42"/>
    <n v="3"/>
    <n v="24.99"/>
    <x v="0"/>
    <s v="EB"/>
    <n v="74.97"/>
    <s v="Mead Whiteley"/>
    <x v="687"/>
    <x v="687"/>
  </r>
  <r>
    <n v="3157"/>
    <x v="687"/>
    <s v="Ellette"/>
    <s v="Kondratowicz"/>
    <s v="ekondratowiczqh@photobucket.com#mailto:ekondratowiczqh@photobucket.com#"/>
    <s v="915-952-0770"/>
    <s v="22311 Sage Point"/>
    <x v="37"/>
    <x v="1"/>
    <n v="79945"/>
    <x v="29"/>
    <n v="3"/>
    <n v="189"/>
    <x v="4"/>
    <s v="RK"/>
    <n v="567"/>
    <s v="Ellette Kondratowicz"/>
    <x v="687"/>
    <x v="687"/>
  </r>
  <r>
    <n v="3158"/>
    <x v="687"/>
    <s v="Alaster"/>
    <s v="Chesnay"/>
    <s v="achesnaymo@ebay.com#mailto:achesnaymo@ebay.com#"/>
    <s v="269-931-8671"/>
    <s v="83136 Northfield Avenue"/>
    <x v="282"/>
    <x v="40"/>
    <n v="49018"/>
    <x v="54"/>
    <n v="2"/>
    <n v="9.99"/>
    <x v="6"/>
    <s v="BP"/>
    <n v="19.98"/>
    <s v="Alaster Chesnay"/>
    <x v="687"/>
    <x v="687"/>
  </r>
  <r>
    <n v="3159"/>
    <x v="687"/>
    <s v="Gilles"/>
    <s v="Okeshott"/>
    <s v="gokeshottqp@ning.com#mailto:gokeshottqp@ning.com#"/>
    <s v="757-217-9804"/>
    <s v="3510 Park Meadow Alley"/>
    <x v="92"/>
    <x v="8"/>
    <n v="23551"/>
    <x v="17"/>
    <n v="2"/>
    <n v="395"/>
    <x v="5"/>
    <s v="DS"/>
    <n v="790"/>
    <s v="Gilles Okeshott"/>
    <x v="687"/>
    <x v="687"/>
  </r>
  <r>
    <n v="3160"/>
    <x v="687"/>
    <s v="Daile"/>
    <s v="Weedenburg"/>
    <s v="dweedenburga6@unc.edu#mailto:dweedenburga6@unc.edu#"/>
    <s v="309-704-0850"/>
    <s v="94 Loeprich Way"/>
    <x v="115"/>
    <x v="12"/>
    <n v="61635"/>
    <x v="37"/>
    <n v="4"/>
    <n v="11.99"/>
    <x v="6"/>
    <s v="BP"/>
    <n v="47.96"/>
    <s v="Daile Weedenburg"/>
    <x v="687"/>
    <x v="687"/>
  </r>
  <r>
    <n v="3161"/>
    <x v="687"/>
    <s v="Tracie"/>
    <s v="Pegden"/>
    <s v="tpegden7c@google.de#mailto:tpegden7c@google.de#"/>
    <s v="303-792-5477"/>
    <s v="98 Towne Lane"/>
    <x v="43"/>
    <x v="21"/>
    <n v="80241"/>
    <x v="44"/>
    <n v="3"/>
    <n v="19.5"/>
    <x v="0"/>
    <s v="EB"/>
    <n v="58.5"/>
    <s v="Tracie Pegden"/>
    <x v="687"/>
    <x v="687"/>
  </r>
  <r>
    <n v="3162"/>
    <x v="687"/>
    <s v="Cilka"/>
    <s v="Bonifant"/>
    <s v="cbonifant8g@wisc.edu#mailto:cbonifant8g@wisc.edu#"/>
    <s v="915-907-6774"/>
    <s v="30 Bunting Park"/>
    <x v="37"/>
    <x v="1"/>
    <n v="79916"/>
    <x v="51"/>
    <n v="3"/>
    <n v="29.99"/>
    <x v="2"/>
    <s v="TV"/>
    <n v="89.97"/>
    <s v="Cilka Bonifant"/>
    <x v="687"/>
    <x v="687"/>
  </r>
  <r>
    <n v="3163"/>
    <x v="687"/>
    <s v="Joey"/>
    <s v="Sumpner"/>
    <s v="jsumpner5u@google.com.au#mailto:jsumpner5u@google.com.au#"/>
    <s v="786-405-4171"/>
    <s v="420 Transport Center"/>
    <x v="30"/>
    <x v="2"/>
    <n v="33169"/>
    <x v="3"/>
    <n v="6"/>
    <n v="69"/>
    <x v="3"/>
    <s v="DK"/>
    <n v="414"/>
    <s v="Joey Sumpner"/>
    <x v="687"/>
    <x v="687"/>
  </r>
  <r>
    <n v="3164"/>
    <x v="687"/>
    <s v="Wood"/>
    <s v="Gallager"/>
    <s v="wgallager55@drupal.org#mailto:wgallager55@drupal.org#"/>
    <s v="405-637-9724"/>
    <s v="59 Eagan Way"/>
    <x v="26"/>
    <x v="15"/>
    <n v="73119"/>
    <x v="38"/>
    <n v="3"/>
    <n v="14.99"/>
    <x v="0"/>
    <s v="EB"/>
    <n v="44.97"/>
    <s v="Wood Gallager"/>
    <x v="687"/>
    <x v="687"/>
  </r>
  <r>
    <n v="3165"/>
    <x v="688"/>
    <s v="Arni"/>
    <s v="Maylin"/>
    <s v="amaylin91@cbc.ca#mailto:amaylin91@cbc.ca#"/>
    <s v="405-731-1086"/>
    <s v="45500 Caliangt Pass"/>
    <x v="26"/>
    <x v="15"/>
    <n v="73104"/>
    <x v="38"/>
    <n v="5"/>
    <n v="14.99"/>
    <x v="0"/>
    <s v="EB"/>
    <n v="74.95"/>
    <s v="Arni Maylin"/>
    <x v="688"/>
    <x v="688"/>
  </r>
  <r>
    <n v="3166"/>
    <x v="688"/>
    <s v="Newton"/>
    <s v="Iglesia"/>
    <s v="niglesia2s@stumbleupon.com#mailto:niglesia2s@stumbleupon.com#"/>
    <s v="520-127-0154"/>
    <s v="39253 Killdeer Street"/>
    <x v="225"/>
    <x v="37"/>
    <n v="86305"/>
    <x v="65"/>
    <n v="4"/>
    <n v="89"/>
    <x v="3"/>
    <s v="DK"/>
    <n v="356"/>
    <s v="Newton Iglesia"/>
    <x v="688"/>
    <x v="688"/>
  </r>
  <r>
    <n v="3167"/>
    <x v="688"/>
    <s v="Julissa"/>
    <s v="Brannan"/>
    <s v="jbrannanq9@ustream.tv#mailto:jbrannanq9@ustream.tv#"/>
    <s v="937-370-0536"/>
    <s v="600 Bowman Trail"/>
    <x v="183"/>
    <x v="18"/>
    <n v="45454"/>
    <x v="11"/>
    <n v="2"/>
    <n v="12"/>
    <x v="6"/>
    <s v="BP"/>
    <n v="24"/>
    <s v="Julissa Brannan"/>
    <x v="688"/>
    <x v="688"/>
  </r>
  <r>
    <n v="3168"/>
    <x v="688"/>
    <s v="Minna"/>
    <s v="Arrigo"/>
    <s v="marrigoly@hibu.com#mailto:marrigoly@hibu.com#"/>
    <s v="916-148-0676"/>
    <s v="167 Transport Alley"/>
    <x v="8"/>
    <x v="6"/>
    <n v="95813"/>
    <x v="12"/>
    <n v="4"/>
    <n v="214"/>
    <x v="4"/>
    <s v="RK"/>
    <n v="856"/>
    <s v="Minna Arrigo"/>
    <x v="688"/>
    <x v="688"/>
  </r>
  <r>
    <n v="3169"/>
    <x v="688"/>
    <s v="Tye"/>
    <s v="Grzelczak"/>
    <s v="tgrzelczakgc@feedburner.com#mailto:tgrzelczakgc@feedburner.com#"/>
    <s v="706-970-9766"/>
    <s v="618 Melody Pass"/>
    <x v="103"/>
    <x v="14"/>
    <n v="30130"/>
    <x v="37"/>
    <n v="4"/>
    <n v="11.99"/>
    <x v="6"/>
    <s v="BP"/>
    <n v="47.96"/>
    <s v="Tye Grzelczak"/>
    <x v="688"/>
    <x v="688"/>
  </r>
  <r>
    <n v="3170"/>
    <x v="688"/>
    <s v="Maddy"/>
    <s v="Baume"/>
    <s v="mbaumer2@wikispaces.com#mailto:mbaumer2@wikispaces.com#"/>
    <s v="303-763-1756"/>
    <s v="82545 Mayfield Avenue"/>
    <x v="43"/>
    <x v="21"/>
    <n v="80262"/>
    <x v="4"/>
    <n v="4"/>
    <n v="19.5"/>
    <x v="0"/>
    <s v="EB"/>
    <n v="78"/>
    <s v="Maddy Baume"/>
    <x v="688"/>
    <x v="688"/>
  </r>
  <r>
    <n v="3171"/>
    <x v="689"/>
    <s v="Rafael"/>
    <s v="Richly"/>
    <s v="rrichlyg8@infoseek.co.jp#mailto:rrichlyg8@infoseek.co.jp#"/>
    <s v="305-373-8290"/>
    <s v="91 Kensington Center"/>
    <x v="257"/>
    <x v="2"/>
    <n v="33141"/>
    <x v="14"/>
    <n v="5"/>
    <n v="899"/>
    <x v="1"/>
    <s v="RS"/>
    <n v="4495"/>
    <s v="Rafael Richly"/>
    <x v="689"/>
    <x v="689"/>
  </r>
  <r>
    <n v="3172"/>
    <x v="689"/>
    <s v="Geneva"/>
    <s v="Iacivelli"/>
    <s v="giacivelli1a@skyrock.com#mailto:giacivelli1a@skyrock.com#"/>
    <s v="646-491-3147"/>
    <s v="916 Corry Terrace"/>
    <x v="105"/>
    <x v="13"/>
    <n v="10045"/>
    <x v="43"/>
    <n v="5"/>
    <n v="10.99"/>
    <x v="6"/>
    <s v="BP"/>
    <n v="54.95"/>
    <s v="Geneva Iacivelli"/>
    <x v="689"/>
    <x v="689"/>
  </r>
  <r>
    <n v="3173"/>
    <x v="689"/>
    <s v="Hannah"/>
    <s v="Hassan"/>
    <s v="hhassank@yelp.com#mailto:hhassank@yelp.com#"/>
    <s v="724-796-8716"/>
    <s v="67 Packers Hill"/>
    <x v="358"/>
    <x v="36"/>
    <n v="16107"/>
    <x v="14"/>
    <n v="2"/>
    <n v="899"/>
    <x v="1"/>
    <s v="RS"/>
    <n v="1798"/>
    <s v="Hannah Hassan"/>
    <x v="689"/>
    <x v="689"/>
  </r>
  <r>
    <n v="3174"/>
    <x v="689"/>
    <s v="Morgan"/>
    <s v="Paddell"/>
    <s v="mpaddell6k@jiathis.com#mailto:mpaddell6k@jiathis.com#"/>
    <s v="860-111-3856"/>
    <s v="904 Washington Road"/>
    <x v="91"/>
    <x v="10"/>
    <n v="6145"/>
    <x v="53"/>
    <n v="3"/>
    <n v="549"/>
    <x v="1"/>
    <s v="RS"/>
    <n v="1647"/>
    <s v="Morgan Paddell"/>
    <x v="689"/>
    <x v="689"/>
  </r>
  <r>
    <n v="3175"/>
    <x v="690"/>
    <s v="Martainn"/>
    <s v="Alenichicov"/>
    <s v="malenichicovqh@ftc.gov#mailto:malenichicovqh@ftc.gov#"/>
    <s v="561-912-2066"/>
    <s v="58 Sloan Road"/>
    <x v="319"/>
    <x v="2"/>
    <n v="33467"/>
    <x v="62"/>
    <n v="4"/>
    <n v="17.5"/>
    <x v="0"/>
    <s v="EB"/>
    <n v="70"/>
    <s v="Martainn Alenichicov"/>
    <x v="690"/>
    <x v="690"/>
  </r>
  <r>
    <n v="3176"/>
    <x v="690"/>
    <s v="Davy"/>
    <s v="Dunsmore"/>
    <s v="ddunsmorehu@deliciousdays.com#mailto:ddunsmorehu@deliciousdays.com#"/>
    <s v="865-498-2284"/>
    <s v="585 Forster Lane"/>
    <x v="98"/>
    <x v="23"/>
    <n v="37939"/>
    <x v="67"/>
    <n v="6"/>
    <n v="32.950000000000003"/>
    <x v="2"/>
    <s v="TV"/>
    <n v="197.70000000000002"/>
    <s v="Davy Dunsmore"/>
    <x v="690"/>
    <x v="690"/>
  </r>
  <r>
    <n v="3177"/>
    <x v="690"/>
    <s v="Hurlee"/>
    <s v="Surgey"/>
    <s v="hsurgey8h@cbslocal.com#mailto:hsurgey8h@cbslocal.com#"/>
    <s v="314-652-7658"/>
    <s v="61461 Service Pass"/>
    <x v="89"/>
    <x v="35"/>
    <n v="63143"/>
    <x v="22"/>
    <n v="3"/>
    <n v="42.99"/>
    <x v="2"/>
    <s v="TV"/>
    <n v="128.97"/>
    <s v="Hurlee Surgey"/>
    <x v="690"/>
    <x v="690"/>
  </r>
  <r>
    <n v="3178"/>
    <x v="690"/>
    <s v="Wren"/>
    <s v="Rowlstone"/>
    <s v="wrowlstone4z@google.nl#mailto:wrowlstone4z@google.nl#"/>
    <s v="914-962-6876"/>
    <s v="335 Scott Point"/>
    <x v="231"/>
    <x v="13"/>
    <n v="10633"/>
    <x v="32"/>
    <n v="3"/>
    <n v="14.99"/>
    <x v="0"/>
    <s v="EB"/>
    <n v="44.97"/>
    <s v="Wren Rowlstone"/>
    <x v="690"/>
    <x v="690"/>
  </r>
  <r>
    <n v="3179"/>
    <x v="691"/>
    <s v="Deedee"/>
    <s v="Bernardes"/>
    <s v="dbernardesj7@cornell.edu#mailto:dbernardesj7@cornell.edu#"/>
    <s v="765-906-4874"/>
    <s v="16541 Golden Leaf Alley"/>
    <x v="152"/>
    <x v="30"/>
    <n v="47905"/>
    <x v="8"/>
    <n v="2"/>
    <n v="250"/>
    <x v="5"/>
    <s v="DS"/>
    <n v="500"/>
    <s v="Deedee Bernardes"/>
    <x v="691"/>
    <x v="691"/>
  </r>
  <r>
    <n v="3180"/>
    <x v="691"/>
    <s v="Maitilde"/>
    <s v="Garthland"/>
    <s v="mgarthland1@nationalgeographic.com#mailto:mgarthland1@nationalgeographic.com#"/>
    <s v="254-719-2666"/>
    <s v="742 Pawling Road"/>
    <x v="290"/>
    <x v="1"/>
    <n v="76705"/>
    <x v="53"/>
    <n v="4"/>
    <n v="549"/>
    <x v="1"/>
    <s v="RS"/>
    <n v="2196"/>
    <s v="Maitilde Garthland"/>
    <x v="691"/>
    <x v="691"/>
  </r>
  <r>
    <n v="3181"/>
    <x v="691"/>
    <s v="Ely"/>
    <s v="Hightown"/>
    <s v="ehightown7@free.fr#mailto:ehightown7@free.fr#"/>
    <s v="312-610-0644"/>
    <s v="28539 Marquette Circle"/>
    <x v="47"/>
    <x v="12"/>
    <n v="60681"/>
    <x v="12"/>
    <n v="3"/>
    <n v="214"/>
    <x v="4"/>
    <s v="RK"/>
    <n v="642"/>
    <s v="Ely Hightown"/>
    <x v="691"/>
    <x v="691"/>
  </r>
  <r>
    <n v="3182"/>
    <x v="691"/>
    <s v="Sharai"/>
    <s v="Sigg"/>
    <s v="ssiggn0@canalblog.com#mailto:ssiggn0@canalblog.com#"/>
    <s v="770-894-8703"/>
    <s v="83640 Merchant Junction"/>
    <x v="214"/>
    <x v="14"/>
    <n v="30033"/>
    <x v="6"/>
    <n v="3"/>
    <n v="189"/>
    <x v="4"/>
    <s v="RK"/>
    <n v="567"/>
    <s v="Sharai Sigg"/>
    <x v="691"/>
    <x v="691"/>
  </r>
  <r>
    <n v="3183"/>
    <x v="692"/>
    <s v="Ariela"/>
    <s v="Berick"/>
    <s v="aberickkg@intel.com#mailto:aberickkg@intel.com#"/>
    <s v="770-530-0536"/>
    <s v="297 Rowland Court"/>
    <x v="22"/>
    <x v="14"/>
    <n v="30311"/>
    <x v="54"/>
    <n v="2"/>
    <n v="9.99"/>
    <x v="6"/>
    <s v="BP"/>
    <n v="19.98"/>
    <s v="Ariela Berick"/>
    <x v="692"/>
    <x v="692"/>
  </r>
  <r>
    <n v="3184"/>
    <x v="692"/>
    <s v="Franklin"/>
    <s v="Grieswood"/>
    <s v="fgrieswoodh8@sina.com.cn#mailto:fgrieswoodh8@sina.com.cn#"/>
    <s v="850-877-9571"/>
    <s v="73 Montana Junction"/>
    <x v="31"/>
    <x v="2"/>
    <n v="32505"/>
    <x v="34"/>
    <n v="4"/>
    <n v="28.99"/>
    <x v="2"/>
    <s v="TV"/>
    <n v="115.96"/>
    <s v="Franklin Grieswood"/>
    <x v="692"/>
    <x v="692"/>
  </r>
  <r>
    <n v="3185"/>
    <x v="692"/>
    <s v="Eziechiele"/>
    <s v="Grindlay"/>
    <s v="egrindlaynw@chicagotribune.com#mailto:egrindlaynw@chicagotribune.com#"/>
    <s v="951-730-5687"/>
    <s v="91887 Chive Avenue"/>
    <x v="174"/>
    <x v="6"/>
    <n v="92555"/>
    <x v="37"/>
    <n v="6"/>
    <n v="11.99"/>
    <x v="6"/>
    <s v="BP"/>
    <n v="71.94"/>
    <s v="Eziechiele Grindlay"/>
    <x v="692"/>
    <x v="692"/>
  </r>
  <r>
    <n v="3186"/>
    <x v="692"/>
    <s v="Pearl"/>
    <s v="Lory"/>
    <s v="ploryf4@slideshare.net#mailto:ploryf4@slideshare.net#"/>
    <s v="402-430-0500"/>
    <s v="958 Pearson Trail"/>
    <x v="133"/>
    <x v="17"/>
    <n v="68144"/>
    <x v="34"/>
    <n v="3"/>
    <n v="28.99"/>
    <x v="2"/>
    <s v="TV"/>
    <n v="86.97"/>
    <s v="Pearl Lory"/>
    <x v="692"/>
    <x v="692"/>
  </r>
  <r>
    <n v="3187"/>
    <x v="693"/>
    <s v="Marjory"/>
    <s v="Burton"/>
    <s v="mburton4z@scribd.com#mailto:mburton4z@scribd.com#"/>
    <s v="915-498-5006"/>
    <s v="74976 High Crossing Center"/>
    <x v="37"/>
    <x v="1"/>
    <n v="88546"/>
    <x v="22"/>
    <n v="4"/>
    <n v="42.99"/>
    <x v="2"/>
    <s v="TV"/>
    <n v="171.96"/>
    <s v="Marjory Burton"/>
    <x v="693"/>
    <x v="693"/>
  </r>
  <r>
    <n v="3188"/>
    <x v="693"/>
    <s v="Florie"/>
    <s v="Boylin"/>
    <s v="fboyling@wordpress.org#mailto:fboyling@wordpress.org#"/>
    <s v="309-502-2605"/>
    <s v="511 Claremont Plaza"/>
    <x v="199"/>
    <x v="12"/>
    <n v="60351"/>
    <x v="49"/>
    <n v="4"/>
    <n v="455"/>
    <x v="5"/>
    <s v="DS"/>
    <n v="1820"/>
    <s v="Florie Boylin"/>
    <x v="693"/>
    <x v="693"/>
  </r>
  <r>
    <n v="3189"/>
    <x v="693"/>
    <s v="Siobhan"/>
    <s v="Sabbatier"/>
    <s v="ssabbatier5w@mediafire.com#mailto:ssabbatier5w@mediafire.com#"/>
    <s v="315-685-1145"/>
    <s v="53795 Pankratz Alley"/>
    <x v="38"/>
    <x v="13"/>
    <n v="14614"/>
    <x v="68"/>
    <n v="3"/>
    <n v="16.989999999999998"/>
    <x v="0"/>
    <s v="EB"/>
    <n v="50.97"/>
    <s v="Siobhan Sabbatier"/>
    <x v="693"/>
    <x v="693"/>
  </r>
  <r>
    <n v="3190"/>
    <x v="693"/>
    <s v="Godiva"/>
    <s v="Jirusek"/>
    <s v="gjirusekby@360.cn#mailto:gjirusekby@360.cn#"/>
    <s v="317-919-4191"/>
    <s v="251 Lien Parkway"/>
    <x v="241"/>
    <x v="30"/>
    <n v="46295"/>
    <x v="57"/>
    <n v="4"/>
    <n v="34.99"/>
    <x v="2"/>
    <s v="TV"/>
    <n v="139.96"/>
    <s v="Godiva Jirusek"/>
    <x v="693"/>
    <x v="693"/>
  </r>
  <r>
    <n v="3191"/>
    <x v="693"/>
    <s v="Jeremias"/>
    <s v="Gluyas"/>
    <s v="jgluyasrl@cdc.gov#mailto:jgluyasrl@cdc.gov#"/>
    <s v="248-152-7734"/>
    <s v="10847 Sutteridge Center"/>
    <x v="311"/>
    <x v="40"/>
    <n v="48098"/>
    <x v="13"/>
    <n v="5"/>
    <n v="89.95"/>
    <x v="3"/>
    <s v="DK"/>
    <n v="449.75"/>
    <s v="Jeremias Gluyas"/>
    <x v="693"/>
    <x v="693"/>
  </r>
  <r>
    <n v="3192"/>
    <x v="693"/>
    <s v="Ingram"/>
    <s v="Weddeburn - Scrimgeour"/>
    <s v="iweddeburn4p@ocn.ne.jp#mailto:iweddeburn4p@ocn.ne.jp#"/>
    <s v="717-863-9284"/>
    <s v="76577 John Wall Point"/>
    <x v="310"/>
    <x v="36"/>
    <n v="17121"/>
    <x v="29"/>
    <n v="3"/>
    <n v="189"/>
    <x v="4"/>
    <s v="RK"/>
    <n v="567"/>
    <s v="Ingram Weddeburn - Scrimgeour"/>
    <x v="693"/>
    <x v="693"/>
  </r>
  <r>
    <n v="3193"/>
    <x v="693"/>
    <s v="Cassaundra"/>
    <s v="Laurenzi"/>
    <s v="claurenzibt@noaa.gov#mailto:claurenzibt@noaa.gov#"/>
    <s v="754-355-6654"/>
    <s v="73504 Walton Drive"/>
    <x v="182"/>
    <x v="2"/>
    <n v="33075"/>
    <x v="40"/>
    <n v="5"/>
    <n v="7.99"/>
    <x v="6"/>
    <s v="BP"/>
    <n v="39.950000000000003"/>
    <s v="Cassaundra Laurenzi"/>
    <x v="693"/>
    <x v="693"/>
  </r>
  <r>
    <n v="3194"/>
    <x v="693"/>
    <s v="Lemar"/>
    <s v="Judgkins"/>
    <s v="ljudgkinsji@godaddy.com#mailto:ljudgkinsji@godaddy.com#"/>
    <s v="970-338-7988"/>
    <s v="2030 6th Circle"/>
    <x v="359"/>
    <x v="21"/>
    <n v="80525"/>
    <x v="36"/>
    <n v="4"/>
    <n v="49"/>
    <x v="2"/>
    <s v="TV"/>
    <n v="196"/>
    <s v="Lemar Judgkins"/>
    <x v="693"/>
    <x v="693"/>
  </r>
  <r>
    <n v="3195"/>
    <x v="693"/>
    <s v="Lilith"/>
    <s v="Hughes"/>
    <s v="lhughes8y@qq.com#mailto:lhughes8y@qq.com#"/>
    <s v="602-833-7435"/>
    <s v="30 Surrey Trail"/>
    <x v="126"/>
    <x v="37"/>
    <n v="85045"/>
    <x v="34"/>
    <n v="3"/>
    <n v="28.99"/>
    <x v="2"/>
    <s v="TV"/>
    <n v="86.97"/>
    <s v="Lilith Hughes"/>
    <x v="693"/>
    <x v="693"/>
  </r>
  <r>
    <n v="3196"/>
    <x v="694"/>
    <s v="Willard"/>
    <s v="Sayer"/>
    <s v="wsayergy@prnewswire.com#mailto:wsayergy@prnewswire.com#"/>
    <s v="941-155-3684"/>
    <s v="91298 Schmedeman Pass"/>
    <x v="326"/>
    <x v="2"/>
    <n v="34205"/>
    <x v="50"/>
    <n v="1"/>
    <n v="29.99"/>
    <x v="2"/>
    <s v="TV"/>
    <n v="29.99"/>
    <s v="Willard Sayer"/>
    <x v="694"/>
    <x v="694"/>
  </r>
  <r>
    <n v="3197"/>
    <x v="694"/>
    <s v="Mellisent"/>
    <s v="Yashaev"/>
    <s v="myashaev3h@ow.ly#mailto:myashaev3h@ow.ly#"/>
    <s v="352-114-1370"/>
    <s v="814 Buell Lane"/>
    <x v="360"/>
    <x v="2"/>
    <n v="32627"/>
    <x v="2"/>
    <n v="2"/>
    <n v="37.99"/>
    <x v="2"/>
    <s v="TV"/>
    <n v="75.98"/>
    <s v="Mellisent Yashaev"/>
    <x v="694"/>
    <x v="694"/>
  </r>
  <r>
    <n v="3198"/>
    <x v="694"/>
    <s v="Mayer"/>
    <s v="Twydell"/>
    <s v="mtwydell6r@bravesites.com#mailto:mtwydell6r@bravesites.com#"/>
    <s v="682-754-0475"/>
    <s v="431 Warrior Plaza"/>
    <x v="122"/>
    <x v="1"/>
    <n v="76178"/>
    <x v="13"/>
    <n v="5"/>
    <n v="89.95"/>
    <x v="3"/>
    <s v="DK"/>
    <n v="449.75"/>
    <s v="Mayer Twydell"/>
    <x v="694"/>
    <x v="694"/>
  </r>
  <r>
    <n v="3199"/>
    <x v="695"/>
    <s v="Gilberte"/>
    <s v="Plain"/>
    <s v="gplainak@canalblog.com#mailto:gplainak@canalblog.com#"/>
    <s v="215-489-6639"/>
    <s v="3663 Hansons Pass"/>
    <x v="93"/>
    <x v="36"/>
    <n v="19115"/>
    <x v="35"/>
    <n v="1"/>
    <n v="167"/>
    <x v="3"/>
    <s v="DK"/>
    <n v="167"/>
    <s v="Gilberte Plain"/>
    <x v="695"/>
    <x v="695"/>
  </r>
  <r>
    <n v="3200"/>
    <x v="695"/>
    <s v="Cristian"/>
    <s v="Barker"/>
    <s v="cbarker7t@clickbank.net#mailto:cbarker7t@clickbank.net#"/>
    <s v="727-277-3163"/>
    <s v="39076 Declaration Parkway"/>
    <x v="2"/>
    <x v="2"/>
    <n v="33705"/>
    <x v="46"/>
    <n v="5"/>
    <n v="129.94999999999999"/>
    <x v="3"/>
    <s v="DK"/>
    <n v="649.75"/>
    <s v="Cristian Barker"/>
    <x v="695"/>
    <x v="695"/>
  </r>
  <r>
    <n v="3201"/>
    <x v="695"/>
    <s v="Spence"/>
    <s v="Acton"/>
    <s v="sactonhe@amazon.co.jp#mailto:sactonhe@amazon.co.jp#"/>
    <s v="717-931-2819"/>
    <s v="94331 Farragut Point"/>
    <x v="310"/>
    <x v="36"/>
    <n v="17126"/>
    <x v="35"/>
    <n v="6"/>
    <n v="167"/>
    <x v="3"/>
    <s v="DK"/>
    <n v="1002"/>
    <s v="Spence Acton"/>
    <x v="695"/>
    <x v="695"/>
  </r>
  <r>
    <n v="3202"/>
    <x v="695"/>
    <s v="Abel"/>
    <s v="Strike"/>
    <s v="astrikei9@opensource.org#mailto:astrikei9@opensource.org#"/>
    <s v="267-168-6705"/>
    <s v="86 Farwell Junction"/>
    <x v="93"/>
    <x v="36"/>
    <n v="19136"/>
    <x v="36"/>
    <n v="5"/>
    <n v="49"/>
    <x v="2"/>
    <s v="TV"/>
    <n v="245"/>
    <s v="Abel Strike"/>
    <x v="695"/>
    <x v="695"/>
  </r>
  <r>
    <n v="3203"/>
    <x v="695"/>
    <s v="Eduino"/>
    <s v="Hammant"/>
    <s v="ehammantkh@ow.ly#mailto:ehammantkh@ow.ly#"/>
    <s v="775-949-6601"/>
    <s v="824 Blaine Terrace"/>
    <x v="80"/>
    <x v="16"/>
    <n v="89714"/>
    <x v="31"/>
    <n v="4"/>
    <n v="599"/>
    <x v="1"/>
    <s v="RS"/>
    <n v="2396"/>
    <s v="Eduino Hammant"/>
    <x v="695"/>
    <x v="695"/>
  </r>
  <r>
    <n v="3204"/>
    <x v="696"/>
    <s v="Dulciana"/>
    <s v="Pickup"/>
    <s v="dpickupj4@amazon.co.jp#mailto:dpickupj4@amazon.co.jp#"/>
    <s v="859-527-8227"/>
    <s v="741 Pankratz Junction"/>
    <x v="175"/>
    <x v="44"/>
    <n v="40524"/>
    <x v="39"/>
    <n v="5"/>
    <n v="499"/>
    <x v="5"/>
    <s v="DS"/>
    <n v="2495"/>
    <s v="Dulciana Pickup"/>
    <x v="696"/>
    <x v="696"/>
  </r>
  <r>
    <n v="3205"/>
    <x v="696"/>
    <s v="Faber"/>
    <s v="Boosey"/>
    <s v="fbooseyjv@chicagotribune.com#mailto:fbooseyjv@chicagotribune.com#"/>
    <s v="804-270-9294"/>
    <s v="925 5th Hill"/>
    <x v="163"/>
    <x v="8"/>
    <n v="23237"/>
    <x v="25"/>
    <n v="4"/>
    <n v="250"/>
    <x v="5"/>
    <s v="DS"/>
    <n v="1000"/>
    <s v="Faber Boosey"/>
    <x v="696"/>
    <x v="696"/>
  </r>
  <r>
    <n v="3206"/>
    <x v="696"/>
    <s v="Torrie"/>
    <s v="Coytes"/>
    <s v="tcoytesas@technorati.com#mailto:tcoytesas@technorati.com#"/>
    <s v="763-220-4635"/>
    <s v="95 Lawn Junction"/>
    <x v="238"/>
    <x v="29"/>
    <n v="55565"/>
    <x v="55"/>
    <n v="3"/>
    <n v="119"/>
    <x v="3"/>
    <s v="DK"/>
    <n v="357"/>
    <s v="Torrie Coytes"/>
    <x v="696"/>
    <x v="696"/>
  </r>
  <r>
    <n v="3207"/>
    <x v="696"/>
    <s v="Herbie"/>
    <s v="Ottawell"/>
    <s v="hottawellcs@sourceforge.net#mailto:hottawellcs@sourceforge.net#"/>
    <s v="302-920-9473"/>
    <s v="12743 Valley Edge Alley"/>
    <x v="206"/>
    <x v="26"/>
    <n v="19805"/>
    <x v="21"/>
    <n v="1"/>
    <n v="14.99"/>
    <x v="0"/>
    <s v="EB"/>
    <n v="14.99"/>
    <s v="Herbie Ottawell"/>
    <x v="696"/>
    <x v="696"/>
  </r>
  <r>
    <n v="3208"/>
    <x v="696"/>
    <s v="Earvin"/>
    <s v="Askell"/>
    <s v="easkella0@eventbrite.com#mailto:easkella0@eventbrite.com#"/>
    <s v="504-932-0002"/>
    <s v="134 Cordelia Crossing"/>
    <x v="64"/>
    <x v="28"/>
    <n v="70129"/>
    <x v="16"/>
    <n v="6"/>
    <n v="179"/>
    <x v="3"/>
    <s v="DK"/>
    <n v="1074"/>
    <s v="Earvin Askell"/>
    <x v="696"/>
    <x v="696"/>
  </r>
  <r>
    <n v="3209"/>
    <x v="696"/>
    <s v="Minnnie"/>
    <s v="Wilbraham"/>
    <s v="mwilbrahame@cnn.com#mailto:mwilbrahame@cnn.com#"/>
    <s v="510-387-5103"/>
    <s v="15 Montana Avenue"/>
    <x v="20"/>
    <x v="6"/>
    <n v="94660"/>
    <x v="54"/>
    <n v="4"/>
    <n v="9.99"/>
    <x v="6"/>
    <s v="BP"/>
    <n v="39.96"/>
    <s v="Minnnie Wilbraham"/>
    <x v="696"/>
    <x v="696"/>
  </r>
  <r>
    <n v="3210"/>
    <x v="697"/>
    <s v="Babara"/>
    <s v="Abrahamsson"/>
    <s v="babrahamssonje@twitter.com#mailto:babrahamssonje@twitter.com#"/>
    <s v="267-258-0401"/>
    <s v="1732 Pearson Court"/>
    <x v="93"/>
    <x v="36"/>
    <n v="19104"/>
    <x v="34"/>
    <n v="5"/>
    <n v="28.99"/>
    <x v="2"/>
    <s v="TV"/>
    <n v="144.94999999999999"/>
    <s v="Babara Abrahamsson"/>
    <x v="697"/>
    <x v="697"/>
  </r>
  <r>
    <n v="3211"/>
    <x v="698"/>
    <s v="Chick"/>
    <s v="McGrath"/>
    <s v="cmcgrathn8@aol.com#mailto:cmcgrathn8@aol.com#"/>
    <s v="225-414-3073"/>
    <s v="74 Granby Lane"/>
    <x v="170"/>
    <x v="28"/>
    <n v="70815"/>
    <x v="49"/>
    <n v="3"/>
    <n v="455"/>
    <x v="5"/>
    <s v="DS"/>
    <n v="1365"/>
    <s v="Chick McGrath"/>
    <x v="698"/>
    <x v="698"/>
  </r>
  <r>
    <n v="3212"/>
    <x v="698"/>
    <s v="Jerrilyn"/>
    <s v="Allom"/>
    <s v="jallomdj@stanford.edu#mailto:jallomdj@stanford.edu#"/>
    <s v="816-563-9779"/>
    <s v="33 Cottonwood Drive"/>
    <x v="112"/>
    <x v="35"/>
    <n v="64199"/>
    <x v="4"/>
    <n v="5"/>
    <n v="19.5"/>
    <x v="0"/>
    <s v="EB"/>
    <n v="97.5"/>
    <s v="Jerrilyn Allom"/>
    <x v="698"/>
    <x v="698"/>
  </r>
  <r>
    <n v="3213"/>
    <x v="698"/>
    <s v="Ed"/>
    <s v="Tabart"/>
    <s v="etabartf5@ezinearticles.com#mailto:etabartf5@ezinearticles.com#"/>
    <s v="248-470-0027"/>
    <s v="725 Dixon Street"/>
    <x v="311"/>
    <x v="40"/>
    <n v="48098"/>
    <x v="25"/>
    <n v="4"/>
    <n v="250"/>
    <x v="5"/>
    <s v="DS"/>
    <n v="1000"/>
    <s v="Ed Tabart"/>
    <x v="698"/>
    <x v="698"/>
  </r>
  <r>
    <n v="3214"/>
    <x v="698"/>
    <s v="Lucila"/>
    <s v="Aylward"/>
    <s v="laylwardde@jalbum.net#mailto:laylwardde@jalbum.net#"/>
    <s v="214-766-8473"/>
    <s v="87 Dryden Park"/>
    <x v="42"/>
    <x v="1"/>
    <n v="75379"/>
    <x v="18"/>
    <n v="5"/>
    <n v="16.989999999999998"/>
    <x v="0"/>
    <s v="EB"/>
    <n v="84.949999999999989"/>
    <s v="Lucila Aylward"/>
    <x v="698"/>
    <x v="698"/>
  </r>
  <r>
    <n v="3215"/>
    <x v="699"/>
    <s v="Wallis"/>
    <s v="Gaveltone"/>
    <s v="wgaveltonepz@hud.gov#mailto:wgaveltonepz@hud.gov#"/>
    <s v="901-227-9007"/>
    <s v="1837 Scofield Center"/>
    <x v="150"/>
    <x v="23"/>
    <n v="38181"/>
    <x v="10"/>
    <n v="1"/>
    <n v="15.5"/>
    <x v="0"/>
    <s v="EB"/>
    <n v="15.5"/>
    <s v="Wallis Gaveltone"/>
    <x v="699"/>
    <x v="699"/>
  </r>
  <r>
    <n v="3216"/>
    <x v="699"/>
    <s v="Christyna"/>
    <s v="Ciobutaru"/>
    <s v="cciobutaru6v@netlog.com#mailto:cciobutaru6v@netlog.com#"/>
    <s v="704-120-3431"/>
    <s v="714 Aberg Circle"/>
    <x v="13"/>
    <x v="9"/>
    <n v="28263"/>
    <x v="30"/>
    <n v="3"/>
    <n v="19.989999999999998"/>
    <x v="0"/>
    <s v="EB"/>
    <n v="59.97"/>
    <s v="Christyna Ciobutaru"/>
    <x v="699"/>
    <x v="699"/>
  </r>
  <r>
    <n v="3217"/>
    <x v="699"/>
    <s v="Mora"/>
    <s v="Bisset"/>
    <s v="mbisset68@npr.org#mailto:mbisset68@npr.org#"/>
    <s v="972-444-7776"/>
    <s v="347 Forster Avenue"/>
    <x v="42"/>
    <x v="1"/>
    <n v="75287"/>
    <x v="61"/>
    <n v="2"/>
    <n v="8.99"/>
    <x v="6"/>
    <s v="BP"/>
    <n v="17.98"/>
    <s v="Mora Bisset"/>
    <x v="699"/>
    <x v="699"/>
  </r>
  <r>
    <n v="3218"/>
    <x v="699"/>
    <s v="Vivienne"/>
    <s v="Krolle"/>
    <s v="vkrolleg4@fc2.com#mailto:vkrolleg4@fc2.com#"/>
    <s v="415-743-3689"/>
    <s v="866 Carey Trail"/>
    <x v="71"/>
    <x v="6"/>
    <n v="94159"/>
    <x v="18"/>
    <n v="3"/>
    <n v="16.989999999999998"/>
    <x v="0"/>
    <s v="EB"/>
    <n v="50.97"/>
    <s v="Vivienne Krolle"/>
    <x v="699"/>
    <x v="699"/>
  </r>
  <r>
    <n v="3219"/>
    <x v="700"/>
    <s v="Carlie"/>
    <s v="Pala"/>
    <s v="cpala1d@mysql.com#mailto:cpala1d@mysql.com#"/>
    <s v="563-279-3211"/>
    <s v="765 Del Sol Way"/>
    <x v="50"/>
    <x v="4"/>
    <n v="52804"/>
    <x v="16"/>
    <n v="2"/>
    <n v="179"/>
    <x v="3"/>
    <s v="DK"/>
    <n v="358"/>
    <s v="Carlie Pala"/>
    <x v="700"/>
    <x v="700"/>
  </r>
  <r>
    <n v="3220"/>
    <x v="700"/>
    <s v="Katerina"/>
    <s v="Kempstone"/>
    <s v="kkempstone3t@harvard.edu#mailto:kkempstone3t@harvard.edu#"/>
    <s v="303-823-7990"/>
    <s v="4153 7th Park"/>
    <x v="43"/>
    <x v="21"/>
    <n v="80217"/>
    <x v="33"/>
    <n v="6"/>
    <n v="684"/>
    <x v="1"/>
    <s v="RS"/>
    <n v="4104"/>
    <s v="Katerina Kempstone"/>
    <x v="700"/>
    <x v="700"/>
  </r>
  <r>
    <n v="3221"/>
    <x v="701"/>
    <s v="Daniela"/>
    <s v="Hallard"/>
    <s v="dhallard4v@admin.ch#mailto:dhallard4v@admin.ch#"/>
    <s v="434-917-4976"/>
    <s v="50917 Hintze Center"/>
    <x v="342"/>
    <x v="8"/>
    <n v="24515"/>
    <x v="3"/>
    <n v="2"/>
    <n v="69"/>
    <x v="3"/>
    <s v="DK"/>
    <n v="138"/>
    <s v="Daniela Hallard"/>
    <x v="701"/>
    <x v="701"/>
  </r>
  <r>
    <n v="3222"/>
    <x v="701"/>
    <s v="Marigold"/>
    <s v="Geaves"/>
    <s v="mgeavesab@hibu.com#mailto:mgeavesab@hibu.com#"/>
    <s v="704-479-5243"/>
    <s v="861 Grover Pass"/>
    <x v="13"/>
    <x v="9"/>
    <n v="28272"/>
    <x v="7"/>
    <n v="5"/>
    <n v="44.95"/>
    <x v="2"/>
    <s v="TV"/>
    <n v="224.75"/>
    <s v="Marigold Geaves"/>
    <x v="701"/>
    <x v="701"/>
  </r>
  <r>
    <n v="3223"/>
    <x v="701"/>
    <s v="Goldina"/>
    <s v="Baldacchi"/>
    <s v="gbaldacchiaj@prnewswire.com#mailto:gbaldacchiaj@prnewswire.com#"/>
    <s v="718-956-1357"/>
    <s v="36888 Esch Crossing"/>
    <x v="41"/>
    <x v="13"/>
    <n v="10474"/>
    <x v="9"/>
    <n v="6"/>
    <n v="54"/>
    <x v="3"/>
    <s v="DK"/>
    <n v="324"/>
    <s v="Goldina Baldacchi"/>
    <x v="701"/>
    <x v="701"/>
  </r>
  <r>
    <n v="3224"/>
    <x v="701"/>
    <s v="Jerrold"/>
    <s v="Hector"/>
    <s v="jhectores@geocities.com#mailto:jhectores@geocities.com#"/>
    <s v="559-989-8821"/>
    <s v="63002 Burrows Drive"/>
    <x v="53"/>
    <x v="6"/>
    <n v="93786"/>
    <x v="56"/>
    <n v="5"/>
    <n v="27.5"/>
    <x v="2"/>
    <s v="TV"/>
    <n v="137.5"/>
    <s v="Jerrold Hector"/>
    <x v="701"/>
    <x v="701"/>
  </r>
  <r>
    <n v="3225"/>
    <x v="701"/>
    <s v="Gratiana"/>
    <s v="Atwood"/>
    <s v="gatwood6i@stanford.edu#mailto:gatwood6i@stanford.edu#"/>
    <s v="414-624-7175"/>
    <s v="31 Stephen Trail"/>
    <x v="166"/>
    <x v="11"/>
    <n v="53234"/>
    <x v="45"/>
    <n v="4"/>
    <n v="189"/>
    <x v="4"/>
    <s v="RK"/>
    <n v="756"/>
    <s v="Gratiana Atwood"/>
    <x v="701"/>
    <x v="701"/>
  </r>
  <r>
    <n v="3226"/>
    <x v="701"/>
    <s v="Johanna"/>
    <s v="Massei"/>
    <s v="jmasseic9@google.it#mailto:jmasseic9@google.it#"/>
    <s v="203-690-4235"/>
    <s v="532 Dottie Parkway"/>
    <x v="300"/>
    <x v="10"/>
    <n v="6721"/>
    <x v="57"/>
    <n v="3"/>
    <n v="34.99"/>
    <x v="2"/>
    <s v="TV"/>
    <n v="104.97"/>
    <s v="Johanna Massei"/>
    <x v="701"/>
    <x v="701"/>
  </r>
  <r>
    <n v="3227"/>
    <x v="702"/>
    <s v="Dedie"/>
    <s v="Perelli"/>
    <s v="dperellihx@dagondesign.com#mailto:dperellihx@dagondesign.com#"/>
    <s v="907-509-4716"/>
    <s v="61 Service Pass"/>
    <x v="104"/>
    <x v="34"/>
    <n v="99790"/>
    <x v="13"/>
    <n v="4"/>
    <n v="89.95"/>
    <x v="3"/>
    <s v="DK"/>
    <n v="359.8"/>
    <s v="Dedie Perelli"/>
    <x v="702"/>
    <x v="702"/>
  </r>
  <r>
    <n v="3228"/>
    <x v="702"/>
    <s v="Garret"/>
    <s v="Pritchett"/>
    <s v="gpritchett9i@wikipedia.org#mailto:gpritchett9i@wikipedia.org#"/>
    <s v="601-142-8783"/>
    <s v="174 Mesta Terrace"/>
    <x v="0"/>
    <x v="0"/>
    <n v="39296"/>
    <x v="67"/>
    <n v="3"/>
    <n v="32.950000000000003"/>
    <x v="2"/>
    <s v="TV"/>
    <n v="98.850000000000009"/>
    <s v="Garret Pritchett"/>
    <x v="702"/>
    <x v="702"/>
  </r>
  <r>
    <n v="3229"/>
    <x v="702"/>
    <s v="Padriac"/>
    <s v="Gow"/>
    <s v="pgowfy@businessweek.com#mailto:pgowfy@businessweek.com#"/>
    <s v="937-426-7150"/>
    <s v="43410 Muir Lane"/>
    <x v="183"/>
    <x v="18"/>
    <n v="45440"/>
    <x v="4"/>
    <n v="5"/>
    <n v="19.5"/>
    <x v="0"/>
    <s v="EB"/>
    <n v="97.5"/>
    <s v="Padriac Gow"/>
    <x v="702"/>
    <x v="702"/>
  </r>
  <r>
    <n v="3230"/>
    <x v="702"/>
    <s v="Chrysler"/>
    <s v="Chadwick"/>
    <s v="cchadwickg2@craigslist.org#mailto:cchadwickg2@craigslist.org#"/>
    <s v="661-262-2696"/>
    <s v="4171 Vidon Lane"/>
    <x v="87"/>
    <x v="6"/>
    <n v="93399"/>
    <x v="30"/>
    <n v="5"/>
    <n v="19.989999999999998"/>
    <x v="0"/>
    <s v="EB"/>
    <n v="99.949999999999989"/>
    <s v="Chrysler Chadwick"/>
    <x v="702"/>
    <x v="702"/>
  </r>
  <r>
    <n v="3231"/>
    <x v="702"/>
    <s v="Udell"/>
    <s v="Filochov"/>
    <s v="ufilochov4r@nytimes.com#mailto:ufilochov4r@nytimes.com#"/>
    <s v="513-801-4113"/>
    <s v="73 Manufacturers Plaza"/>
    <x v="76"/>
    <x v="18"/>
    <n v="45296"/>
    <x v="51"/>
    <n v="4"/>
    <n v="29.99"/>
    <x v="2"/>
    <s v="TV"/>
    <n v="119.96"/>
    <s v="Udell Filochov"/>
    <x v="702"/>
    <x v="702"/>
  </r>
  <r>
    <n v="3232"/>
    <x v="702"/>
    <s v="Ira"/>
    <s v="Hale"/>
    <s v="ihalei4@nifty.com#mailto:ihalei4@nifty.com#"/>
    <s v="813-433-9503"/>
    <s v="55574 Monument Street"/>
    <x v="224"/>
    <x v="2"/>
    <n v="33673"/>
    <x v="10"/>
    <n v="4"/>
    <n v="15.5"/>
    <x v="0"/>
    <s v="EB"/>
    <n v="62"/>
    <s v="Ira Hale"/>
    <x v="702"/>
    <x v="702"/>
  </r>
  <r>
    <n v="3233"/>
    <x v="702"/>
    <s v="Fedora"/>
    <s v="Phebee"/>
    <s v="fphebee40@seattletimes.com#mailto:fphebee40@seattletimes.com#"/>
    <s v="574-289-9414"/>
    <s v="8425 Larry Junction"/>
    <x v="144"/>
    <x v="30"/>
    <n v="46614"/>
    <x v="65"/>
    <n v="4"/>
    <n v="89"/>
    <x v="3"/>
    <s v="DK"/>
    <n v="356"/>
    <s v="Fedora Phebee"/>
    <x v="702"/>
    <x v="702"/>
  </r>
  <r>
    <n v="3234"/>
    <x v="702"/>
    <s v="Garrett"/>
    <s v="Chaloner"/>
    <s v="gchaloneri6@about.com#mailto:gchaloneri6@about.com#"/>
    <s v="281-961-9433"/>
    <s v="53443 Arkansas Court"/>
    <x v="6"/>
    <x v="1"/>
    <n v="77085"/>
    <x v="52"/>
    <n v="3"/>
    <n v="24.95"/>
    <x v="0"/>
    <s v="EB"/>
    <n v="74.849999999999994"/>
    <s v="Garrett Chaloner"/>
    <x v="702"/>
    <x v="702"/>
  </r>
  <r>
    <n v="3235"/>
    <x v="703"/>
    <s v="Roby"/>
    <s v="Gilbey"/>
    <s v="rgilbeyat@clickbank.net#mailto:rgilbeyat@clickbank.net#"/>
    <s v="434-150-9295"/>
    <s v="598 Kipling Trail"/>
    <x v="266"/>
    <x v="8"/>
    <n v="22111"/>
    <x v="57"/>
    <n v="3"/>
    <n v="34.99"/>
    <x v="2"/>
    <s v="TV"/>
    <n v="104.97"/>
    <s v="Roby Gilbey"/>
    <x v="703"/>
    <x v="703"/>
  </r>
  <r>
    <n v="3236"/>
    <x v="703"/>
    <s v="Westbrooke"/>
    <s v="Conybear"/>
    <s v="wconybearoy@webnode.com#mailto:wconybearoy@webnode.com#"/>
    <s v="512-787-3932"/>
    <s v="49359 Onsgard Circle"/>
    <x v="114"/>
    <x v="1"/>
    <n v="78759"/>
    <x v="44"/>
    <n v="4"/>
    <n v="19.5"/>
    <x v="0"/>
    <s v="EB"/>
    <n v="78"/>
    <s v="Westbrooke Conybear"/>
    <x v="703"/>
    <x v="703"/>
  </r>
  <r>
    <n v="3237"/>
    <x v="703"/>
    <s v="Stuart"/>
    <s v="Ruberti"/>
    <s v="sruberti9l@dion.ne.jp#mailto:sruberti9l@dion.ne.jp#"/>
    <s v="602-945-2112"/>
    <s v="5864 Nelson Hill"/>
    <x v="126"/>
    <x v="37"/>
    <n v="85020"/>
    <x v="33"/>
    <n v="4"/>
    <n v="684"/>
    <x v="1"/>
    <s v="RS"/>
    <n v="2736"/>
    <s v="Stuart Ruberti"/>
    <x v="703"/>
    <x v="703"/>
  </r>
  <r>
    <n v="3238"/>
    <x v="704"/>
    <s v="Carlie"/>
    <s v="Matthieson"/>
    <s v="cmatthiesonhg@oracle.com#mailto:cmatthiesonhg@oracle.com#"/>
    <s v="952-319-3377"/>
    <s v="42363 Autumn Leaf Pass"/>
    <x v="95"/>
    <x v="29"/>
    <n v="55564"/>
    <x v="15"/>
    <n v="4"/>
    <n v="399"/>
    <x v="5"/>
    <s v="DS"/>
    <n v="1596"/>
    <s v="Carlie Matthieson"/>
    <x v="704"/>
    <x v="704"/>
  </r>
  <r>
    <n v="3239"/>
    <x v="704"/>
    <s v="Evanne"/>
    <s v="Bruce"/>
    <s v="ebrucejk@ftc.gov#mailto:ebrucejk@ftc.gov#"/>
    <s v="347-643-0354"/>
    <s v="662 Hoffman Hill"/>
    <x v="21"/>
    <x v="13"/>
    <n v="11388"/>
    <x v="56"/>
    <n v="3"/>
    <n v="27.5"/>
    <x v="2"/>
    <s v="TV"/>
    <n v="82.5"/>
    <s v="Evanne Bruce"/>
    <x v="704"/>
    <x v="704"/>
  </r>
  <r>
    <n v="3240"/>
    <x v="704"/>
    <s v="Elwin"/>
    <s v="Yakobovicz"/>
    <s v="eyakoboviczn6@fc2.com#mailto:eyakoboviczn6@fc2.com#"/>
    <s v="608-958-8759"/>
    <s v="291 Sachs Street"/>
    <x v="97"/>
    <x v="11"/>
    <n v="53710"/>
    <x v="15"/>
    <n v="5"/>
    <n v="399"/>
    <x v="5"/>
    <s v="DS"/>
    <n v="1995"/>
    <s v="Elwin Yakobovicz"/>
    <x v="704"/>
    <x v="704"/>
  </r>
  <r>
    <n v="3241"/>
    <x v="704"/>
    <s v="Idell"/>
    <s v="Dyson"/>
    <s v="idyson1n@toplist.cz#mailto:idyson1n@toplist.cz#"/>
    <s v="972-775-4027"/>
    <s v="7660 Doe Crossing Avenue"/>
    <x v="254"/>
    <x v="1"/>
    <n v="75074"/>
    <x v="48"/>
    <n v="2"/>
    <n v="699"/>
    <x v="1"/>
    <s v="RS"/>
    <n v="1398"/>
    <s v="Idell Dyson"/>
    <x v="704"/>
    <x v="704"/>
  </r>
  <r>
    <n v="3242"/>
    <x v="704"/>
    <s v="Dean"/>
    <s v="Wharin"/>
    <s v="dwharindh@sina.com.cn#mailto:dwharindh@sina.com.cn#"/>
    <s v="405-906-6922"/>
    <s v="81728 Buena Vista Junction"/>
    <x v="26"/>
    <x v="15"/>
    <n v="73157"/>
    <x v="18"/>
    <n v="3"/>
    <n v="16.989999999999998"/>
    <x v="0"/>
    <s v="EB"/>
    <n v="50.97"/>
    <s v="Dean Wharin"/>
    <x v="704"/>
    <x v="704"/>
  </r>
  <r>
    <n v="3243"/>
    <x v="704"/>
    <s v="Ezequiel"/>
    <s v="Blakeden"/>
    <s v="eblakedenhc@imgur.com#mailto:eblakedenhc@imgur.com#"/>
    <s v="502-452-5341"/>
    <s v="24 Stone Corner Circle"/>
    <x v="193"/>
    <x v="44"/>
    <n v="40287"/>
    <x v="44"/>
    <n v="3"/>
    <n v="19.5"/>
    <x v="0"/>
    <s v="EB"/>
    <n v="58.5"/>
    <s v="Ezequiel Blakeden"/>
    <x v="704"/>
    <x v="704"/>
  </r>
  <r>
    <n v="3244"/>
    <x v="704"/>
    <s v="Clo"/>
    <s v="Illwell"/>
    <s v="cillwellk2@cdbaby.com#mailto:cillwellk2@cdbaby.com#"/>
    <s v="253-316-9740"/>
    <s v="6536 Hoepker Crossing"/>
    <x v="106"/>
    <x v="27"/>
    <n v="98417"/>
    <x v="33"/>
    <n v="3"/>
    <n v="684"/>
    <x v="1"/>
    <s v="RS"/>
    <n v="2052"/>
    <s v="Clo Illwell"/>
    <x v="704"/>
    <x v="704"/>
  </r>
  <r>
    <n v="3245"/>
    <x v="705"/>
    <s v="Starlene"/>
    <s v="Klausen"/>
    <s v="sklausenr8@github.com#mailto:sklausenr8@github.com#"/>
    <s v="405-841-9429"/>
    <s v="19 Delladonna Way"/>
    <x v="26"/>
    <x v="15"/>
    <n v="73119"/>
    <x v="47"/>
    <n v="3"/>
    <n v="450"/>
    <x v="5"/>
    <s v="DS"/>
    <n v="1350"/>
    <s v="Starlene Klausen"/>
    <x v="705"/>
    <x v="705"/>
  </r>
  <r>
    <n v="3246"/>
    <x v="705"/>
    <s v="Atalanta"/>
    <s v="Arendsen"/>
    <s v="aarendsenpl@state.tx.us#mailto:aarendsenpl@state.tx.us#"/>
    <s v="520-937-8245"/>
    <s v="58789 Dayton Place"/>
    <x v="225"/>
    <x v="37"/>
    <n v="86305"/>
    <x v="43"/>
    <n v="4"/>
    <n v="10.99"/>
    <x v="6"/>
    <s v="BP"/>
    <n v="43.96"/>
    <s v="Atalanta Arendsen"/>
    <x v="705"/>
    <x v="705"/>
  </r>
  <r>
    <n v="3247"/>
    <x v="706"/>
    <s v="Skipper"/>
    <s v="Bolger"/>
    <s v="sbolgerfn@epa.gov#mailto:sbolgerfn@epa.gov#"/>
    <s v="916-234-8482"/>
    <s v="51919 Brown Plaza"/>
    <x v="8"/>
    <x v="6"/>
    <n v="94230"/>
    <x v="6"/>
    <n v="2"/>
    <n v="189"/>
    <x v="4"/>
    <s v="RK"/>
    <n v="378"/>
    <s v="Skipper Bolger"/>
    <x v="706"/>
    <x v="706"/>
  </r>
  <r>
    <n v="3248"/>
    <x v="706"/>
    <s v="Marena"/>
    <s v="Plewman"/>
    <s v="mplewmano7@woothemes.com#mailto:mplewmano7@woothemes.com#"/>
    <s v="518-317-1240"/>
    <s v="271 Buhler Alley"/>
    <x v="219"/>
    <x v="13"/>
    <n v="12325"/>
    <x v="18"/>
    <n v="3"/>
    <n v="16.989999999999998"/>
    <x v="0"/>
    <s v="EB"/>
    <n v="50.97"/>
    <s v="Marena Plewman"/>
    <x v="706"/>
    <x v="706"/>
  </r>
  <r>
    <n v="3249"/>
    <x v="706"/>
    <s v="Missy"/>
    <s v="Rodmell"/>
    <s v="mrodmellaf@feedburner.com#mailto:mrodmellaf@feedburner.com#"/>
    <s v="801-381-7737"/>
    <s v="50913 Del Sol Court"/>
    <x v="51"/>
    <x v="22"/>
    <n v="84130"/>
    <x v="35"/>
    <n v="5"/>
    <n v="167"/>
    <x v="3"/>
    <s v="DK"/>
    <n v="835"/>
    <s v="Missy Rodmell"/>
    <x v="706"/>
    <x v="706"/>
  </r>
  <r>
    <n v="3250"/>
    <x v="706"/>
    <s v="Herold"/>
    <s v="Dunnet"/>
    <s v="hdunnetix@slideshare.net#mailto:hdunnetix@slideshare.net#"/>
    <s v="909-603-0979"/>
    <s v="92621 Porter Circle"/>
    <x v="70"/>
    <x v="6"/>
    <n v="92505"/>
    <x v="13"/>
    <n v="5"/>
    <n v="89.95"/>
    <x v="3"/>
    <s v="DK"/>
    <n v="449.75"/>
    <s v="Herold Dunnet"/>
    <x v="706"/>
    <x v="706"/>
  </r>
  <r>
    <n v="3251"/>
    <x v="706"/>
    <s v="Gracie"/>
    <s v="Moens"/>
    <s v="gmoensqa@gnu.org#mailto:gmoensqa@gnu.org#"/>
    <s v="480-258-2950"/>
    <s v="8477 Farmco Point"/>
    <x v="101"/>
    <x v="37"/>
    <n v="85271"/>
    <x v="11"/>
    <n v="3"/>
    <n v="12"/>
    <x v="6"/>
    <s v="BP"/>
    <n v="36"/>
    <s v="Gracie Moens"/>
    <x v="706"/>
    <x v="706"/>
  </r>
  <r>
    <n v="3252"/>
    <x v="706"/>
    <s v="Johnathan"/>
    <s v="Ramsbotham"/>
    <s v="jramsbothamly@pagesperso-orange.fr#mailto:jramsbothamly@pagesperso-orange.fr#"/>
    <s v="785-829-9822"/>
    <s v="793 Hanson Alley"/>
    <x v="85"/>
    <x v="19"/>
    <n v="66699"/>
    <x v="25"/>
    <n v="5"/>
    <n v="250"/>
    <x v="5"/>
    <s v="DS"/>
    <n v="1250"/>
    <s v="Johnathan Ramsbotham"/>
    <x v="706"/>
    <x v="706"/>
  </r>
  <r>
    <n v="3253"/>
    <x v="706"/>
    <s v="Priscilla"/>
    <s v="Camerana"/>
    <s v="pcameranaol@ed.gov#mailto:pcameranaol@ed.gov#"/>
    <s v="312-391-3075"/>
    <s v="882 Prairieview Way"/>
    <x v="47"/>
    <x v="12"/>
    <n v="60609"/>
    <x v="25"/>
    <n v="5"/>
    <n v="250"/>
    <x v="5"/>
    <s v="DS"/>
    <n v="1250"/>
    <s v="Priscilla Camerana"/>
    <x v="706"/>
    <x v="706"/>
  </r>
  <r>
    <n v="3254"/>
    <x v="706"/>
    <s v="Dorian"/>
    <s v="Henlon"/>
    <s v="dhenlonc2@blogs.com#mailto:dhenlonc2@blogs.com#"/>
    <s v="303-394-5294"/>
    <s v="92 Eastlawn Lane"/>
    <x v="43"/>
    <x v="21"/>
    <n v="80279"/>
    <x v="7"/>
    <n v="6"/>
    <n v="44.95"/>
    <x v="2"/>
    <s v="TV"/>
    <n v="269.70000000000005"/>
    <s v="Dorian Henlon"/>
    <x v="706"/>
    <x v="706"/>
  </r>
  <r>
    <n v="3255"/>
    <x v="707"/>
    <s v="Normie"/>
    <s v="Shaw"/>
    <s v="nshaw9u@craigslist.org#mailto:nshaw9u@craigslist.org#"/>
    <s v="571-477-6696"/>
    <s v="240 Old Gate Alley"/>
    <x v="35"/>
    <x v="8"/>
    <n v="22212"/>
    <x v="35"/>
    <n v="4"/>
    <n v="167"/>
    <x v="3"/>
    <s v="DK"/>
    <n v="668"/>
    <s v="Normie Shaw"/>
    <x v="707"/>
    <x v="707"/>
  </r>
  <r>
    <n v="3256"/>
    <x v="707"/>
    <s v="Nevil"/>
    <s v="Webberley"/>
    <s v="nwebberley8w@studiopress.com#mailto:nwebberley8w@studiopress.com#"/>
    <s v="202-740-6665"/>
    <s v="573 6th Road"/>
    <x v="9"/>
    <x v="7"/>
    <n v="20010"/>
    <x v="26"/>
    <n v="2"/>
    <n v="23.99"/>
    <x v="0"/>
    <s v="EB"/>
    <n v="47.98"/>
    <s v="Nevil Webberley"/>
    <x v="707"/>
    <x v="707"/>
  </r>
  <r>
    <n v="3257"/>
    <x v="707"/>
    <s v="Ephrem"/>
    <s v="Di Maria"/>
    <s v="edii0@geocities.com#mailto:edii0@geocities.com#"/>
    <s v="813-649-8797"/>
    <s v="79 Golf Pass"/>
    <x v="224"/>
    <x v="2"/>
    <n v="33605"/>
    <x v="6"/>
    <n v="4"/>
    <n v="189"/>
    <x v="4"/>
    <s v="RK"/>
    <n v="756"/>
    <s v="Ephrem Di Maria"/>
    <x v="707"/>
    <x v="707"/>
  </r>
  <r>
    <n v="3258"/>
    <x v="707"/>
    <s v="Jaymee"/>
    <s v="Aucourte"/>
    <s v="jaucourteen@imageshack.us#mailto:jaucourteen@imageshack.us#"/>
    <s v="253-592-1771"/>
    <s v="515 Warrior Circle"/>
    <x v="106"/>
    <x v="27"/>
    <n v="98405"/>
    <x v="18"/>
    <n v="2"/>
    <n v="16.989999999999998"/>
    <x v="0"/>
    <s v="EB"/>
    <n v="33.979999999999997"/>
    <s v="Jaymee Aucourte"/>
    <x v="707"/>
    <x v="707"/>
  </r>
  <r>
    <n v="3259"/>
    <x v="707"/>
    <s v="Tobe"/>
    <s v="Sailor"/>
    <s v="tsailoro4@barnesandnoble.com#mailto:tsailoro4@barnesandnoble.com#"/>
    <s v="702-589-2999"/>
    <s v="19 Barby Court"/>
    <x v="121"/>
    <x v="16"/>
    <n v="89155"/>
    <x v="22"/>
    <n v="3"/>
    <n v="42.99"/>
    <x v="2"/>
    <s v="TV"/>
    <n v="128.97"/>
    <s v="Tobe Sailor"/>
    <x v="707"/>
    <x v="707"/>
  </r>
  <r>
    <n v="3260"/>
    <x v="708"/>
    <s v="Fonzie"/>
    <s v="Casero"/>
    <s v="fcaseroes@cnet.com#mailto:fcaseroes@cnet.com#"/>
    <s v="309-854-3405"/>
    <s v="966 Lukken Parkway"/>
    <x v="115"/>
    <x v="12"/>
    <n v="61605"/>
    <x v="43"/>
    <n v="4"/>
    <n v="10.99"/>
    <x v="6"/>
    <s v="BP"/>
    <n v="43.96"/>
    <s v="Fonzie Casero"/>
    <x v="708"/>
    <x v="708"/>
  </r>
  <r>
    <n v="3261"/>
    <x v="708"/>
    <s v="Willyt"/>
    <s v="MacNeill"/>
    <s v="wmacneillqg@forbes.com#mailto:wmacneillqg@forbes.com#"/>
    <s v="719-986-8222"/>
    <s v="973 Katie Trail"/>
    <x v="43"/>
    <x v="21"/>
    <n v="80209"/>
    <x v="0"/>
    <n v="4"/>
    <n v="23.99"/>
    <x v="0"/>
    <s v="EB"/>
    <n v="95.96"/>
    <s v="Willyt MacNeill"/>
    <x v="708"/>
    <x v="708"/>
  </r>
  <r>
    <n v="3262"/>
    <x v="708"/>
    <s v="Tann"/>
    <s v="Angear"/>
    <s v="tangearrk@so-net.ne.jp#mailto:tangearrk@so-net.ne.jp#"/>
    <s v="405-534-0997"/>
    <s v="34288 American Terrace"/>
    <x v="26"/>
    <x v="15"/>
    <n v="73114"/>
    <x v="53"/>
    <n v="3"/>
    <n v="549"/>
    <x v="1"/>
    <s v="RS"/>
    <n v="1647"/>
    <s v="Tann Angear"/>
    <x v="708"/>
    <x v="708"/>
  </r>
  <r>
    <n v="3263"/>
    <x v="709"/>
    <s v="Ethelred"/>
    <s v="Cleworth"/>
    <s v="ecleworthcq@hp.com#mailto:ecleworthcq@hp.com#"/>
    <s v="614-277-1641"/>
    <s v="9921 Scofield Point"/>
    <x v="29"/>
    <x v="18"/>
    <n v="43204"/>
    <x v="56"/>
    <n v="1"/>
    <n v="27.5"/>
    <x v="2"/>
    <s v="TV"/>
    <n v="27.5"/>
    <s v="Ethelred Cleworth"/>
    <x v="709"/>
    <x v="709"/>
  </r>
  <r>
    <n v="3264"/>
    <x v="709"/>
    <s v="Thelma"/>
    <s v="Mougin"/>
    <s v="tmouginej@phoca.cz#mailto:tmouginej@phoca.cz#"/>
    <s v="404-779-7859"/>
    <s v="96142 Waxwing Court"/>
    <x v="22"/>
    <x v="14"/>
    <n v="30358"/>
    <x v="36"/>
    <n v="4"/>
    <n v="49"/>
    <x v="2"/>
    <s v="TV"/>
    <n v="196"/>
    <s v="Thelma Mougin"/>
    <x v="709"/>
    <x v="709"/>
  </r>
  <r>
    <n v="3265"/>
    <x v="709"/>
    <s v="Verine"/>
    <s v="Dilgarno"/>
    <s v="vdilgarno2u@360.cn#mailto:vdilgarno2u@360.cn#"/>
    <s v="404-444-9032"/>
    <s v="91679 Marquette Drive"/>
    <x v="22"/>
    <x v="14"/>
    <n v="30336"/>
    <x v="19"/>
    <n v="6"/>
    <n v="49.95"/>
    <x v="2"/>
    <s v="TV"/>
    <n v="299.70000000000005"/>
    <s v="Verine Dilgarno"/>
    <x v="709"/>
    <x v="709"/>
  </r>
  <r>
    <n v="3266"/>
    <x v="710"/>
    <s v="Frasquito"/>
    <s v="Honatsch"/>
    <s v="fhonatsch4p@epa.gov#mailto:fhonatsch4p@epa.gov#"/>
    <s v="860-967-3958"/>
    <s v="604 Gale Park"/>
    <x v="91"/>
    <x v="10"/>
    <n v="6145"/>
    <x v="24"/>
    <n v="4"/>
    <n v="12.99"/>
    <x v="0"/>
    <s v="EB"/>
    <n v="51.96"/>
    <s v="Frasquito Honatsch"/>
    <x v="710"/>
    <x v="710"/>
  </r>
  <r>
    <n v="3267"/>
    <x v="710"/>
    <s v="Lise"/>
    <s v="Jacklin"/>
    <s v="ljacklinci@hatena.ne.jp#mailto:ljacklinci@hatena.ne.jp#"/>
    <s v="619-375-2080"/>
    <s v="333 Rowland Plaza"/>
    <x v="7"/>
    <x v="6"/>
    <n v="92186"/>
    <x v="32"/>
    <n v="2"/>
    <n v="14.99"/>
    <x v="0"/>
    <s v="EB"/>
    <n v="29.98"/>
    <s v="Lise Jacklin"/>
    <x v="710"/>
    <x v="710"/>
  </r>
  <r>
    <n v="3268"/>
    <x v="710"/>
    <s v="Jasen"/>
    <s v="Lattka"/>
    <s v="jlattka2f@tuttocitta.it#mailto:jlattka2f@tuttocitta.it#"/>
    <s v="989-319-4673"/>
    <s v="45582 Loftsgordon Plaza"/>
    <x v="84"/>
    <x v="40"/>
    <n v="48670"/>
    <x v="25"/>
    <n v="5"/>
    <n v="250"/>
    <x v="5"/>
    <s v="DS"/>
    <n v="1250"/>
    <s v="Jasen Lattka"/>
    <x v="710"/>
    <x v="710"/>
  </r>
  <r>
    <n v="3269"/>
    <x v="710"/>
    <s v="Cheri"/>
    <s v="Gabriel"/>
    <s v="cgabrielaq@spotify.com#mailto:cgabrielaq@spotify.com#"/>
    <s v="203-932-4595"/>
    <s v="98 Union Place"/>
    <x v="14"/>
    <x v="10"/>
    <n v="6905"/>
    <x v="12"/>
    <n v="2"/>
    <n v="214"/>
    <x v="4"/>
    <s v="RK"/>
    <n v="428"/>
    <s v="Cheri Gabriel"/>
    <x v="710"/>
    <x v="710"/>
  </r>
  <r>
    <n v="3270"/>
    <x v="711"/>
    <s v="Vicky"/>
    <s v="Ilyinski"/>
    <s v="vilyinskioe@amazonaws.com#mailto:vilyinskioe@amazonaws.com#"/>
    <s v="405-772-6246"/>
    <s v="413 Karstens Alley"/>
    <x v="26"/>
    <x v="15"/>
    <n v="73109"/>
    <x v="56"/>
    <n v="1"/>
    <n v="27.5"/>
    <x v="2"/>
    <s v="TV"/>
    <n v="27.5"/>
    <s v="Vicky Ilyinski"/>
    <x v="711"/>
    <x v="711"/>
  </r>
  <r>
    <n v="3271"/>
    <x v="711"/>
    <s v="Theda"/>
    <s v="Zimmerman"/>
    <s v="tzimmerman1p@multiply.com#mailto:tzimmerman1p@multiply.com#"/>
    <s v="859-659-2064"/>
    <s v="43885 Division Road"/>
    <x v="175"/>
    <x v="44"/>
    <n v="40546"/>
    <x v="65"/>
    <n v="4"/>
    <n v="89"/>
    <x v="3"/>
    <s v="DK"/>
    <n v="356"/>
    <s v="Theda Zimmerman"/>
    <x v="711"/>
    <x v="711"/>
  </r>
  <r>
    <n v="3272"/>
    <x v="711"/>
    <s v="Marco"/>
    <s v="Buckmaster"/>
    <s v="mbuckmaster6b@mediafire.com#mailto:mbuckmaster6b@mediafire.com#"/>
    <s v="810-583-9766"/>
    <s v="45096 Surrey Park"/>
    <x v="117"/>
    <x v="40"/>
    <n v="48211"/>
    <x v="47"/>
    <n v="3"/>
    <n v="450"/>
    <x v="5"/>
    <s v="DS"/>
    <n v="1350"/>
    <s v="Marco Buckmaster"/>
    <x v="711"/>
    <x v="711"/>
  </r>
  <r>
    <n v="3273"/>
    <x v="711"/>
    <s v="Miguel"/>
    <s v="McCobb"/>
    <s v="mmccobb9w@youtu.be#mailto:mmccobb9w@youtu.be#"/>
    <s v="916-768-7192"/>
    <s v="2377 Lighthouse Bay Junction"/>
    <x v="8"/>
    <x v="6"/>
    <n v="94207"/>
    <x v="5"/>
    <n v="6"/>
    <n v="16.75"/>
    <x v="0"/>
    <s v="EB"/>
    <n v="100.5"/>
    <s v="Miguel McCobb"/>
    <x v="711"/>
    <x v="711"/>
  </r>
  <r>
    <n v="3274"/>
    <x v="711"/>
    <s v="Cobbie"/>
    <s v="Tunny"/>
    <s v="ctunnyhk@nytimes.com#mailto:ctunnyhk@nytimes.com#"/>
    <s v="202-209-1121"/>
    <s v="2690 Grayhawk Way"/>
    <x v="9"/>
    <x v="7"/>
    <n v="20591"/>
    <x v="34"/>
    <n v="2"/>
    <n v="28.99"/>
    <x v="2"/>
    <s v="TV"/>
    <n v="57.98"/>
    <s v="Cobbie Tunny"/>
    <x v="711"/>
    <x v="711"/>
  </r>
  <r>
    <n v="3275"/>
    <x v="711"/>
    <s v="Charlena"/>
    <s v="Lille"/>
    <s v="clillea8@nasa.gov#mailto:clillea8@nasa.gov#"/>
    <s v="205-464-9921"/>
    <s v="13293 Macpherson Pass"/>
    <x v="5"/>
    <x v="5"/>
    <n v="35215"/>
    <x v="42"/>
    <n v="4"/>
    <n v="24.99"/>
    <x v="0"/>
    <s v="EB"/>
    <n v="99.96"/>
    <s v="Charlena Lille"/>
    <x v="711"/>
    <x v="711"/>
  </r>
  <r>
    <n v="3276"/>
    <x v="712"/>
    <s v="Karon"/>
    <s v="Gierhard"/>
    <s v="kgierhard5v@ftc.gov#mailto:kgierhard5v@ftc.gov#"/>
    <s v="309-754-9694"/>
    <s v="10307 7th Parkway"/>
    <x v="115"/>
    <x v="12"/>
    <n v="61651"/>
    <x v="4"/>
    <n v="2"/>
    <n v="19.5"/>
    <x v="0"/>
    <s v="EB"/>
    <n v="39"/>
    <s v="Karon Gierhard"/>
    <x v="712"/>
    <x v="712"/>
  </r>
  <r>
    <n v="3277"/>
    <x v="713"/>
    <s v="Sabra"/>
    <s v="Battell"/>
    <s v="sbattellj4@soundcloud.com#mailto:sbattellj4@soundcloud.com#"/>
    <s v="210-304-4439"/>
    <s v="8522 Mcbride Circle"/>
    <x v="61"/>
    <x v="1"/>
    <n v="78235"/>
    <x v="1"/>
    <n v="5"/>
    <n v="883"/>
    <x v="1"/>
    <s v="RS"/>
    <n v="4415"/>
    <s v="Sabra Battell"/>
    <x v="713"/>
    <x v="713"/>
  </r>
  <r>
    <n v="3278"/>
    <x v="713"/>
    <s v="Elianore"/>
    <s v="Petegree"/>
    <s v="epetegreem0@hhs.gov#mailto:epetegreem0@hhs.gov#"/>
    <s v="509-711-6514"/>
    <s v="4783 Coleman Parkway"/>
    <x v="59"/>
    <x v="27"/>
    <n v="99252"/>
    <x v="43"/>
    <n v="5"/>
    <n v="10.99"/>
    <x v="6"/>
    <s v="BP"/>
    <n v="54.95"/>
    <s v="Elianore Petegree"/>
    <x v="713"/>
    <x v="713"/>
  </r>
  <r>
    <n v="3279"/>
    <x v="713"/>
    <s v="Isadore"/>
    <s v="Lethby"/>
    <s v="ilethbyib@ustream.tv#mailto:ilethbyib@ustream.tv#"/>
    <s v="347-155-0194"/>
    <s v="29 Larry Court"/>
    <x v="99"/>
    <x v="13"/>
    <n v="11241"/>
    <x v="19"/>
    <n v="1"/>
    <n v="49.95"/>
    <x v="2"/>
    <s v="TV"/>
    <n v="49.95"/>
    <s v="Isadore Lethby"/>
    <x v="713"/>
    <x v="713"/>
  </r>
  <r>
    <n v="3280"/>
    <x v="714"/>
    <s v="Christan"/>
    <s v="Winston"/>
    <s v="cwinstonds@toplist.cz#mailto:cwinstonds@toplist.cz#"/>
    <s v="786-110-0558"/>
    <s v="43 Mendota Way"/>
    <x v="30"/>
    <x v="2"/>
    <n v="33129"/>
    <x v="57"/>
    <n v="4"/>
    <n v="34.99"/>
    <x v="2"/>
    <s v="TV"/>
    <n v="139.96"/>
    <s v="Christan Winston"/>
    <x v="714"/>
    <x v="714"/>
  </r>
  <r>
    <n v="3281"/>
    <x v="714"/>
    <s v="Bat"/>
    <s v="Marner"/>
    <s v="bmarnerb7@umn.edu#mailto:bmarnerb7@umn.edu#"/>
    <s v="952-543-4000"/>
    <s v="4735 Delladonna Court"/>
    <x v="95"/>
    <x v="29"/>
    <n v="55573"/>
    <x v="38"/>
    <n v="4"/>
    <n v="14.99"/>
    <x v="0"/>
    <s v="EB"/>
    <n v="59.96"/>
    <s v="Bat Marner"/>
    <x v="714"/>
    <x v="714"/>
  </r>
  <r>
    <n v="3282"/>
    <x v="714"/>
    <s v="Pavla"/>
    <s v="Chree"/>
    <s v="pchree4g@cargocollective.com#mailto:pchree4g@cargocollective.com#"/>
    <s v="410-904-1000"/>
    <s v="458 Arrowood Lane"/>
    <x v="189"/>
    <x v="20"/>
    <n v="21275"/>
    <x v="63"/>
    <n v="2"/>
    <n v="36.99"/>
    <x v="2"/>
    <s v="TV"/>
    <n v="73.98"/>
    <s v="Pavla Chree"/>
    <x v="714"/>
    <x v="714"/>
  </r>
  <r>
    <n v="3283"/>
    <x v="714"/>
    <s v="Willetta"/>
    <s v="Ellingham"/>
    <s v="wellinghamho@npr.org#mailto:wellinghamho@npr.org#"/>
    <s v="716-396-6295"/>
    <s v="234 Fulton Junction"/>
    <x v="237"/>
    <x v="13"/>
    <n v="14276"/>
    <x v="19"/>
    <n v="3"/>
    <n v="49.95"/>
    <x v="2"/>
    <s v="TV"/>
    <n v="149.85000000000002"/>
    <s v="Willetta Ellingham"/>
    <x v="714"/>
    <x v="714"/>
  </r>
  <r>
    <n v="3284"/>
    <x v="714"/>
    <s v="Jamil"/>
    <s v="Fance"/>
    <s v="jfancejg@google.fr#mailto:jfancejg@google.fr#"/>
    <s v="212-825-3693"/>
    <s v="98669 Bluejay Alley"/>
    <x v="105"/>
    <x v="13"/>
    <n v="10120"/>
    <x v="20"/>
    <n v="5"/>
    <n v="20.95"/>
    <x v="0"/>
    <s v="EB"/>
    <n v="104.75"/>
    <s v="Jamil Fance"/>
    <x v="714"/>
    <x v="714"/>
  </r>
  <r>
    <n v="3285"/>
    <x v="715"/>
    <s v="Vinita"/>
    <s v="Sitch"/>
    <s v="vsitchkp@phoca.cz#mailto:vsitchkp@phoca.cz#"/>
    <s v="559-106-0679"/>
    <s v="5157 Meadow Valley Court"/>
    <x v="53"/>
    <x v="6"/>
    <n v="93750"/>
    <x v="8"/>
    <n v="3"/>
    <n v="250"/>
    <x v="5"/>
    <s v="DS"/>
    <n v="750"/>
    <s v="Vinita Sitch"/>
    <x v="715"/>
    <x v="715"/>
  </r>
  <r>
    <n v="3286"/>
    <x v="715"/>
    <s v="Nevil"/>
    <s v="Webberley"/>
    <s v="nwebberley8w@studiopress.com#mailto:nwebberley8w@studiopress.com#"/>
    <s v="202-740-6665"/>
    <s v="573 6th Road"/>
    <x v="9"/>
    <x v="7"/>
    <n v="20010"/>
    <x v="5"/>
    <n v="3"/>
    <n v="16.75"/>
    <x v="0"/>
    <s v="EB"/>
    <n v="50.25"/>
    <s v="Nevil Webberley"/>
    <x v="715"/>
    <x v="715"/>
  </r>
  <r>
    <n v="3287"/>
    <x v="715"/>
    <s v="Sean"/>
    <s v="Feifer"/>
    <s v="sfeifer3z@mit.edu#mailto:sfeifer3z@mit.edu#"/>
    <s v="813-840-8303"/>
    <s v="31452 Anniversary Avenue"/>
    <x v="224"/>
    <x v="2"/>
    <n v="33680"/>
    <x v="3"/>
    <n v="6"/>
    <n v="69"/>
    <x v="3"/>
    <s v="DK"/>
    <n v="414"/>
    <s v="Sean Feifer"/>
    <x v="715"/>
    <x v="715"/>
  </r>
  <r>
    <n v="3288"/>
    <x v="715"/>
    <s v="Jacques"/>
    <s v="Simonsen"/>
    <s v="jsimonsence@vimeo.com#mailto:jsimonsence@vimeo.com#"/>
    <s v="301-107-2518"/>
    <s v="331 Mifflin Terrace"/>
    <x v="159"/>
    <x v="20"/>
    <n v="20904"/>
    <x v="49"/>
    <n v="2"/>
    <n v="455"/>
    <x v="5"/>
    <s v="DS"/>
    <n v="910"/>
    <s v="Jacques Simonsen"/>
    <x v="715"/>
    <x v="715"/>
  </r>
  <r>
    <n v="3289"/>
    <x v="715"/>
    <s v="Emily"/>
    <s v="McMurdo"/>
    <s v="emcmurdore@ifeng.com#mailto:emcmurdore@ifeng.com#"/>
    <s v="785-795-0662"/>
    <s v="46264 Merrick Street"/>
    <x v="85"/>
    <x v="19"/>
    <n v="66629"/>
    <x v="22"/>
    <n v="1"/>
    <n v="42.99"/>
    <x v="2"/>
    <s v="TV"/>
    <n v="42.99"/>
    <s v="Emily McMurdo"/>
    <x v="715"/>
    <x v="715"/>
  </r>
  <r>
    <n v="3290"/>
    <x v="715"/>
    <s v="Ravid"/>
    <s v="Scoines"/>
    <s v="rscoinesk6@blogspot.com#mailto:rscoinesk6@blogspot.com#"/>
    <s v="608-267-9606"/>
    <s v="773 Atwood Trail"/>
    <x v="97"/>
    <x v="11"/>
    <n v="53779"/>
    <x v="4"/>
    <n v="2"/>
    <n v="19.5"/>
    <x v="0"/>
    <s v="EB"/>
    <n v="39"/>
    <s v="Ravid Scoines"/>
    <x v="715"/>
    <x v="715"/>
  </r>
  <r>
    <n v="3291"/>
    <x v="716"/>
    <s v="Clemmy"/>
    <s v="Scarr"/>
    <s v="cscarr9m@yahoo.com#mailto:cscarr9m@yahoo.com#"/>
    <s v="334-639-4266"/>
    <s v="6238 Oak Terrace"/>
    <x v="86"/>
    <x v="5"/>
    <n v="36177"/>
    <x v="53"/>
    <n v="3"/>
    <n v="549"/>
    <x v="1"/>
    <s v="RS"/>
    <n v="1647"/>
    <s v="Clemmy Scarr"/>
    <x v="716"/>
    <x v="716"/>
  </r>
  <r>
    <n v="3292"/>
    <x v="717"/>
    <s v="Lucinda"/>
    <s v="Dangerfield"/>
    <s v="ldangerfield5h@geocities.com#mailto:ldangerfield5h@geocities.com#"/>
    <s v="302-279-9855"/>
    <s v="102 Buell Center"/>
    <x v="206"/>
    <x v="26"/>
    <n v="19805"/>
    <x v="26"/>
    <n v="2"/>
    <n v="23.99"/>
    <x v="0"/>
    <s v="EB"/>
    <n v="47.98"/>
    <s v="Lucinda Dangerfield"/>
    <x v="717"/>
    <x v="717"/>
  </r>
  <r>
    <n v="3293"/>
    <x v="717"/>
    <s v="Elsinore"/>
    <s v="Emanuelli"/>
    <s v="eemanuelli28@cafepress.com#mailto:eemanuelli28@cafepress.com#"/>
    <s v="813-953-6992"/>
    <s v="45 Lakewood Circle"/>
    <x v="224"/>
    <x v="2"/>
    <n v="33661"/>
    <x v="4"/>
    <n v="2"/>
    <n v="19.5"/>
    <x v="0"/>
    <s v="EB"/>
    <n v="39"/>
    <s v="Elsinore Emanuelli"/>
    <x v="717"/>
    <x v="717"/>
  </r>
  <r>
    <n v="3294"/>
    <x v="717"/>
    <s v="Delila"/>
    <s v="Dabinett"/>
    <s v="ddabinettba@ameblo.jp#mailto:ddabinettba@ameblo.jp#"/>
    <s v="317-668-6922"/>
    <s v="763 Barby Place"/>
    <x v="241"/>
    <x v="30"/>
    <n v="46231"/>
    <x v="35"/>
    <n v="3"/>
    <n v="167"/>
    <x v="3"/>
    <s v="DK"/>
    <n v="501"/>
    <s v="Delila Dabinett"/>
    <x v="717"/>
    <x v="717"/>
  </r>
  <r>
    <n v="3295"/>
    <x v="717"/>
    <s v="Arvy"/>
    <s v="Castelijn"/>
    <s v="acastelijnca@google.fr#mailto:acastelijnca@google.fr#"/>
    <s v="804-942-3458"/>
    <s v="62 Mallard Road"/>
    <x v="163"/>
    <x v="8"/>
    <n v="23220"/>
    <x v="25"/>
    <n v="2"/>
    <n v="250"/>
    <x v="5"/>
    <s v="DS"/>
    <n v="500"/>
    <s v="Arvy Castelijn"/>
    <x v="717"/>
    <x v="717"/>
  </r>
  <r>
    <n v="3296"/>
    <x v="718"/>
    <s v="Georgine"/>
    <s v="Mander"/>
    <s v="gmander4i@biblegateway.com#mailto:gmander4i@biblegateway.com#"/>
    <s v="208-817-6664"/>
    <s v="80 Summer Ridge Drive"/>
    <x v="140"/>
    <x v="32"/>
    <n v="83711"/>
    <x v="15"/>
    <n v="4"/>
    <n v="399"/>
    <x v="5"/>
    <s v="DS"/>
    <n v="1596"/>
    <s v="Georgine Mander"/>
    <x v="718"/>
    <x v="718"/>
  </r>
  <r>
    <n v="3297"/>
    <x v="718"/>
    <s v="Tracy"/>
    <s v="Lynock"/>
    <s v="tlynock21@wunderground.com#mailto:tlynock21@wunderground.com#"/>
    <s v="916-277-7331"/>
    <s v="34657 Hintze Parkway"/>
    <x v="156"/>
    <x v="6"/>
    <n v="95973"/>
    <x v="63"/>
    <n v="6"/>
    <n v="36.99"/>
    <x v="2"/>
    <s v="TV"/>
    <n v="221.94"/>
    <s v="Tracy Lynock"/>
    <x v="718"/>
    <x v="718"/>
  </r>
  <r>
    <n v="3298"/>
    <x v="718"/>
    <s v="Lisette"/>
    <s v="Stelljes"/>
    <s v="lstelljes40@storify.com#mailto:lstelljes40@storify.com#"/>
    <s v="209-471-0868"/>
    <s v="81 Southridge Point"/>
    <x v="162"/>
    <x v="6"/>
    <n v="95219"/>
    <x v="45"/>
    <n v="5"/>
    <n v="189"/>
    <x v="4"/>
    <s v="RK"/>
    <n v="945"/>
    <s v="Lisette Stelljes"/>
    <x v="718"/>
    <x v="718"/>
  </r>
  <r>
    <n v="3299"/>
    <x v="718"/>
    <s v="Tyrone"/>
    <s v="Burnhams"/>
    <s v="tburnhamsqb@deviantart.com#mailto:tburnhamsqb@deviantart.com#"/>
    <s v="443-554-9340"/>
    <s v="530 Esker Plaza"/>
    <x v="189"/>
    <x v="20"/>
    <n v="21239"/>
    <x v="11"/>
    <n v="5"/>
    <n v="12"/>
    <x v="6"/>
    <s v="BP"/>
    <n v="60"/>
    <s v="Tyrone Burnhams"/>
    <x v="718"/>
    <x v="718"/>
  </r>
  <r>
    <n v="3300"/>
    <x v="719"/>
    <s v="Tami"/>
    <s v="Antonopoulos"/>
    <s v="tantonopoulos8f@virginia.edu#mailto:tantonopoulos8f@virginia.edu#"/>
    <s v="504-786-5067"/>
    <s v="3793 American Center"/>
    <x v="64"/>
    <x v="28"/>
    <n v="70142"/>
    <x v="18"/>
    <n v="6"/>
    <n v="16.989999999999998"/>
    <x v="0"/>
    <s v="EB"/>
    <n v="101.94"/>
    <s v="Tami Antonopoulos"/>
    <x v="719"/>
    <x v="719"/>
  </r>
  <r>
    <n v="3301"/>
    <x v="719"/>
    <s v="Garrett"/>
    <s v="Chaloner"/>
    <s v="gchaloneri6@about.com#mailto:gchaloneri6@about.com#"/>
    <s v="281-961-9433"/>
    <s v="53443 Arkansas Court"/>
    <x v="6"/>
    <x v="1"/>
    <n v="77085"/>
    <x v="54"/>
    <n v="4"/>
    <n v="9.99"/>
    <x v="6"/>
    <s v="BP"/>
    <n v="39.96"/>
    <s v="Garrett Chaloner"/>
    <x v="719"/>
    <x v="719"/>
  </r>
  <r>
    <n v="3302"/>
    <x v="719"/>
    <s v="Lodovico"/>
    <s v="Binnie"/>
    <s v="lbinniebq@aol.com#mailto:lbinniebq@aol.com#"/>
    <s v="305-148-6783"/>
    <s v="37405 Arrowood Alley"/>
    <x v="343"/>
    <x v="2"/>
    <n v="33023"/>
    <x v="48"/>
    <n v="2"/>
    <n v="699"/>
    <x v="1"/>
    <s v="RS"/>
    <n v="1398"/>
    <s v="Lodovico Binnie"/>
    <x v="719"/>
    <x v="719"/>
  </r>
  <r>
    <n v="3303"/>
    <x v="720"/>
    <s v="Jobye"/>
    <s v="Hambelton"/>
    <s v="jhambelton76@moonfruit.com#mailto:jhambelton76@moonfruit.com#"/>
    <s v="951-239-4546"/>
    <s v="1846 Ridge Oak Crossing"/>
    <x v="70"/>
    <x v="6"/>
    <n v="92519"/>
    <x v="12"/>
    <n v="3"/>
    <n v="214"/>
    <x v="4"/>
    <s v="RK"/>
    <n v="642"/>
    <s v="Jobye Hambelton"/>
    <x v="720"/>
    <x v="720"/>
  </r>
  <r>
    <n v="3304"/>
    <x v="720"/>
    <s v="Freddy"/>
    <s v="Fayerman"/>
    <s v="ffayermani5@is.gd#mailto:ffayermani5@is.gd#"/>
    <s v="334-712-4539"/>
    <s v="80 Ridgeway Point"/>
    <x v="86"/>
    <x v="5"/>
    <n v="36109"/>
    <x v="6"/>
    <n v="3"/>
    <n v="189"/>
    <x v="4"/>
    <s v="RK"/>
    <n v="567"/>
    <s v="Freddy Fayerman"/>
    <x v="720"/>
    <x v="720"/>
  </r>
  <r>
    <n v="3305"/>
    <x v="720"/>
    <s v="Elisha"/>
    <s v="Harmstone"/>
    <s v="eharmstone9d@unicef.org#mailto:eharmstone9d@unicef.org#"/>
    <s v="979-496-6185"/>
    <s v="2871 Hansons Alley"/>
    <x v="253"/>
    <x v="1"/>
    <n v="77844"/>
    <x v="46"/>
    <n v="3"/>
    <n v="129.94999999999999"/>
    <x v="3"/>
    <s v="DK"/>
    <n v="389.84999999999997"/>
    <s v="Elisha Harmstone"/>
    <x v="720"/>
    <x v="720"/>
  </r>
  <r>
    <n v="3306"/>
    <x v="721"/>
    <s v="Keelby"/>
    <s v="Bonnet"/>
    <s v="kbonnetmg@google.com.br#mailto:kbonnetmg@google.com.br#"/>
    <s v="949-555-7810"/>
    <s v="72312 Luster Place"/>
    <x v="45"/>
    <x v="6"/>
    <n v="90010"/>
    <x v="28"/>
    <n v="3"/>
    <n v="12"/>
    <x v="6"/>
    <s v="BP"/>
    <n v="36"/>
    <s v="Keelby Bonnet"/>
    <x v="721"/>
    <x v="721"/>
  </r>
  <r>
    <n v="3307"/>
    <x v="721"/>
    <s v="Lisette"/>
    <s v="Stelljes"/>
    <s v="lstelljes40@storify.com#mailto:lstelljes40@storify.com#"/>
    <s v="209-471-0868"/>
    <s v="81 Southridge Point"/>
    <x v="162"/>
    <x v="6"/>
    <n v="95219"/>
    <x v="16"/>
    <n v="1"/>
    <n v="179"/>
    <x v="3"/>
    <s v="DK"/>
    <n v="179"/>
    <s v="Lisette Stelljes"/>
    <x v="721"/>
    <x v="721"/>
  </r>
  <r>
    <n v="3308"/>
    <x v="721"/>
    <s v="Audrie"/>
    <s v="Nuschke"/>
    <s v="anuschke5l@devhub.com#mailto:anuschke5l@devhub.com#"/>
    <s v="585-401-7814"/>
    <s v="85 Westend Point"/>
    <x v="38"/>
    <x v="13"/>
    <n v="14619"/>
    <x v="39"/>
    <n v="2"/>
    <n v="499"/>
    <x v="5"/>
    <s v="DS"/>
    <n v="998"/>
    <s v="Audrie Nuschke"/>
    <x v="721"/>
    <x v="721"/>
  </r>
  <r>
    <n v="3309"/>
    <x v="721"/>
    <s v="Ursola"/>
    <s v="Brigshaw"/>
    <s v="ubrigshawkp@mac.com#mailto:ubrigshawkp@mac.com#"/>
    <s v="480-399-4651"/>
    <s v="604 Golf Place"/>
    <x v="126"/>
    <x v="37"/>
    <n v="85005"/>
    <x v="11"/>
    <n v="6"/>
    <n v="12"/>
    <x v="6"/>
    <s v="BP"/>
    <n v="72"/>
    <s v="Ursola Brigshaw"/>
    <x v="721"/>
    <x v="721"/>
  </r>
  <r>
    <n v="3310"/>
    <x v="721"/>
    <s v="Lynnet"/>
    <s v="Jolley"/>
    <s v="ljolleyiw@google.de#mailto:ljolleyiw@google.de#"/>
    <s v="305-929-3892"/>
    <s v="18727 Elgar Place"/>
    <x v="30"/>
    <x v="2"/>
    <n v="33175"/>
    <x v="9"/>
    <n v="3"/>
    <n v="54"/>
    <x v="3"/>
    <s v="DK"/>
    <n v="162"/>
    <s v="Lynnet Jolley"/>
    <x v="721"/>
    <x v="721"/>
  </r>
  <r>
    <n v="3311"/>
    <x v="721"/>
    <s v="Orelee"/>
    <s v="Leeves"/>
    <s v="oleevesmc@naver.com#mailto:oleevesmc@naver.com#"/>
    <s v="501-928-9385"/>
    <s v="1490 Stone Corner Point"/>
    <x v="136"/>
    <x v="39"/>
    <n v="72204"/>
    <x v="22"/>
    <n v="2"/>
    <n v="42.99"/>
    <x v="2"/>
    <s v="TV"/>
    <n v="85.98"/>
    <s v="Orelee Leeves"/>
    <x v="721"/>
    <x v="721"/>
  </r>
  <r>
    <n v="3312"/>
    <x v="721"/>
    <s v="Benedetto"/>
    <s v="Disbury"/>
    <s v="bdisbury5b@phpbb.com#mailto:bdisbury5b@phpbb.com#"/>
    <s v="816-167-1668"/>
    <s v="2818 Fairview Parkway"/>
    <x v="112"/>
    <x v="35"/>
    <n v="64136"/>
    <x v="37"/>
    <n v="2"/>
    <n v="11.99"/>
    <x v="6"/>
    <s v="BP"/>
    <n v="23.98"/>
    <s v="Benedetto Disbury"/>
    <x v="721"/>
    <x v="721"/>
  </r>
  <r>
    <n v="3313"/>
    <x v="722"/>
    <s v="Angelita"/>
    <s v="Bernaert"/>
    <s v="abernaertc9@newyorker.com#mailto:abernaertc9@newyorker.com#"/>
    <s v="505-547-9327"/>
    <s v="932 Londonderry Pass"/>
    <x v="56"/>
    <x v="24"/>
    <n v="87140"/>
    <x v="65"/>
    <n v="3"/>
    <n v="89"/>
    <x v="3"/>
    <s v="DK"/>
    <n v="267"/>
    <s v="Angelita Bernaert"/>
    <x v="722"/>
    <x v="722"/>
  </r>
  <r>
    <n v="3314"/>
    <x v="722"/>
    <s v="Hyacinth"/>
    <s v="Slark"/>
    <s v="hslarkpp@csmonitor.com#mailto:hslarkpp@csmonitor.com#"/>
    <s v="313-270-5607"/>
    <s v="378 Mosinee Center"/>
    <x v="117"/>
    <x v="40"/>
    <n v="48217"/>
    <x v="58"/>
    <n v="4"/>
    <n v="245"/>
    <x v="4"/>
    <s v="RK"/>
    <n v="980"/>
    <s v="Hyacinth Slark"/>
    <x v="722"/>
    <x v="722"/>
  </r>
  <r>
    <n v="3315"/>
    <x v="722"/>
    <s v="Miltie"/>
    <s v="Menlove"/>
    <s v="mmenlovelb@sbwire.com#mailto:mmenlovelb@sbwire.com#"/>
    <s v="559-325-0924"/>
    <s v="6792 International Lane"/>
    <x v="53"/>
    <x v="6"/>
    <n v="93786"/>
    <x v="62"/>
    <n v="6"/>
    <n v="17.5"/>
    <x v="0"/>
    <s v="EB"/>
    <n v="105"/>
    <s v="Miltie Menlove"/>
    <x v="722"/>
    <x v="722"/>
  </r>
  <r>
    <n v="3316"/>
    <x v="722"/>
    <s v="Winnie"/>
    <s v="Shillam"/>
    <s v="wshillamio@ft.com#mailto:wshillamio@ft.com#"/>
    <s v="702-453-8500"/>
    <s v="17835 Tennyson Alley"/>
    <x v="277"/>
    <x v="16"/>
    <n v="89087"/>
    <x v="4"/>
    <n v="1"/>
    <n v="19.5"/>
    <x v="0"/>
    <s v="EB"/>
    <n v="19.5"/>
    <s v="Winnie Shillam"/>
    <x v="722"/>
    <x v="722"/>
  </r>
  <r>
    <n v="3317"/>
    <x v="722"/>
    <s v="Ava"/>
    <s v="Fitzroy"/>
    <s v="afitzroyao@hexun.com#mailto:afitzroyao@hexun.com#"/>
    <s v="713-720-5744"/>
    <s v="12971 Prairie Rose Terrace"/>
    <x v="6"/>
    <x v="1"/>
    <n v="77271"/>
    <x v="61"/>
    <n v="3"/>
    <n v="8.99"/>
    <x v="6"/>
    <s v="BP"/>
    <n v="26.97"/>
    <s v="Ava Fitzroy"/>
    <x v="722"/>
    <x v="722"/>
  </r>
  <r>
    <n v="3318"/>
    <x v="723"/>
    <s v="Carole"/>
    <s v="Halliburton"/>
    <s v="challiburtonjx@wordpress.com#mailto:challiburtonjx@wordpress.com#"/>
    <s v="907-659-9515"/>
    <s v="452 Bowman Place"/>
    <x v="81"/>
    <x v="34"/>
    <n v="99517"/>
    <x v="3"/>
    <n v="3"/>
    <n v="69"/>
    <x v="3"/>
    <s v="DK"/>
    <n v="207"/>
    <s v="Carole Halliburton"/>
    <x v="723"/>
    <x v="723"/>
  </r>
  <r>
    <n v="3319"/>
    <x v="723"/>
    <s v="Jaquith"/>
    <s v="Aishford"/>
    <s v="jaishfordjx@ftc.gov#mailto:jaishfordjx@ftc.gov#"/>
    <s v="602-787-7459"/>
    <s v="89 Blue Bill Park Plaza"/>
    <x v="126"/>
    <x v="37"/>
    <n v="85045"/>
    <x v="33"/>
    <n v="3"/>
    <n v="684"/>
    <x v="1"/>
    <s v="RS"/>
    <n v="2052"/>
    <s v="Jaquith Aishford"/>
    <x v="723"/>
    <x v="723"/>
  </r>
  <r>
    <n v="3320"/>
    <x v="723"/>
    <s v="Langsdon"/>
    <s v="Freschini"/>
    <s v="lfreschini59@histats.com#mailto:lfreschini59@histats.com#"/>
    <s v="612-643-6385"/>
    <s v="51 Grover Trail"/>
    <x v="110"/>
    <x v="29"/>
    <n v="55458"/>
    <x v="35"/>
    <n v="5"/>
    <n v="167"/>
    <x v="3"/>
    <s v="DK"/>
    <n v="835"/>
    <s v="Langsdon Freschini"/>
    <x v="723"/>
    <x v="723"/>
  </r>
  <r>
    <n v="3321"/>
    <x v="723"/>
    <s v="Alexei"/>
    <s v="Southall"/>
    <s v="asouthallg@sohu.com#mailto:asouthallg@sohu.com#"/>
    <s v="386-173-1925"/>
    <s v="78 Kim Pass"/>
    <x v="180"/>
    <x v="2"/>
    <n v="32123"/>
    <x v="23"/>
    <n v="4"/>
    <n v="225"/>
    <x v="4"/>
    <s v="RK"/>
    <n v="900"/>
    <s v="Alexei Southall"/>
    <x v="723"/>
    <x v="723"/>
  </r>
  <r>
    <n v="3322"/>
    <x v="723"/>
    <s v="Lolita"/>
    <s v="Dreschler"/>
    <s v="ldreschler65@reverbnation.com#mailto:ldreschler65@reverbnation.com#"/>
    <s v="501-259-0567"/>
    <s v="89785 Lake View Crossing"/>
    <x v="136"/>
    <x v="39"/>
    <n v="72209"/>
    <x v="18"/>
    <n v="3"/>
    <n v="16.989999999999998"/>
    <x v="0"/>
    <s v="EB"/>
    <n v="50.97"/>
    <s v="Lolita Dreschler"/>
    <x v="723"/>
    <x v="723"/>
  </r>
  <r>
    <n v="3323"/>
    <x v="724"/>
    <s v="Dennet"/>
    <s v="Burniston"/>
    <s v="dburnistondv@nymag.com#mailto:dburnistondv@nymag.com#"/>
    <s v="812-309-5534"/>
    <s v="27 Hoepker Parkway"/>
    <x v="68"/>
    <x v="30"/>
    <n v="47719"/>
    <x v="41"/>
    <n v="6"/>
    <n v="58.95"/>
    <x v="3"/>
    <s v="DK"/>
    <n v="353.70000000000005"/>
    <s v="Dennet Burniston"/>
    <x v="724"/>
    <x v="724"/>
  </r>
  <r>
    <n v="3324"/>
    <x v="724"/>
    <s v="Alexandra"/>
    <s v="Stamp"/>
    <s v="astampir@gizmodo.com#mailto:astampir@gizmodo.com#"/>
    <s v="602-377-5957"/>
    <s v="8944 Luster Alley"/>
    <x v="126"/>
    <x v="37"/>
    <n v="85035"/>
    <x v="41"/>
    <n v="3"/>
    <n v="58.95"/>
    <x v="3"/>
    <s v="DK"/>
    <n v="176.85000000000002"/>
    <s v="Alexandra Stamp"/>
    <x v="724"/>
    <x v="724"/>
  </r>
  <r>
    <n v="3325"/>
    <x v="724"/>
    <s v="Gilberte"/>
    <s v="Plain"/>
    <s v="gplainak@canalblog.com#mailto:gplainak@canalblog.com#"/>
    <s v="215-489-6639"/>
    <s v="3663 Hansons Pass"/>
    <x v="93"/>
    <x v="36"/>
    <n v="19115"/>
    <x v="9"/>
    <n v="4"/>
    <n v="54"/>
    <x v="3"/>
    <s v="DK"/>
    <n v="216"/>
    <s v="Gilberte Plain"/>
    <x v="724"/>
    <x v="724"/>
  </r>
  <r>
    <n v="3326"/>
    <x v="725"/>
    <s v="Jacki"/>
    <s v="Kleinzweig"/>
    <s v="jkleinzweigla@bluehost.com#mailto:jkleinzweigla@bluehost.com#"/>
    <s v="602-821-1270"/>
    <s v="87827 Forest Run Lane"/>
    <x v="268"/>
    <x v="37"/>
    <n v="85246"/>
    <x v="15"/>
    <n v="3"/>
    <n v="399"/>
    <x v="5"/>
    <s v="DS"/>
    <n v="1197"/>
    <s v="Jacki Kleinzweig"/>
    <x v="725"/>
    <x v="725"/>
  </r>
  <r>
    <n v="3327"/>
    <x v="725"/>
    <s v="Skipper"/>
    <s v="Bolger"/>
    <s v="sbolgerfn@epa.gov#mailto:sbolgerfn@epa.gov#"/>
    <s v="916-234-8482"/>
    <s v="51919 Brown Plaza"/>
    <x v="8"/>
    <x v="6"/>
    <n v="94230"/>
    <x v="43"/>
    <n v="3"/>
    <n v="10.99"/>
    <x v="6"/>
    <s v="BP"/>
    <n v="32.97"/>
    <s v="Skipper Bolger"/>
    <x v="725"/>
    <x v="725"/>
  </r>
  <r>
    <n v="3328"/>
    <x v="725"/>
    <s v="Dre"/>
    <s v="Donoher"/>
    <s v="ddonoherh2@joomla.org#mailto:ddonoherh2@joomla.org#"/>
    <s v="972-394-6649"/>
    <s v="21761 Village Center"/>
    <x v="42"/>
    <x v="1"/>
    <n v="75226"/>
    <x v="14"/>
    <n v="4"/>
    <n v="899"/>
    <x v="1"/>
    <s v="RS"/>
    <n v="3596"/>
    <s v="Dre Donoher"/>
    <x v="725"/>
    <x v="725"/>
  </r>
  <r>
    <n v="3329"/>
    <x v="725"/>
    <s v="Lanni"/>
    <s v="D'Ambrogi"/>
    <s v="ldambrogiij@merriam-webster.com#mailto:ldambrogiij@merriam-webster.com#"/>
    <s v="573-262-2713"/>
    <s v="306 Loftsgordon Park"/>
    <x v="125"/>
    <x v="35"/>
    <n v="65211"/>
    <x v="29"/>
    <n v="3"/>
    <n v="189"/>
    <x v="4"/>
    <s v="RK"/>
    <n v="567"/>
    <s v="Lanni D'Ambrogi"/>
    <x v="725"/>
    <x v="725"/>
  </r>
  <r>
    <n v="3330"/>
    <x v="726"/>
    <s v="Amy"/>
    <s v="Kelwaybamber"/>
    <s v="akelwaybamber47@pinterest.com#mailto:akelwaybamber47@pinterest.com#"/>
    <s v="561-315-0102"/>
    <s v="2928 Acker Road"/>
    <x v="233"/>
    <x v="2"/>
    <n v="33487"/>
    <x v="32"/>
    <n v="4"/>
    <n v="14.99"/>
    <x v="0"/>
    <s v="EB"/>
    <n v="59.96"/>
    <s v="Amy Kelwaybamber"/>
    <x v="726"/>
    <x v="726"/>
  </r>
  <r>
    <n v="3331"/>
    <x v="726"/>
    <s v="Hyatt"/>
    <s v="Darwent"/>
    <s v="hdarwentx@csmonitor.com#mailto:hdarwentx@csmonitor.com#"/>
    <s v="571-368-9211"/>
    <s v="26542 Chinook Point"/>
    <x v="35"/>
    <x v="8"/>
    <n v="22244"/>
    <x v="47"/>
    <n v="4"/>
    <n v="450"/>
    <x v="5"/>
    <s v="DS"/>
    <n v="1800"/>
    <s v="Hyatt Darwent"/>
    <x v="726"/>
    <x v="726"/>
  </r>
  <r>
    <n v="3332"/>
    <x v="727"/>
    <s v="Joey"/>
    <s v="Sumpner"/>
    <s v="jsumpner5u@google.com.au#mailto:jsumpner5u@google.com.au#"/>
    <s v="786-405-4171"/>
    <s v="420 Transport Center"/>
    <x v="30"/>
    <x v="2"/>
    <n v="33169"/>
    <x v="39"/>
    <n v="3"/>
    <n v="499"/>
    <x v="5"/>
    <s v="DS"/>
    <n v="1497"/>
    <s v="Joey Sumpner"/>
    <x v="727"/>
    <x v="727"/>
  </r>
  <r>
    <n v="3333"/>
    <x v="727"/>
    <s v="Robby"/>
    <s v="Drinkale"/>
    <s v="rdrinkale8z@tripod.com#mailto:rdrinkale8z@tripod.com#"/>
    <s v="209-943-7338"/>
    <s v="2203 Fordem Center"/>
    <x v="53"/>
    <x v="6"/>
    <n v="93721"/>
    <x v="67"/>
    <n v="3"/>
    <n v="32.950000000000003"/>
    <x v="2"/>
    <s v="TV"/>
    <n v="98.850000000000009"/>
    <s v="Robby Drinkale"/>
    <x v="727"/>
    <x v="727"/>
  </r>
  <r>
    <n v="3334"/>
    <x v="727"/>
    <s v="Robinett"/>
    <s v="Cossum"/>
    <s v="rcossumba@devhub.com#mailto:rcossumba@devhub.com#"/>
    <s v="314-377-5588"/>
    <s v="226 Karstens Hill"/>
    <x v="89"/>
    <x v="35"/>
    <n v="63169"/>
    <x v="17"/>
    <n v="5"/>
    <n v="395"/>
    <x v="5"/>
    <s v="DS"/>
    <n v="1975"/>
    <s v="Robinett Cossum"/>
    <x v="727"/>
    <x v="727"/>
  </r>
  <r>
    <n v="3335"/>
    <x v="727"/>
    <s v="Nydia"/>
    <s v="Gyse"/>
    <s v="ngysehg@pagesperso-orange.fr#mailto:ngysehg@pagesperso-orange.fr#"/>
    <s v="510-251-1787"/>
    <s v="4651 Boyd Circle"/>
    <x v="163"/>
    <x v="6"/>
    <n v="94807"/>
    <x v="7"/>
    <n v="2"/>
    <n v="44.95"/>
    <x v="2"/>
    <s v="TV"/>
    <n v="89.9"/>
    <s v="Nydia Gyse"/>
    <x v="727"/>
    <x v="727"/>
  </r>
  <r>
    <n v="3336"/>
    <x v="727"/>
    <s v="Krystyna"/>
    <s v="Coyte"/>
    <s v="kcoytenm@bandcamp.com#mailto:kcoytenm@bandcamp.com#"/>
    <s v="215-676-8212"/>
    <s v="47 Spohn Way"/>
    <x v="93"/>
    <x v="36"/>
    <n v="19093"/>
    <x v="31"/>
    <n v="5"/>
    <n v="599"/>
    <x v="1"/>
    <s v="RS"/>
    <n v="2995"/>
    <s v="Krystyna Coyte"/>
    <x v="727"/>
    <x v="727"/>
  </r>
  <r>
    <n v="3337"/>
    <x v="727"/>
    <s v="Nancie"/>
    <s v="Motherwell"/>
    <s v="nmotherwello3@istockphoto.com#mailto:nmotherwello3@istockphoto.com#"/>
    <s v="770-130-2276"/>
    <s v="73 Reinke Junction"/>
    <x v="22"/>
    <x v="14"/>
    <n v="31119"/>
    <x v="29"/>
    <n v="4"/>
    <n v="189"/>
    <x v="4"/>
    <s v="RK"/>
    <n v="756"/>
    <s v="Nancie Motherwell"/>
    <x v="727"/>
    <x v="727"/>
  </r>
  <r>
    <n v="3338"/>
    <x v="727"/>
    <s v="Chelsy"/>
    <s v="Collop"/>
    <s v="ccollopoi@delicious.com#mailto:ccollopoi@delicious.com#"/>
    <s v="412-943-7336"/>
    <s v="680 Bluestem Trail"/>
    <x v="207"/>
    <x v="36"/>
    <n v="15274"/>
    <x v="7"/>
    <n v="5"/>
    <n v="44.95"/>
    <x v="2"/>
    <s v="TV"/>
    <n v="224.75"/>
    <s v="Chelsy Collop"/>
    <x v="727"/>
    <x v="727"/>
  </r>
  <r>
    <n v="3340"/>
    <x v="681"/>
    <s v="Shea"/>
    <s v="Stronghill"/>
    <s v="sstronghillc1@google.nl#mailto:sstronghillc1@google.nl#"/>
    <s v="432-775-7828"/>
    <s v="542 3rd Point"/>
    <x v="84"/>
    <x v="1"/>
    <n v="79705"/>
    <x v="10"/>
    <n v="2"/>
    <n v="15.5"/>
    <x v="0"/>
    <s v="EB"/>
    <n v="31"/>
    <s v="Shea Stronghill"/>
    <x v="681"/>
    <x v="6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B11"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showAll="0"/>
    <pivotField showAll="0"/>
    <pivotField axis="axisRow"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3"/>
  </rowFields>
  <rowItems count="8">
    <i>
      <x v="5"/>
    </i>
    <i>
      <x v="2"/>
    </i>
    <i>
      <x v="4"/>
    </i>
    <i>
      <x v="1"/>
    </i>
    <i>
      <x v="6"/>
    </i>
    <i>
      <x v="3"/>
    </i>
    <i>
      <x/>
    </i>
    <i t="grand">
      <x/>
    </i>
  </rowItems>
  <colItems count="1">
    <i/>
  </colItems>
  <pageFields count="1">
    <pageField fld="1" hier="-1"/>
  </pageFields>
  <dataFields count="1">
    <dataField name="Sum of Sales" fld="1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K33:S47" firstHeaderRow="1" firstDataRow="2"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dataField="1" showAll="0"/>
    <pivotField showAll="0"/>
    <pivotField axis="axisCol"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numFmtId="165" showAll="0" defaultSubtotal="0">
      <items count="5">
        <item x="0"/>
        <item x="1"/>
        <item x="2"/>
        <item x="3"/>
        <item x="4"/>
      </items>
    </pivotField>
    <pivotField axis="axisRow" numFmtId="166"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Fields count="1">
    <field x="13"/>
  </colFields>
  <colItems count="8">
    <i>
      <x v="3"/>
    </i>
    <i>
      <x v="6"/>
    </i>
    <i>
      <x/>
    </i>
    <i>
      <x v="1"/>
    </i>
    <i>
      <x v="2"/>
    </i>
    <i>
      <x v="5"/>
    </i>
    <i>
      <x v="4"/>
    </i>
    <i t="grand">
      <x/>
    </i>
  </colItems>
  <pageFields count="1">
    <pageField fld="1" hier="-1"/>
  </pageFields>
  <dataFields count="1">
    <dataField name="Sum of Quantity" fld="11" baseField="0" baseItem="0"/>
  </dataFields>
  <chartFormats count="14">
    <chartFormat chart="26" format="0" series="1">
      <pivotArea type="data" outline="0" fieldPosition="0">
        <references count="2">
          <reference field="4294967294" count="1" selected="0">
            <x v="0"/>
          </reference>
          <reference field="13" count="1" selected="0">
            <x v="3"/>
          </reference>
        </references>
      </pivotArea>
    </chartFormat>
    <chartFormat chart="26" format="1" series="1">
      <pivotArea type="data" outline="0" fieldPosition="0">
        <references count="2">
          <reference field="4294967294" count="1" selected="0">
            <x v="0"/>
          </reference>
          <reference field="13" count="1" selected="0">
            <x v="6"/>
          </reference>
        </references>
      </pivotArea>
    </chartFormat>
    <chartFormat chart="26" format="2" series="1">
      <pivotArea type="data" outline="0" fieldPosition="0">
        <references count="2">
          <reference field="4294967294" count="1" selected="0">
            <x v="0"/>
          </reference>
          <reference field="13" count="1" selected="0">
            <x v="0"/>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2"/>
          </reference>
        </references>
      </pivotArea>
    </chartFormat>
    <chartFormat chart="26" format="5" series="1">
      <pivotArea type="data" outline="0" fieldPosition="0">
        <references count="2">
          <reference field="4294967294" count="1" selected="0">
            <x v="0"/>
          </reference>
          <reference field="13" count="1" selected="0">
            <x v="5"/>
          </reference>
        </references>
      </pivotArea>
    </chartFormat>
    <chartFormat chart="26" format="6" series="1">
      <pivotArea type="data" outline="0" fieldPosition="0">
        <references count="2">
          <reference field="4294967294" count="1" selected="0">
            <x v="0"/>
          </reference>
          <reference field="13" count="1" selected="0">
            <x v="4"/>
          </reference>
        </references>
      </pivotArea>
    </chartFormat>
    <chartFormat chart="28" format="14" series="1">
      <pivotArea type="data" outline="0" fieldPosition="0">
        <references count="2">
          <reference field="4294967294" count="1" selected="0">
            <x v="0"/>
          </reference>
          <reference field="13" count="1" selected="0">
            <x v="3"/>
          </reference>
        </references>
      </pivotArea>
    </chartFormat>
    <chartFormat chart="28" format="15" series="1">
      <pivotArea type="data" outline="0" fieldPosition="0">
        <references count="2">
          <reference field="4294967294" count="1" selected="0">
            <x v="0"/>
          </reference>
          <reference field="13" count="1" selected="0">
            <x v="6"/>
          </reference>
        </references>
      </pivotArea>
    </chartFormat>
    <chartFormat chart="28" format="16" series="1">
      <pivotArea type="data" outline="0" fieldPosition="0">
        <references count="2">
          <reference field="4294967294" count="1" selected="0">
            <x v="0"/>
          </reference>
          <reference field="13" count="1" selected="0">
            <x v="0"/>
          </reference>
        </references>
      </pivotArea>
    </chartFormat>
    <chartFormat chart="28" format="17" series="1">
      <pivotArea type="data" outline="0" fieldPosition="0">
        <references count="2">
          <reference field="4294967294" count="1" selected="0">
            <x v="0"/>
          </reference>
          <reference field="13" count="1" selected="0">
            <x v="1"/>
          </reference>
        </references>
      </pivotArea>
    </chartFormat>
    <chartFormat chart="28" format="18" series="1">
      <pivotArea type="data" outline="0" fieldPosition="0">
        <references count="2">
          <reference field="4294967294" count="1" selected="0">
            <x v="0"/>
          </reference>
          <reference field="13" count="1" selected="0">
            <x v="2"/>
          </reference>
        </references>
      </pivotArea>
    </chartFormat>
    <chartFormat chart="28" format="19" series="1">
      <pivotArea type="data" outline="0" fieldPosition="0">
        <references count="2">
          <reference field="4294967294" count="1" selected="0">
            <x v="0"/>
          </reference>
          <reference field="13" count="1" selected="0">
            <x v="5"/>
          </reference>
        </references>
      </pivotArea>
    </chartFormat>
    <chartFormat chart="28" format="20"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G3:H24"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axis="axisRow" showAll="0" measureFilter="1" sortType="ascending">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autoSortScope>
        <pivotArea dataOnly="0" outline="0" fieldPosition="0">
          <references count="1">
            <reference field="4294967294" count="1" selected="0">
              <x v="0"/>
            </reference>
          </references>
        </pivotArea>
      </autoSortScope>
    </pivotField>
    <pivotField showAll="0"/>
    <pivotField showAll="0">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pivotField>
    <pivotField showAll="0"/>
    <pivotField showAll="0"/>
    <pivotField showAll="0">
      <items count="8">
        <item x="6"/>
        <item x="3"/>
        <item x="5"/>
        <item x="0"/>
        <item x="4"/>
        <item x="1"/>
        <item x="2"/>
        <item t="default"/>
      </items>
    </pivotField>
    <pivotField showAll="0"/>
    <pivotField dataField="1" showAll="0"/>
    <pivotField showAll="0"/>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8"/>
  </rowFields>
  <rowItems count="21">
    <i>
      <x v="44"/>
    </i>
    <i>
      <x v="32"/>
    </i>
    <i>
      <x v="24"/>
    </i>
    <i>
      <x v="22"/>
    </i>
    <i>
      <x/>
    </i>
    <i>
      <x v="17"/>
    </i>
    <i>
      <x v="21"/>
    </i>
    <i>
      <x v="14"/>
    </i>
    <i>
      <x v="10"/>
    </i>
    <i>
      <x v="2"/>
    </i>
    <i>
      <x v="5"/>
    </i>
    <i>
      <x v="13"/>
    </i>
    <i>
      <x v="8"/>
    </i>
    <i>
      <x v="34"/>
    </i>
    <i>
      <x v="43"/>
    </i>
    <i>
      <x v="37"/>
    </i>
    <i>
      <x v="31"/>
    </i>
    <i>
      <x v="9"/>
    </i>
    <i>
      <x v="41"/>
    </i>
    <i>
      <x v="4"/>
    </i>
    <i t="grand">
      <x/>
    </i>
  </rowItems>
  <colItems count="1">
    <i/>
  </colItems>
  <pageFields count="1">
    <pageField fld="1" hier="-1"/>
  </pageFields>
  <dataFields count="1">
    <dataField name="Sum of Sales" fld="15" baseField="0" baseItem="0"/>
  </dataFields>
  <chartFormats count="4">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8">
  <location ref="A33:I47" firstHeaderRow="1" firstDataRow="2"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pivotField showAll="0"/>
    <pivotField showAll="0"/>
    <pivotField axis="axisCol"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axis="axisRow" numFmtId="166" showAll="0" defaultSubtotal="0">
      <items count="14">
        <item x="0"/>
        <item x="1"/>
        <item x="2"/>
        <item x="3"/>
        <item x="4"/>
        <item x="5"/>
        <item x="6"/>
        <item x="7"/>
        <item x="8"/>
        <item x="9"/>
        <item x="10"/>
        <item x="11"/>
        <item x="12"/>
        <item x="13"/>
      </items>
    </pivotField>
  </pivotFields>
  <rowFields count="1">
    <field x="18"/>
  </rowFields>
  <rowItems count="13">
    <i>
      <x v="1"/>
    </i>
    <i>
      <x v="2"/>
    </i>
    <i>
      <x v="3"/>
    </i>
    <i>
      <x v="4"/>
    </i>
    <i>
      <x v="5"/>
    </i>
    <i>
      <x v="6"/>
    </i>
    <i>
      <x v="7"/>
    </i>
    <i>
      <x v="8"/>
    </i>
    <i>
      <x v="9"/>
    </i>
    <i>
      <x v="10"/>
    </i>
    <i>
      <x v="11"/>
    </i>
    <i>
      <x v="12"/>
    </i>
    <i t="grand">
      <x/>
    </i>
  </rowItems>
  <colFields count="1">
    <field x="13"/>
  </colFields>
  <colItems count="8">
    <i>
      <x v="5"/>
    </i>
    <i>
      <x v="2"/>
    </i>
    <i>
      <x v="4"/>
    </i>
    <i>
      <x v="1"/>
    </i>
    <i>
      <x v="6"/>
    </i>
    <i>
      <x v="3"/>
    </i>
    <i>
      <x/>
    </i>
    <i t="grand">
      <x/>
    </i>
  </colItems>
  <pageFields count="1">
    <pageField fld="1" hier="-1"/>
  </pageFields>
  <dataFields count="1">
    <dataField name="Sum of Sales" fld="15" baseField="0" baseItem="0"/>
  </dataFields>
  <chartFormats count="38">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2" format="0" series="1">
      <pivotArea type="data" outline="0" fieldPosition="0">
        <references count="2">
          <reference field="4294967294" count="1" selected="0">
            <x v="0"/>
          </reference>
          <reference field="18" count="1" selected="0">
            <x v="1"/>
          </reference>
        </references>
      </pivotArea>
    </chartFormat>
    <chartFormat chart="22" format="1" series="1">
      <pivotArea type="data" outline="0" fieldPosition="0">
        <references count="2">
          <reference field="4294967294" count="1" selected="0">
            <x v="0"/>
          </reference>
          <reference field="18" count="1" selected="0">
            <x v="2"/>
          </reference>
        </references>
      </pivotArea>
    </chartFormat>
    <chartFormat chart="22" format="2" series="1">
      <pivotArea type="data" outline="0" fieldPosition="0">
        <references count="2">
          <reference field="4294967294" count="1" selected="0">
            <x v="0"/>
          </reference>
          <reference field="18" count="1" selected="0">
            <x v="3"/>
          </reference>
        </references>
      </pivotArea>
    </chartFormat>
    <chartFormat chart="22" format="3" series="1">
      <pivotArea type="data" outline="0" fieldPosition="0">
        <references count="2">
          <reference field="4294967294" count="1" selected="0">
            <x v="0"/>
          </reference>
          <reference field="18" count="1" selected="0">
            <x v="4"/>
          </reference>
        </references>
      </pivotArea>
    </chartFormat>
    <chartFormat chart="22" format="4" series="1">
      <pivotArea type="data" outline="0" fieldPosition="0">
        <references count="2">
          <reference field="4294967294" count="1" selected="0">
            <x v="0"/>
          </reference>
          <reference field="18" count="1" selected="0">
            <x v="5"/>
          </reference>
        </references>
      </pivotArea>
    </chartFormat>
    <chartFormat chart="22" format="5" series="1">
      <pivotArea type="data" outline="0" fieldPosition="0">
        <references count="2">
          <reference field="4294967294" count="1" selected="0">
            <x v="0"/>
          </reference>
          <reference field="18" count="1" selected="0">
            <x v="6"/>
          </reference>
        </references>
      </pivotArea>
    </chartFormat>
    <chartFormat chart="22" format="6" series="1">
      <pivotArea type="data" outline="0" fieldPosition="0">
        <references count="2">
          <reference field="4294967294" count="1" selected="0">
            <x v="0"/>
          </reference>
          <reference field="18" count="1" selected="0">
            <x v="7"/>
          </reference>
        </references>
      </pivotArea>
    </chartFormat>
    <chartFormat chart="22" format="7" series="1">
      <pivotArea type="data" outline="0" fieldPosition="0">
        <references count="2">
          <reference field="4294967294" count="1" selected="0">
            <x v="0"/>
          </reference>
          <reference field="18" count="1" selected="0">
            <x v="8"/>
          </reference>
        </references>
      </pivotArea>
    </chartFormat>
    <chartFormat chart="22" format="8" series="1">
      <pivotArea type="data" outline="0" fieldPosition="0">
        <references count="2">
          <reference field="4294967294" count="1" selected="0">
            <x v="0"/>
          </reference>
          <reference field="18" count="1" selected="0">
            <x v="9"/>
          </reference>
        </references>
      </pivotArea>
    </chartFormat>
    <chartFormat chart="22" format="9" series="1">
      <pivotArea type="data" outline="0" fieldPosition="0">
        <references count="2">
          <reference field="4294967294" count="1" selected="0">
            <x v="0"/>
          </reference>
          <reference field="18" count="1" selected="0">
            <x v="10"/>
          </reference>
        </references>
      </pivotArea>
    </chartFormat>
    <chartFormat chart="22" format="10" series="1">
      <pivotArea type="data" outline="0" fieldPosition="0">
        <references count="2">
          <reference field="4294967294" count="1" selected="0">
            <x v="0"/>
          </reference>
          <reference field="18" count="1" selected="0">
            <x v="11"/>
          </reference>
        </references>
      </pivotArea>
    </chartFormat>
    <chartFormat chart="22" format="11" series="1">
      <pivotArea type="data" outline="0" fieldPosition="0">
        <references count="2">
          <reference field="4294967294" count="1" selected="0">
            <x v="0"/>
          </reference>
          <reference field="18" count="1" selected="0">
            <x v="12"/>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2">
          <reference field="4294967294" count="1" selected="0">
            <x v="0"/>
          </reference>
          <reference field="13" count="1" selected="0">
            <x v="2"/>
          </reference>
        </references>
      </pivotArea>
    </chartFormat>
    <chartFormat chart="22" format="14" series="1">
      <pivotArea type="data" outline="0" fieldPosition="0">
        <references count="2">
          <reference field="4294967294" count="1" selected="0">
            <x v="0"/>
          </reference>
          <reference field="13" count="1" selected="0">
            <x v="4"/>
          </reference>
        </references>
      </pivotArea>
    </chartFormat>
    <chartFormat chart="22" format="15" series="1">
      <pivotArea type="data" outline="0" fieldPosition="0">
        <references count="2">
          <reference field="4294967294" count="1" selected="0">
            <x v="0"/>
          </reference>
          <reference field="13" count="1" selected="0">
            <x v="1"/>
          </reference>
        </references>
      </pivotArea>
    </chartFormat>
    <chartFormat chart="22" format="16" series="1">
      <pivotArea type="data" outline="0" fieldPosition="0">
        <references count="2">
          <reference field="4294967294" count="1" selected="0">
            <x v="0"/>
          </reference>
          <reference field="13" count="1" selected="0">
            <x v="6"/>
          </reference>
        </references>
      </pivotArea>
    </chartFormat>
    <chartFormat chart="22" format="17" series="1">
      <pivotArea type="data" outline="0" fieldPosition="0">
        <references count="2">
          <reference field="4294967294" count="1" selected="0">
            <x v="0"/>
          </reference>
          <reference field="13" count="1" selected="0">
            <x v="3"/>
          </reference>
        </references>
      </pivotArea>
    </chartFormat>
    <chartFormat chart="22" format="18" series="1">
      <pivotArea type="data" outline="0" fieldPosition="0">
        <references count="2">
          <reference field="4294967294" count="1" selected="0">
            <x v="0"/>
          </reference>
          <reference field="13" count="1" selected="0">
            <x v="0"/>
          </reference>
        </references>
      </pivotArea>
    </chartFormat>
    <chartFormat chart="22" format="19" series="1">
      <pivotArea type="data" outline="0" fieldPosition="0">
        <references count="2">
          <reference field="4294967294" count="1" selected="0">
            <x v="0"/>
          </reference>
          <reference field="13" count="1" selected="0">
            <x v="5"/>
          </reference>
        </references>
      </pivotArea>
    </chartFormat>
    <chartFormat chart="24" format="20" series="1">
      <pivotArea type="data" outline="0" fieldPosition="0">
        <references count="2">
          <reference field="4294967294" count="1" selected="0">
            <x v="0"/>
          </reference>
          <reference field="13" count="1" selected="0">
            <x v="5"/>
          </reference>
        </references>
      </pivotArea>
    </chartFormat>
    <chartFormat chart="24" format="21" series="1">
      <pivotArea type="data" outline="0" fieldPosition="0">
        <references count="2">
          <reference field="4294967294" count="1" selected="0">
            <x v="0"/>
          </reference>
          <reference field="13" count="1" selected="0">
            <x v="2"/>
          </reference>
        </references>
      </pivotArea>
    </chartFormat>
    <chartFormat chart="24" format="22" series="1">
      <pivotArea type="data" outline="0" fieldPosition="0">
        <references count="2">
          <reference field="4294967294" count="1" selected="0">
            <x v="0"/>
          </reference>
          <reference field="13" count="1" selected="0">
            <x v="4"/>
          </reference>
        </references>
      </pivotArea>
    </chartFormat>
    <chartFormat chart="24" format="23" series="1">
      <pivotArea type="data" outline="0" fieldPosition="0">
        <references count="2">
          <reference field="4294967294" count="1" selected="0">
            <x v="0"/>
          </reference>
          <reference field="13" count="1" selected="0">
            <x v="1"/>
          </reference>
        </references>
      </pivotArea>
    </chartFormat>
    <chartFormat chart="24" format="24" series="1">
      <pivotArea type="data" outline="0" fieldPosition="0">
        <references count="2">
          <reference field="4294967294" count="1" selected="0">
            <x v="0"/>
          </reference>
          <reference field="13" count="1" selected="0">
            <x v="6"/>
          </reference>
        </references>
      </pivotArea>
    </chartFormat>
    <chartFormat chart="24" format="25" series="1">
      <pivotArea type="data" outline="0" fieldPosition="0">
        <references count="2">
          <reference field="4294967294" count="1" selected="0">
            <x v="0"/>
          </reference>
          <reference field="13" count="1" selected="0">
            <x v="3"/>
          </reference>
        </references>
      </pivotArea>
    </chartFormat>
    <chartFormat chart="24" format="26" series="1">
      <pivotArea type="data" outline="0" fieldPosition="0">
        <references count="2">
          <reference field="4294967294" count="1" selected="0">
            <x v="0"/>
          </reference>
          <reference field="13" count="1" selected="0">
            <x v="0"/>
          </reference>
        </references>
      </pivotArea>
    </chartFormat>
    <chartFormat chart="25" format="27" series="1">
      <pivotArea type="data" outline="0" fieldPosition="0">
        <references count="2">
          <reference field="4294967294" count="1" selected="0">
            <x v="0"/>
          </reference>
          <reference field="13" count="1" selected="0">
            <x v="5"/>
          </reference>
        </references>
      </pivotArea>
    </chartFormat>
    <chartFormat chart="25" format="28" series="1">
      <pivotArea type="data" outline="0" fieldPosition="0">
        <references count="2">
          <reference field="4294967294" count="1" selected="0">
            <x v="0"/>
          </reference>
          <reference field="13" count="1" selected="0">
            <x v="2"/>
          </reference>
        </references>
      </pivotArea>
    </chartFormat>
    <chartFormat chart="25" format="29" series="1">
      <pivotArea type="data" outline="0" fieldPosition="0">
        <references count="2">
          <reference field="4294967294" count="1" selected="0">
            <x v="0"/>
          </reference>
          <reference field="13" count="1" selected="0">
            <x v="4"/>
          </reference>
        </references>
      </pivotArea>
    </chartFormat>
    <chartFormat chart="25" format="30" series="1">
      <pivotArea type="data" outline="0" fieldPosition="0">
        <references count="2">
          <reference field="4294967294" count="1" selected="0">
            <x v="0"/>
          </reference>
          <reference field="13" count="1" selected="0">
            <x v="1"/>
          </reference>
        </references>
      </pivotArea>
    </chartFormat>
    <chartFormat chart="25" format="31" series="1">
      <pivotArea type="data" outline="0" fieldPosition="0">
        <references count="2">
          <reference field="4294967294" count="1" selected="0">
            <x v="0"/>
          </reference>
          <reference field="13" count="1" selected="0">
            <x v="6"/>
          </reference>
        </references>
      </pivotArea>
    </chartFormat>
    <chartFormat chart="25" format="32" series="1">
      <pivotArea type="data" outline="0" fieldPosition="0">
        <references count="2">
          <reference field="4294967294" count="1" selected="0">
            <x v="0"/>
          </reference>
          <reference field="13" count="1" selected="0">
            <x v="3"/>
          </reference>
        </references>
      </pivotArea>
    </chartFormat>
    <chartFormat chart="25" format="3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filters count="1">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D3:E11"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sortType="descending">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autoSortScope>
        <pivotArea dataOnly="0" outline="0" fieldPosition="0">
          <references count="1">
            <reference field="4294967294" count="1" selected="0">
              <x v="0"/>
            </reference>
          </references>
        </pivotArea>
      </autoSortScope>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showAll="0" measureFilter="1"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3"/>
  </rowFields>
  <rowItems count="8">
    <i>
      <x v="3"/>
    </i>
    <i>
      <x v="6"/>
    </i>
    <i>
      <x/>
    </i>
    <i>
      <x v="1"/>
    </i>
    <i>
      <x v="2"/>
    </i>
    <i>
      <x v="5"/>
    </i>
    <i>
      <x v="4"/>
    </i>
    <i t="grand">
      <x/>
    </i>
  </rowItems>
  <colItems count="1">
    <i/>
  </colItems>
  <pageFields count="1">
    <pageField fld="1" hier="-1"/>
  </pageFields>
  <dataFields count="1">
    <dataField name="Sum of Quantity" fld="11" baseField="0" baseItem="0"/>
  </dataFields>
  <chartFormats count="3">
    <chartFormat chart="2"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31">
  <location ref="J3:ES29" firstHeaderRow="1" firstDataRow="3" firstDataCol="2" rowPageCount="1" colPageCount="1"/>
  <pivotFields count="19">
    <pivotField compact="0" outline="0" showAll="0"/>
    <pivotField axis="axisPage" compact="0" numFmtId="14" outline="0" showAll="0" defaultSubtotal="0">
      <items count="7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s>
    </pivotField>
    <pivotField compact="0" outline="0" showAll="0"/>
    <pivotField compact="0" outline="0" showAll="0"/>
    <pivotField compact="0" outline="0" showAll="0"/>
    <pivotField compact="0" outline="0" showAll="0"/>
    <pivotField compact="0" outline="0" showAll="0"/>
    <pivotField compact="0" outline="0"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compact="0" outline="0"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compact="0" outline="0" showAll="0"/>
    <pivotField axis="axisCol" compact="0" outline="0" showAll="0" sortType="de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items count="8">
        <item x="6"/>
        <item x="3"/>
        <item x="5"/>
        <item x="0"/>
        <item x="4"/>
        <item x="1"/>
        <item x="2"/>
        <item t="default"/>
      </items>
    </pivotField>
    <pivotField compact="0" outline="0" showAll="0"/>
    <pivotField dataField="1" compact="0" outline="0" showAll="0"/>
    <pivotField compact="0" outline="0" showAll="0"/>
    <pivotField axis="axisRow" compact="0" numFmtId="165" outline="0" showAll="0" defaultSubtotal="0">
      <items count="5">
        <item x="0"/>
        <item x="1"/>
        <item x="2"/>
        <item x="3"/>
        <item x="4"/>
      </items>
    </pivotField>
    <pivotField axis="axisRow" compact="0" numFmtId="166" outline="0" showAll="0" defaultSubtotal="0">
      <items count="14">
        <item x="0"/>
        <item x="1"/>
        <item x="2"/>
        <item x="3"/>
        <item x="4"/>
        <item x="5"/>
        <item x="6"/>
        <item x="7"/>
        <item x="8"/>
        <item x="9"/>
        <item x="10"/>
        <item x="11"/>
        <item x="12"/>
        <item x="13"/>
      </items>
    </pivotField>
  </pivotFields>
  <rowFields count="2">
    <field x="17"/>
    <field x="18"/>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2">
    <field x="10"/>
    <field x="-2"/>
  </colFields>
  <colItems count="138">
    <i>
      <x v="43"/>
      <x/>
    </i>
    <i r="1" i="1">
      <x v="1"/>
    </i>
    <i>
      <x v="56"/>
      <x/>
    </i>
    <i r="1" i="1">
      <x v="1"/>
    </i>
    <i>
      <x v="52"/>
      <x/>
    </i>
    <i r="1" i="1">
      <x v="1"/>
    </i>
    <i>
      <x v="54"/>
      <x/>
    </i>
    <i r="1" i="1">
      <x v="1"/>
    </i>
    <i>
      <x v="51"/>
      <x/>
    </i>
    <i r="1" i="1">
      <x v="1"/>
    </i>
    <i>
      <x v="57"/>
      <x/>
    </i>
    <i r="1" i="1">
      <x v="1"/>
    </i>
    <i>
      <x v="34"/>
      <x/>
    </i>
    <i r="1" i="1">
      <x v="1"/>
    </i>
    <i>
      <x v="44"/>
      <x/>
    </i>
    <i r="1" i="1">
      <x v="1"/>
    </i>
    <i>
      <x v="32"/>
      <x/>
    </i>
    <i r="1" i="1">
      <x v="1"/>
    </i>
    <i>
      <x v="26"/>
      <x/>
    </i>
    <i r="1" i="1">
      <x v="1"/>
    </i>
    <i>
      <x v="27"/>
      <x/>
    </i>
    <i r="1" i="1">
      <x v="1"/>
    </i>
    <i>
      <x v="35"/>
      <x/>
    </i>
    <i r="1" i="1">
      <x v="1"/>
    </i>
    <i>
      <x v="19"/>
      <x/>
    </i>
    <i r="1" i="1">
      <x v="1"/>
    </i>
    <i>
      <x v="20"/>
      <x/>
    </i>
    <i r="1" i="1">
      <x v="1"/>
    </i>
    <i>
      <x v="21"/>
      <x/>
    </i>
    <i r="1" i="1">
      <x v="1"/>
    </i>
    <i>
      <x v="16"/>
      <x/>
    </i>
    <i r="1" i="1">
      <x v="1"/>
    </i>
    <i>
      <x v="33"/>
      <x/>
    </i>
    <i r="1" i="1">
      <x v="1"/>
    </i>
    <i>
      <x v="14"/>
      <x/>
    </i>
    <i r="1" i="1">
      <x v="1"/>
    </i>
    <i>
      <x v="18"/>
      <x/>
    </i>
    <i r="1" i="1">
      <x v="1"/>
    </i>
    <i>
      <x v="15"/>
      <x/>
    </i>
    <i r="1" i="1">
      <x v="1"/>
    </i>
    <i>
      <x v="17"/>
      <x/>
    </i>
    <i r="1" i="1">
      <x v="1"/>
    </i>
    <i>
      <x v="13"/>
      <x/>
    </i>
    <i r="1" i="1">
      <x v="1"/>
    </i>
    <i>
      <x v="12"/>
      <x/>
    </i>
    <i r="1" i="1">
      <x v="1"/>
    </i>
    <i>
      <x v="11"/>
      <x/>
    </i>
    <i r="1" i="1">
      <x v="1"/>
    </i>
    <i>
      <x v="10"/>
      <x/>
    </i>
    <i r="1" i="1">
      <x v="1"/>
    </i>
    <i>
      <x v="9"/>
      <x/>
    </i>
    <i r="1" i="1">
      <x v="1"/>
    </i>
    <i>
      <x v="8"/>
      <x/>
    </i>
    <i r="1" i="1">
      <x v="1"/>
    </i>
    <i>
      <x v="1"/>
      <x/>
    </i>
    <i r="1" i="1">
      <x v="1"/>
    </i>
    <i>
      <x v="40"/>
      <x/>
    </i>
    <i r="1" i="1">
      <x v="1"/>
    </i>
    <i>
      <x v="65"/>
      <x/>
    </i>
    <i r="1" i="1">
      <x v="1"/>
    </i>
    <i>
      <x v="7"/>
      <x/>
    </i>
    <i r="1" i="1">
      <x v="1"/>
    </i>
    <i>
      <x v="62"/>
      <x/>
    </i>
    <i r="1" i="1">
      <x v="1"/>
    </i>
    <i>
      <x v="31"/>
      <x/>
    </i>
    <i r="1" i="1">
      <x v="1"/>
    </i>
    <i>
      <x v="42"/>
      <x/>
    </i>
    <i r="1" i="1">
      <x v="1"/>
    </i>
    <i>
      <x v="53"/>
      <x/>
    </i>
    <i r="1" i="1">
      <x v="1"/>
    </i>
    <i>
      <x/>
      <x/>
    </i>
    <i r="1" i="1">
      <x v="1"/>
    </i>
    <i>
      <x v="6"/>
      <x/>
    </i>
    <i r="1" i="1">
      <x v="1"/>
    </i>
    <i>
      <x v="49"/>
      <x/>
    </i>
    <i r="1" i="1">
      <x v="1"/>
    </i>
    <i>
      <x v="67"/>
      <x/>
    </i>
    <i r="1" i="1">
      <x v="1"/>
    </i>
    <i>
      <x v="46"/>
      <x/>
    </i>
    <i r="1" i="1">
      <x v="1"/>
    </i>
    <i>
      <x v="24"/>
      <x/>
    </i>
    <i r="1" i="1">
      <x v="1"/>
    </i>
    <i>
      <x v="68"/>
      <x/>
    </i>
    <i r="1" i="1">
      <x v="1"/>
    </i>
    <i>
      <x v="66"/>
      <x/>
    </i>
    <i r="1" i="1">
      <x v="1"/>
    </i>
    <i>
      <x v="5"/>
      <x/>
    </i>
    <i r="1" i="1">
      <x v="1"/>
    </i>
    <i>
      <x v="60"/>
      <x/>
    </i>
    <i r="1" i="1">
      <x v="1"/>
    </i>
    <i>
      <x v="45"/>
      <x/>
    </i>
    <i r="1" i="1">
      <x v="1"/>
    </i>
    <i>
      <x v="3"/>
      <x/>
    </i>
    <i r="1" i="1">
      <x v="1"/>
    </i>
    <i>
      <x v="38"/>
      <x/>
    </i>
    <i r="1" i="1">
      <x v="1"/>
    </i>
    <i>
      <x v="37"/>
      <x/>
    </i>
    <i r="1" i="1">
      <x v="1"/>
    </i>
    <i>
      <x v="58"/>
      <x/>
    </i>
    <i r="1" i="1">
      <x v="1"/>
    </i>
    <i>
      <x v="48"/>
      <x/>
    </i>
    <i r="1" i="1">
      <x v="1"/>
    </i>
    <i>
      <x v="61"/>
      <x/>
    </i>
    <i r="1" i="1">
      <x v="1"/>
    </i>
    <i>
      <x v="64"/>
      <x/>
    </i>
    <i r="1" i="1">
      <x v="1"/>
    </i>
    <i>
      <x v="55"/>
      <x/>
    </i>
    <i r="1" i="1">
      <x v="1"/>
    </i>
    <i>
      <x v="28"/>
      <x/>
    </i>
    <i r="1" i="1">
      <x v="1"/>
    </i>
    <i>
      <x v="29"/>
      <x/>
    </i>
    <i r="1" i="1">
      <x v="1"/>
    </i>
    <i>
      <x v="63"/>
      <x/>
    </i>
    <i r="1" i="1">
      <x v="1"/>
    </i>
    <i>
      <x v="30"/>
      <x/>
    </i>
    <i r="1" i="1">
      <x v="1"/>
    </i>
    <i>
      <x v="22"/>
      <x/>
    </i>
    <i r="1" i="1">
      <x v="1"/>
    </i>
    <i>
      <x v="41"/>
      <x/>
    </i>
    <i r="1" i="1">
      <x v="1"/>
    </i>
    <i>
      <x v="25"/>
      <x/>
    </i>
    <i r="1" i="1">
      <x v="1"/>
    </i>
    <i>
      <x v="36"/>
      <x/>
    </i>
    <i r="1" i="1">
      <x v="1"/>
    </i>
    <i>
      <x v="59"/>
      <x/>
    </i>
    <i r="1" i="1">
      <x v="1"/>
    </i>
    <i>
      <x v="50"/>
      <x/>
    </i>
    <i r="1" i="1">
      <x v="1"/>
    </i>
    <i>
      <x v="2"/>
      <x/>
    </i>
    <i r="1" i="1">
      <x v="1"/>
    </i>
    <i>
      <x v="39"/>
      <x/>
    </i>
    <i r="1" i="1">
      <x v="1"/>
    </i>
    <i>
      <x v="4"/>
      <x/>
    </i>
    <i r="1" i="1">
      <x v="1"/>
    </i>
    <i>
      <x v="47"/>
      <x/>
    </i>
    <i r="1" i="1">
      <x v="1"/>
    </i>
    <i>
      <x v="23"/>
      <x/>
    </i>
    <i r="1" i="1">
      <x v="1"/>
    </i>
  </colItems>
  <pageFields count="1">
    <pageField fld="1" hier="-1"/>
  </pageFields>
  <dataFields count="2">
    <dataField name="Sum of Sales" fld="15" baseField="0" baseItem="0"/>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D16:E26"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axis="axisRow" showAll="0" measureFilter="1"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0"/>
  </rowFields>
  <rowItems count="10">
    <i>
      <x v="23"/>
    </i>
    <i>
      <x v="47"/>
    </i>
    <i>
      <x v="4"/>
    </i>
    <i>
      <x v="39"/>
    </i>
    <i>
      <x v="2"/>
    </i>
    <i>
      <x v="50"/>
    </i>
    <i>
      <x v="59"/>
    </i>
    <i>
      <x v="36"/>
    </i>
    <i>
      <x v="25"/>
    </i>
    <i>
      <x v="41"/>
    </i>
  </rowItems>
  <colItems count="1">
    <i/>
  </colItems>
  <pageFields count="1">
    <pageField fld="1" hier="-1"/>
  </pageFields>
  <dataFields count="1">
    <dataField name="Sum of Sales" fld="1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6" iMeasureFld="0">
      <autoFilter ref="A1">
        <filterColumn colId="0">
          <top10 top="0" val="10" filterVal="10"/>
        </filterColumn>
      </autoFilter>
    </filter>
    <filter fld="16"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16:B26" firstHeaderRow="1" firstDataRow="1" firstDataCol="1" rowPageCount="1" colPageCount="1"/>
  <pivotFields count="19">
    <pivotField showAll="0"/>
    <pivotField axis="axisPage" numFmtId="14" showAll="0">
      <items count="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t="default"/>
      </items>
    </pivotField>
    <pivotField showAll="0"/>
    <pivotField showAll="0"/>
    <pivotField showAll="0"/>
    <pivotField showAll="0"/>
    <pivotField showAll="0"/>
    <pivotField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showAll="0"/>
    <pivotField axis="axisRow" showAll="0" measureFilter="1" sortType="de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8">
        <item x="6"/>
        <item x="3"/>
        <item x="5"/>
        <item x="0"/>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 showAll="0" measureFilter="1" sortType="ascending" defaultSubtotal="0">
      <autoSortScope>
        <pivotArea dataOnly="0" outline="0" fieldPosition="0">
          <references count="1">
            <reference field="4294967294" count="1" selected="0">
              <x v="0"/>
            </reference>
          </references>
        </pivotArea>
      </autoSortScope>
    </pivotField>
    <pivotField numFmtId="165" showAll="0" defaultSubtotal="0">
      <items count="5">
        <item x="0"/>
        <item x="1"/>
        <item x="2"/>
        <item x="3"/>
        <item x="4"/>
      </items>
    </pivotField>
    <pivotField numFmtId="166" showAll="0" defaultSubtotal="0">
      <items count="14">
        <item x="0"/>
        <item x="1"/>
        <item x="2"/>
        <item x="3"/>
        <item x="4"/>
        <item x="5"/>
        <item x="6"/>
        <item x="7"/>
        <item x="8"/>
        <item x="9"/>
        <item x="10"/>
        <item x="11"/>
        <item x="12"/>
        <item x="13"/>
      </items>
    </pivotField>
  </pivotFields>
  <rowFields count="1">
    <field x="10"/>
  </rowFields>
  <rowItems count="10">
    <i>
      <x v="43"/>
    </i>
    <i>
      <x v="56"/>
    </i>
    <i>
      <x v="52"/>
    </i>
    <i>
      <x v="54"/>
    </i>
    <i>
      <x v="51"/>
    </i>
    <i>
      <x v="57"/>
    </i>
    <i>
      <x v="34"/>
    </i>
    <i>
      <x v="44"/>
    </i>
    <i>
      <x v="32"/>
    </i>
    <i>
      <x v="26"/>
    </i>
  </rowItems>
  <colItems count="1">
    <i/>
  </colItems>
  <pageFields count="1">
    <pageField fld="1" hier="-1"/>
  </pageFields>
  <dataFields count="1">
    <dataField name="Sum of Sales" fld="15" baseField="0" baseItem="0"/>
  </dataField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4" iMeasureFld="0">
      <autoFilter ref="A1">
        <filterColumn colId="0">
          <top10 val="10" filterVal="10"/>
        </filterColumn>
      </autoFilter>
    </filter>
    <filter fld="1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32">
  <location ref="EU3:KD29" firstHeaderRow="1" firstDataRow="3" firstDataCol="2" rowPageCount="1" colPageCount="1"/>
  <pivotFields count="19">
    <pivotField compact="0" outline="0" showAll="0"/>
    <pivotField axis="axisPage" compact="0" numFmtId="14" outline="0" showAll="0" defaultSubtotal="0">
      <items count="7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s>
    </pivotField>
    <pivotField compact="0" outline="0" showAll="0"/>
    <pivotField compact="0" outline="0" showAll="0"/>
    <pivotField compact="0" outline="0" showAll="0"/>
    <pivotField compact="0" outline="0" showAll="0"/>
    <pivotField compact="0" outline="0" showAll="0"/>
    <pivotField compact="0" outline="0" showAll="0">
      <items count="362">
        <item x="124"/>
        <item x="138"/>
        <item x="113"/>
        <item x="18"/>
        <item x="56"/>
        <item x="223"/>
        <item x="251"/>
        <item x="215"/>
        <item x="309"/>
        <item x="81"/>
        <item x="249"/>
        <item x="32"/>
        <item x="284"/>
        <item x="177"/>
        <item x="35"/>
        <item x="165"/>
        <item x="22"/>
        <item x="336"/>
        <item x="134"/>
        <item x="114"/>
        <item x="87"/>
        <item x="189"/>
        <item x="170"/>
        <item x="282"/>
        <item x="153"/>
        <item x="334"/>
        <item x="298"/>
        <item x="168"/>
        <item x="192"/>
        <item x="356"/>
        <item x="161"/>
        <item x="294"/>
        <item x="5"/>
        <item x="130"/>
        <item x="109"/>
        <item x="233"/>
        <item x="140"/>
        <item x="269"/>
        <item x="69"/>
        <item x="19"/>
        <item x="326"/>
        <item x="256"/>
        <item x="246"/>
        <item x="288"/>
        <item x="41"/>
        <item x="99"/>
        <item x="237"/>
        <item x="186"/>
        <item x="293"/>
        <item x="143"/>
        <item x="142"/>
        <item x="199"/>
        <item x="80"/>
        <item x="79"/>
        <item x="268"/>
        <item x="57"/>
        <item x="13"/>
        <item x="209"/>
        <item x="55"/>
        <item x="320"/>
        <item x="47"/>
        <item x="156"/>
        <item x="76"/>
        <item x="154"/>
        <item x="296"/>
        <item x="253"/>
        <item x="107"/>
        <item x="125"/>
        <item x="29"/>
        <item x="279"/>
        <item x="129"/>
        <item x="149"/>
        <item x="103"/>
        <item x="42"/>
        <item x="50"/>
        <item x="183"/>
        <item x="180"/>
        <item x="226"/>
        <item x="214"/>
        <item x="230"/>
        <item x="43"/>
        <item x="4"/>
        <item x="117"/>
        <item x="202"/>
        <item x="83"/>
        <item x="239"/>
        <item x="353"/>
        <item x="37"/>
        <item x="146"/>
        <item x="173"/>
        <item x="141"/>
        <item x="68"/>
        <item x="261"/>
        <item x="104"/>
        <item x="299"/>
        <item x="340"/>
        <item x="216"/>
        <item x="119"/>
        <item x="252"/>
        <item x="132"/>
        <item x="21"/>
        <item x="359"/>
        <item x="73"/>
        <item x="344"/>
        <item x="274"/>
        <item x="263"/>
        <item x="116"/>
        <item x="122"/>
        <item x="53"/>
        <item x="167"/>
        <item x="360"/>
        <item x="131"/>
        <item x="348"/>
        <item x="139"/>
        <item x="347"/>
        <item x="244"/>
        <item x="301"/>
        <item x="333"/>
        <item x="44"/>
        <item x="145"/>
        <item x="220"/>
        <item x="264"/>
        <item x="54"/>
        <item x="15"/>
        <item x="34"/>
        <item x="208"/>
        <item x="322"/>
        <item x="39"/>
        <item x="184"/>
        <item x="228"/>
        <item x="310"/>
        <item x="91"/>
        <item x="291"/>
        <item x="345"/>
        <item x="343"/>
        <item x="3"/>
        <item x="111"/>
        <item x="6"/>
        <item x="283"/>
        <item x="197"/>
        <item x="118"/>
        <item x="307"/>
        <item x="74"/>
        <item x="241"/>
        <item x="151"/>
        <item x="60"/>
        <item x="172"/>
        <item x="0"/>
        <item x="52"/>
        <item x="204"/>
        <item x="236"/>
        <item x="75"/>
        <item x="200"/>
        <item x="188"/>
        <item x="205"/>
        <item x="112"/>
        <item x="1"/>
        <item x="280"/>
        <item x="312"/>
        <item x="98"/>
        <item x="152"/>
        <item x="248"/>
        <item x="319"/>
        <item x="221"/>
        <item x="158"/>
        <item x="318"/>
        <item x="337"/>
        <item x="121"/>
        <item x="191"/>
        <item x="240"/>
        <item x="72"/>
        <item x="175"/>
        <item x="36"/>
        <item x="28"/>
        <item x="136"/>
        <item x="77"/>
        <item x="323"/>
        <item x="62"/>
        <item x="292"/>
        <item x="313"/>
        <item x="45"/>
        <item x="193"/>
        <item x="232"/>
        <item x="342"/>
        <item x="303"/>
        <item x="196"/>
        <item x="97"/>
        <item x="266"/>
        <item x="178"/>
        <item x="265"/>
        <item x="260"/>
        <item x="24"/>
        <item x="150"/>
        <item x="258"/>
        <item x="302"/>
        <item x="148"/>
        <item x="201"/>
        <item x="352"/>
        <item x="30"/>
        <item x="257"/>
        <item x="84"/>
        <item x="166"/>
        <item x="110"/>
        <item x="23"/>
        <item x="181"/>
        <item x="354"/>
        <item x="86"/>
        <item x="238"/>
        <item x="174"/>
        <item x="316"/>
        <item x="305"/>
        <item x="88"/>
        <item x="338"/>
        <item x="335"/>
        <item x="250"/>
        <item x="341"/>
        <item x="358"/>
        <item x="147"/>
        <item x="304"/>
        <item x="64"/>
        <item x="105"/>
        <item x="58"/>
        <item x="306"/>
        <item x="92"/>
        <item x="211"/>
        <item x="289"/>
        <item x="277"/>
        <item x="287"/>
        <item x="229"/>
        <item x="276"/>
        <item x="20"/>
        <item x="187"/>
        <item x="66"/>
        <item x="26"/>
        <item x="285"/>
        <item x="133"/>
        <item x="315"/>
        <item x="108"/>
        <item x="100"/>
        <item x="17"/>
        <item x="314"/>
        <item x="346"/>
        <item x="123"/>
        <item x="255"/>
        <item x="31"/>
        <item x="115"/>
        <item x="190"/>
        <item x="93"/>
        <item x="126"/>
        <item x="207"/>
        <item x="254"/>
        <item x="259"/>
        <item x="357"/>
        <item x="182"/>
        <item x="355"/>
        <item x="295"/>
        <item x="210"/>
        <item x="127"/>
        <item x="267"/>
        <item x="225"/>
        <item x="195"/>
        <item x="198"/>
        <item x="297"/>
        <item x="271"/>
        <item x="135"/>
        <item x="27"/>
        <item x="120"/>
        <item x="163"/>
        <item x="212"/>
        <item x="70"/>
        <item x="63"/>
        <item x="38"/>
        <item x="179"/>
        <item x="330"/>
        <item x="8"/>
        <item x="137"/>
        <item x="89"/>
        <item x="67"/>
        <item x="2"/>
        <item x="194"/>
        <item x="51"/>
        <item x="94"/>
        <item x="61"/>
        <item x="218"/>
        <item x="7"/>
        <item x="71"/>
        <item x="82"/>
        <item x="65"/>
        <item x="324"/>
        <item x="90"/>
        <item x="164"/>
        <item x="328"/>
        <item x="157"/>
        <item x="16"/>
        <item x="48"/>
        <item x="217"/>
        <item x="219"/>
        <item x="101"/>
        <item x="245"/>
        <item x="213"/>
        <item x="33"/>
        <item x="272"/>
        <item x="159"/>
        <item x="160"/>
        <item x="49"/>
        <item x="203"/>
        <item x="144"/>
        <item x="321"/>
        <item x="317"/>
        <item x="59"/>
        <item x="286"/>
        <item x="40"/>
        <item x="14"/>
        <item x="275"/>
        <item x="171"/>
        <item x="162"/>
        <item x="185"/>
        <item x="25"/>
        <item x="106"/>
        <item x="262"/>
        <item x="224"/>
        <item x="308"/>
        <item x="270"/>
        <item x="176"/>
        <item x="349"/>
        <item x="102"/>
        <item x="85"/>
        <item x="12"/>
        <item x="155"/>
        <item x="311"/>
        <item x="128"/>
        <item x="46"/>
        <item x="222"/>
        <item x="350"/>
        <item x="242"/>
        <item x="332"/>
        <item x="339"/>
        <item x="327"/>
        <item x="325"/>
        <item x="11"/>
        <item x="290"/>
        <item x="227"/>
        <item x="9"/>
        <item x="300"/>
        <item x="329"/>
        <item x="10"/>
        <item x="231"/>
        <item x="331"/>
        <item x="78"/>
        <item x="235"/>
        <item x="278"/>
        <item x="206"/>
        <item x="169"/>
        <item x="247"/>
        <item x="243"/>
        <item x="281"/>
        <item x="273"/>
        <item x="351"/>
        <item x="95"/>
        <item x="234"/>
        <item x="96"/>
        <item t="default"/>
      </items>
    </pivotField>
    <pivotField compact="0" outline="0" showAll="0">
      <items count="48">
        <item x="5"/>
        <item x="34"/>
        <item x="37"/>
        <item x="39"/>
        <item x="6"/>
        <item x="21"/>
        <item x="10"/>
        <item x="26"/>
        <item x="7"/>
        <item x="2"/>
        <item x="14"/>
        <item x="3"/>
        <item x="32"/>
        <item x="12"/>
        <item x="30"/>
        <item x="4"/>
        <item x="19"/>
        <item x="44"/>
        <item x="28"/>
        <item x="20"/>
        <item x="31"/>
        <item x="40"/>
        <item x="29"/>
        <item x="0"/>
        <item x="35"/>
        <item x="43"/>
        <item x="17"/>
        <item x="16"/>
        <item x="45"/>
        <item x="33"/>
        <item x="24"/>
        <item x="13"/>
        <item x="9"/>
        <item x="41"/>
        <item x="18"/>
        <item x="15"/>
        <item x="42"/>
        <item x="36"/>
        <item x="38"/>
        <item x="46"/>
        <item x="23"/>
        <item x="1"/>
        <item x="22"/>
        <item x="8"/>
        <item x="27"/>
        <item x="25"/>
        <item x="11"/>
        <item t="default"/>
      </items>
    </pivotField>
    <pivotField compact="0" outline="0" showAll="0"/>
    <pivotField axis="axisCol" compact="0" outline="0" showAll="0" sortType="ascending">
      <items count="70">
        <item x="63"/>
        <item x="19"/>
        <item x="54"/>
        <item x="26"/>
        <item x="61"/>
        <item x="27"/>
        <item x="42"/>
        <item x="9"/>
        <item x="41"/>
        <item x="3"/>
        <item x="65"/>
        <item x="13"/>
        <item x="55"/>
        <item x="46"/>
        <item x="35"/>
        <item x="16"/>
        <item x="29"/>
        <item x="45"/>
        <item x="6"/>
        <item x="12"/>
        <item x="23"/>
        <item x="58"/>
        <item x="24"/>
        <item x="66"/>
        <item x="51"/>
        <item x="28"/>
        <item x="15"/>
        <item x="17"/>
        <item x="38"/>
        <item x="68"/>
        <item x="60"/>
        <item x="2"/>
        <item x="47"/>
        <item x="8"/>
        <item x="49"/>
        <item x="25"/>
        <item x="10"/>
        <item x="30"/>
        <item x="20"/>
        <item x="64"/>
        <item x="36"/>
        <item x="11"/>
        <item x="59"/>
        <item x="14"/>
        <item x="39"/>
        <item x="52"/>
        <item x="67"/>
        <item x="40"/>
        <item x="32"/>
        <item x="0"/>
        <item x="43"/>
        <item x="53"/>
        <item x="48"/>
        <item x="57"/>
        <item x="33"/>
        <item x="18"/>
        <item x="1"/>
        <item x="31"/>
        <item x="4"/>
        <item x="21"/>
        <item x="37"/>
        <item x="5"/>
        <item x="22"/>
        <item x="62"/>
        <item x="44"/>
        <item x="7"/>
        <item x="56"/>
        <item x="34"/>
        <item x="5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items count="8">
        <item x="6"/>
        <item x="3"/>
        <item x="5"/>
        <item x="0"/>
        <item x="4"/>
        <item x="1"/>
        <item x="2"/>
        <item t="default"/>
      </items>
    </pivotField>
    <pivotField compact="0" outline="0" showAll="0"/>
    <pivotField dataField="1" compact="0" outline="0" showAll="0"/>
    <pivotField compact="0" outline="0" showAll="0"/>
    <pivotField axis="axisRow" compact="0" numFmtId="165" outline="0" showAll="0" defaultSubtotal="0">
      <items count="5">
        <item x="0"/>
        <item x="1"/>
        <item x="2"/>
        <item x="3"/>
        <item x="4"/>
      </items>
    </pivotField>
    <pivotField axis="axisRow" compact="0" numFmtId="166" outline="0" showAll="0" defaultSubtotal="0">
      <items count="14">
        <item x="0"/>
        <item x="1"/>
        <item x="2"/>
        <item x="3"/>
        <item x="4"/>
        <item x="5"/>
        <item x="6"/>
        <item x="7"/>
        <item x="8"/>
        <item x="9"/>
        <item x="10"/>
        <item x="11"/>
        <item x="12"/>
        <item x="13"/>
      </items>
    </pivotField>
  </pivotFields>
  <rowFields count="2">
    <field x="17"/>
    <field x="18"/>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2">
    <field x="10"/>
    <field x="-2"/>
  </colFields>
  <colItems count="138">
    <i>
      <x v="23"/>
      <x/>
    </i>
    <i r="1" i="1">
      <x v="1"/>
    </i>
    <i>
      <x v="47"/>
      <x/>
    </i>
    <i r="1" i="1">
      <x v="1"/>
    </i>
    <i>
      <x v="4"/>
      <x/>
    </i>
    <i r="1" i="1">
      <x v="1"/>
    </i>
    <i>
      <x v="39"/>
      <x/>
    </i>
    <i r="1" i="1">
      <x v="1"/>
    </i>
    <i>
      <x v="2"/>
      <x/>
    </i>
    <i r="1" i="1">
      <x v="1"/>
    </i>
    <i>
      <x v="50"/>
      <x/>
    </i>
    <i r="1" i="1">
      <x v="1"/>
    </i>
    <i>
      <x v="59"/>
      <x/>
    </i>
    <i r="1" i="1">
      <x v="1"/>
    </i>
    <i>
      <x v="36"/>
      <x/>
    </i>
    <i r="1" i="1">
      <x v="1"/>
    </i>
    <i>
      <x v="25"/>
      <x/>
    </i>
    <i r="1" i="1">
      <x v="1"/>
    </i>
    <i>
      <x v="41"/>
      <x/>
    </i>
    <i r="1" i="1">
      <x v="1"/>
    </i>
    <i>
      <x v="22"/>
      <x/>
    </i>
    <i r="1" i="1">
      <x v="1"/>
    </i>
    <i>
      <x v="30"/>
      <x/>
    </i>
    <i r="1" i="1">
      <x v="1"/>
    </i>
    <i>
      <x v="63"/>
      <x/>
    </i>
    <i r="1" i="1">
      <x v="1"/>
    </i>
    <i>
      <x v="29"/>
      <x/>
    </i>
    <i r="1" i="1">
      <x v="1"/>
    </i>
    <i>
      <x v="28"/>
      <x/>
    </i>
    <i r="1" i="1">
      <x v="1"/>
    </i>
    <i>
      <x v="55"/>
      <x/>
    </i>
    <i r="1" i="1">
      <x v="1"/>
    </i>
    <i>
      <x v="64"/>
      <x/>
    </i>
    <i r="1" i="1">
      <x v="1"/>
    </i>
    <i>
      <x v="61"/>
      <x/>
    </i>
    <i r="1" i="1">
      <x v="1"/>
    </i>
    <i>
      <x v="48"/>
      <x/>
    </i>
    <i r="1" i="1">
      <x v="1"/>
    </i>
    <i>
      <x v="58"/>
      <x/>
    </i>
    <i r="1" i="1">
      <x v="1"/>
    </i>
    <i>
      <x v="37"/>
      <x/>
    </i>
    <i r="1" i="1">
      <x v="1"/>
    </i>
    <i>
      <x v="38"/>
      <x/>
    </i>
    <i r="1" i="1">
      <x v="1"/>
    </i>
    <i>
      <x v="3"/>
      <x/>
    </i>
    <i r="1" i="1">
      <x v="1"/>
    </i>
    <i>
      <x v="45"/>
      <x/>
    </i>
    <i r="1" i="1">
      <x v="1"/>
    </i>
    <i>
      <x v="60"/>
      <x/>
    </i>
    <i r="1" i="1">
      <x v="1"/>
    </i>
    <i>
      <x v="5"/>
      <x/>
    </i>
    <i r="1" i="1">
      <x v="1"/>
    </i>
    <i>
      <x v="66"/>
      <x/>
    </i>
    <i r="1" i="1">
      <x v="1"/>
    </i>
    <i>
      <x v="68"/>
      <x/>
    </i>
    <i r="1" i="1">
      <x v="1"/>
    </i>
    <i>
      <x v="24"/>
      <x/>
    </i>
    <i r="1" i="1">
      <x v="1"/>
    </i>
    <i>
      <x v="46"/>
      <x/>
    </i>
    <i r="1" i="1">
      <x v="1"/>
    </i>
    <i>
      <x v="67"/>
      <x/>
    </i>
    <i r="1" i="1">
      <x v="1"/>
    </i>
    <i>
      <x v="49"/>
      <x/>
    </i>
    <i r="1" i="1">
      <x v="1"/>
    </i>
    <i>
      <x v="6"/>
      <x/>
    </i>
    <i r="1" i="1">
      <x v="1"/>
    </i>
    <i>
      <x/>
      <x/>
    </i>
    <i r="1" i="1">
      <x v="1"/>
    </i>
    <i>
      <x v="53"/>
      <x/>
    </i>
    <i r="1" i="1">
      <x v="1"/>
    </i>
    <i>
      <x v="42"/>
      <x/>
    </i>
    <i r="1" i="1">
      <x v="1"/>
    </i>
    <i>
      <x v="31"/>
      <x/>
    </i>
    <i r="1" i="1">
      <x v="1"/>
    </i>
    <i>
      <x v="62"/>
      <x/>
    </i>
    <i r="1" i="1">
      <x v="1"/>
    </i>
    <i>
      <x v="7"/>
      <x/>
    </i>
    <i r="1" i="1">
      <x v="1"/>
    </i>
    <i>
      <x v="65"/>
      <x/>
    </i>
    <i r="1" i="1">
      <x v="1"/>
    </i>
    <i>
      <x v="40"/>
      <x/>
    </i>
    <i r="1" i="1">
      <x v="1"/>
    </i>
    <i>
      <x v="1"/>
      <x/>
    </i>
    <i r="1" i="1">
      <x v="1"/>
    </i>
    <i>
      <x v="8"/>
      <x/>
    </i>
    <i r="1" i="1">
      <x v="1"/>
    </i>
    <i>
      <x v="9"/>
      <x/>
    </i>
    <i r="1" i="1">
      <x v="1"/>
    </i>
    <i>
      <x v="10"/>
      <x/>
    </i>
    <i r="1" i="1">
      <x v="1"/>
    </i>
    <i>
      <x v="11"/>
      <x/>
    </i>
    <i r="1" i="1">
      <x v="1"/>
    </i>
    <i>
      <x v="12"/>
      <x/>
    </i>
    <i r="1" i="1">
      <x v="1"/>
    </i>
    <i>
      <x v="13"/>
      <x/>
    </i>
    <i r="1" i="1">
      <x v="1"/>
    </i>
    <i>
      <x v="17"/>
      <x/>
    </i>
    <i r="1" i="1">
      <x v="1"/>
    </i>
    <i>
      <x v="15"/>
      <x/>
    </i>
    <i r="1" i="1">
      <x v="1"/>
    </i>
    <i>
      <x v="18"/>
      <x/>
    </i>
    <i r="1" i="1">
      <x v="1"/>
    </i>
    <i>
      <x v="14"/>
      <x/>
    </i>
    <i r="1" i="1">
      <x v="1"/>
    </i>
    <i>
      <x v="33"/>
      <x/>
    </i>
    <i r="1" i="1">
      <x v="1"/>
    </i>
    <i>
      <x v="16"/>
      <x/>
    </i>
    <i r="1" i="1">
      <x v="1"/>
    </i>
    <i>
      <x v="21"/>
      <x/>
    </i>
    <i r="1" i="1">
      <x v="1"/>
    </i>
    <i>
      <x v="20"/>
      <x/>
    </i>
    <i r="1" i="1">
      <x v="1"/>
    </i>
    <i>
      <x v="19"/>
      <x/>
    </i>
    <i r="1" i="1">
      <x v="1"/>
    </i>
    <i>
      <x v="35"/>
      <x/>
    </i>
    <i r="1" i="1">
      <x v="1"/>
    </i>
    <i>
      <x v="27"/>
      <x/>
    </i>
    <i r="1" i="1">
      <x v="1"/>
    </i>
    <i>
      <x v="26"/>
      <x/>
    </i>
    <i r="1" i="1">
      <x v="1"/>
    </i>
    <i>
      <x v="32"/>
      <x/>
    </i>
    <i r="1" i="1">
      <x v="1"/>
    </i>
    <i>
      <x v="44"/>
      <x/>
    </i>
    <i r="1" i="1">
      <x v="1"/>
    </i>
    <i>
      <x v="34"/>
      <x/>
    </i>
    <i r="1" i="1">
      <x v="1"/>
    </i>
    <i>
      <x v="57"/>
      <x/>
    </i>
    <i r="1" i="1">
      <x v="1"/>
    </i>
    <i>
      <x v="51"/>
      <x/>
    </i>
    <i r="1" i="1">
      <x v="1"/>
    </i>
    <i>
      <x v="54"/>
      <x/>
    </i>
    <i r="1" i="1">
      <x v="1"/>
    </i>
    <i>
      <x v="52"/>
      <x/>
    </i>
    <i r="1" i="1">
      <x v="1"/>
    </i>
    <i>
      <x v="56"/>
      <x/>
    </i>
    <i r="1" i="1">
      <x v="1"/>
    </i>
    <i>
      <x v="43"/>
      <x/>
    </i>
    <i r="1" i="1">
      <x v="1"/>
    </i>
  </colItems>
  <pageFields count="1">
    <pageField fld="1" hier="-1"/>
  </pageFields>
  <dataFields count="2">
    <dataField name="Sum of Sales" fld="15" baseField="0" baseItem="0"/>
    <dataField name="Sum of Quantity" fld="11" baseField="0" baseItem="0"/>
  </dataFields>
  <chartFormats count="138">
    <chartFormat chart="16" format="3" series="1">
      <pivotArea type="data" outline="0" fieldPosition="0">
        <references count="2">
          <reference field="4294967294" count="1" selected="0">
            <x v="1"/>
          </reference>
          <reference field="10" count="1" selected="0">
            <x v="36"/>
          </reference>
        </references>
      </pivotArea>
    </chartFormat>
    <chartFormat chart="16" format="4" series="1">
      <pivotArea type="data" outline="0" fieldPosition="0">
        <references count="2">
          <reference field="4294967294" count="1" selected="0">
            <x v="0"/>
          </reference>
          <reference field="10" count="1" selected="0">
            <x v="50"/>
          </reference>
        </references>
      </pivotArea>
    </chartFormat>
    <chartFormat chart="16" format="5" series="1">
      <pivotArea type="data" outline="0" fieldPosition="0">
        <references count="2">
          <reference field="4294967294" count="1" selected="0">
            <x v="1"/>
          </reference>
          <reference field="10" count="1" selected="0">
            <x v="50"/>
          </reference>
        </references>
      </pivotArea>
    </chartFormat>
    <chartFormat chart="16" format="6" series="1">
      <pivotArea type="data" outline="0" fieldPosition="0">
        <references count="2">
          <reference field="4294967294" count="1" selected="0">
            <x v="0"/>
          </reference>
          <reference field="10" count="1" selected="0">
            <x v="60"/>
          </reference>
        </references>
      </pivotArea>
    </chartFormat>
    <chartFormat chart="16" format="7" series="1">
      <pivotArea type="data" outline="0" fieldPosition="0">
        <references count="2">
          <reference field="4294967294" count="1" selected="0">
            <x v="1"/>
          </reference>
          <reference field="10" count="1" selected="0">
            <x v="60"/>
          </reference>
        </references>
      </pivotArea>
    </chartFormat>
    <chartFormat chart="16" format="8" series="1">
      <pivotArea type="data" outline="0" fieldPosition="0">
        <references count="2">
          <reference field="4294967294" count="1" selected="0">
            <x v="0"/>
          </reference>
          <reference field="10" count="1" selected="0">
            <x v="22"/>
          </reference>
        </references>
      </pivotArea>
    </chartFormat>
    <chartFormat chart="16" format="9" series="1">
      <pivotArea type="data" outline="0" fieldPosition="0">
        <references count="2">
          <reference field="4294967294" count="1" selected="0">
            <x v="1"/>
          </reference>
          <reference field="10" count="1" selected="0">
            <x v="22"/>
          </reference>
        </references>
      </pivotArea>
    </chartFormat>
    <chartFormat chart="16" format="10" series="1">
      <pivotArea type="data" outline="0" fieldPosition="0">
        <references count="2">
          <reference field="4294967294" count="1" selected="0">
            <x v="0"/>
          </reference>
          <reference field="10" count="1" selected="0">
            <x v="48"/>
          </reference>
        </references>
      </pivotArea>
    </chartFormat>
    <chartFormat chart="16" format="11" series="1">
      <pivotArea type="data" outline="0" fieldPosition="0">
        <references count="2">
          <reference field="4294967294" count="1" selected="0">
            <x v="1"/>
          </reference>
          <reference field="10" count="1" selected="0">
            <x v="48"/>
          </reference>
        </references>
      </pivotArea>
    </chartFormat>
    <chartFormat chart="16" format="12" series="1">
      <pivotArea type="data" outline="0" fieldPosition="0">
        <references count="2">
          <reference field="4294967294" count="1" selected="0">
            <x v="0"/>
          </reference>
          <reference field="10" count="1" selected="0">
            <x v="68"/>
          </reference>
        </references>
      </pivotArea>
    </chartFormat>
    <chartFormat chart="16" format="13" series="1">
      <pivotArea type="data" outline="0" fieldPosition="0">
        <references count="2">
          <reference field="4294967294" count="1" selected="0">
            <x v="1"/>
          </reference>
          <reference field="10" count="1" selected="0">
            <x v="68"/>
          </reference>
        </references>
      </pivotArea>
    </chartFormat>
    <chartFormat chart="16" format="14" series="1">
      <pivotArea type="data" outline="0" fieldPosition="0">
        <references count="2">
          <reference field="4294967294" count="1" selected="0">
            <x v="0"/>
          </reference>
          <reference field="10" count="1" selected="0">
            <x v="30"/>
          </reference>
        </references>
      </pivotArea>
    </chartFormat>
    <chartFormat chart="16" format="15" series="1">
      <pivotArea type="data" outline="0" fieldPosition="0">
        <references count="2">
          <reference field="4294967294" count="1" selected="0">
            <x v="1"/>
          </reference>
          <reference field="10" count="1" selected="0">
            <x v="30"/>
          </reference>
        </references>
      </pivotArea>
    </chartFormat>
    <chartFormat chart="16" format="16" series="1">
      <pivotArea type="data" outline="0" fieldPosition="0">
        <references count="2">
          <reference field="4294967294" count="1" selected="0">
            <x v="0"/>
          </reference>
          <reference field="10" count="1" selected="0">
            <x v="63"/>
          </reference>
        </references>
      </pivotArea>
    </chartFormat>
    <chartFormat chart="16" format="17" series="1">
      <pivotArea type="data" outline="0" fieldPosition="0">
        <references count="2">
          <reference field="4294967294" count="1" selected="0">
            <x v="1"/>
          </reference>
          <reference field="10" count="1" selected="0">
            <x v="63"/>
          </reference>
        </references>
      </pivotArea>
    </chartFormat>
    <chartFormat chart="16" format="18" series="1">
      <pivotArea type="data" outline="0" fieldPosition="0">
        <references count="2">
          <reference field="4294967294" count="1" selected="0">
            <x v="0"/>
          </reference>
          <reference field="10" count="1" selected="0">
            <x v="37"/>
          </reference>
        </references>
      </pivotArea>
    </chartFormat>
    <chartFormat chart="16" format="19" series="1">
      <pivotArea type="data" outline="0" fieldPosition="0">
        <references count="2">
          <reference field="4294967294" count="1" selected="0">
            <x v="1"/>
          </reference>
          <reference field="10" count="1" selected="0">
            <x v="37"/>
          </reference>
        </references>
      </pivotArea>
    </chartFormat>
    <chartFormat chart="16" format="20" series="1">
      <pivotArea type="data" outline="0" fieldPosition="0">
        <references count="2">
          <reference field="4294967294" count="1" selected="0">
            <x v="0"/>
          </reference>
          <reference field="10" count="1" selected="0">
            <x v="66"/>
          </reference>
        </references>
      </pivotArea>
    </chartFormat>
    <chartFormat chart="16" format="21" series="1">
      <pivotArea type="data" outline="0" fieldPosition="0">
        <references count="2">
          <reference field="4294967294" count="1" selected="0">
            <x v="1"/>
          </reference>
          <reference field="10" count="1" selected="0">
            <x v="66"/>
          </reference>
        </references>
      </pivotArea>
    </chartFormat>
    <chartFormat chart="16" format="22" series="1">
      <pivotArea type="data" outline="0" fieldPosition="0">
        <references count="2">
          <reference field="4294967294" count="1" selected="0">
            <x v="0"/>
          </reference>
          <reference field="10" count="1" selected="0">
            <x v="46"/>
          </reference>
        </references>
      </pivotArea>
    </chartFormat>
    <chartFormat chart="16" format="23" series="1">
      <pivotArea type="data" outline="0" fieldPosition="0">
        <references count="2">
          <reference field="4294967294" count="1" selected="0">
            <x v="1"/>
          </reference>
          <reference field="10" count="1" selected="0">
            <x v="46"/>
          </reference>
        </references>
      </pivotArea>
    </chartFormat>
    <chartFormat chart="16" format="24" series="1">
      <pivotArea type="data" outline="0" fieldPosition="0">
        <references count="2">
          <reference field="4294967294" count="1" selected="0">
            <x v="0"/>
          </reference>
          <reference field="10" count="1" selected="0">
            <x v="29"/>
          </reference>
        </references>
      </pivotArea>
    </chartFormat>
    <chartFormat chart="16" format="25" series="1">
      <pivotArea type="data" outline="0" fieldPosition="0">
        <references count="2">
          <reference field="4294967294" count="1" selected="0">
            <x v="1"/>
          </reference>
          <reference field="10" count="1" selected="0">
            <x v="29"/>
          </reference>
        </references>
      </pivotArea>
    </chartFormat>
    <chartFormat chart="16" format="26" series="1">
      <pivotArea type="data" outline="0" fieldPosition="0">
        <references count="2">
          <reference field="4294967294" count="1" selected="0">
            <x v="0"/>
          </reference>
          <reference field="10" count="1" selected="0">
            <x v="3"/>
          </reference>
        </references>
      </pivotArea>
    </chartFormat>
    <chartFormat chart="16" format="27" series="1">
      <pivotArea type="data" outline="0" fieldPosition="0">
        <references count="2">
          <reference field="4294967294" count="1" selected="0">
            <x v="1"/>
          </reference>
          <reference field="10" count="1" selected="0">
            <x v="3"/>
          </reference>
        </references>
      </pivotArea>
    </chartFormat>
    <chartFormat chart="16" format="28" series="1">
      <pivotArea type="data" outline="0" fieldPosition="0">
        <references count="2">
          <reference field="4294967294" count="1" selected="0">
            <x v="0"/>
          </reference>
          <reference field="10" count="1" selected="0">
            <x v="65"/>
          </reference>
        </references>
      </pivotArea>
    </chartFormat>
    <chartFormat chart="16" format="29" series="1">
      <pivotArea type="data" outline="0" fieldPosition="0">
        <references count="2">
          <reference field="4294967294" count="1" selected="0">
            <x v="1"/>
          </reference>
          <reference field="10" count="1" selected="0">
            <x v="65"/>
          </reference>
        </references>
      </pivotArea>
    </chartFormat>
    <chartFormat chart="16" format="30" series="1">
      <pivotArea type="data" outline="0" fieldPosition="0">
        <references count="2">
          <reference field="4294967294" count="1" selected="0">
            <x v="0"/>
          </reference>
          <reference field="10" count="1" selected="0">
            <x v="53"/>
          </reference>
        </references>
      </pivotArea>
    </chartFormat>
    <chartFormat chart="16" format="31" series="1">
      <pivotArea type="data" outline="0" fieldPosition="0">
        <references count="2">
          <reference field="4294967294" count="1" selected="0">
            <x v="1"/>
          </reference>
          <reference field="10" count="1" selected="0">
            <x v="53"/>
          </reference>
        </references>
      </pivotArea>
    </chartFormat>
    <chartFormat chart="16" format="32" series="1">
      <pivotArea type="data" outline="0" fieldPosition="0">
        <references count="2">
          <reference field="4294967294" count="1" selected="0">
            <x v="0"/>
          </reference>
          <reference field="10" count="1" selected="0">
            <x v="1"/>
          </reference>
        </references>
      </pivotArea>
    </chartFormat>
    <chartFormat chart="16" format="33" series="1">
      <pivotArea type="data" outline="0" fieldPosition="0">
        <references count="2">
          <reference field="4294967294" count="1" selected="0">
            <x v="1"/>
          </reference>
          <reference field="10" count="1" selected="0">
            <x v="1"/>
          </reference>
        </references>
      </pivotArea>
    </chartFormat>
    <chartFormat chart="16" format="34" series="1">
      <pivotArea type="data" outline="0" fieldPosition="0">
        <references count="2">
          <reference field="4294967294" count="1" selected="0">
            <x v="0"/>
          </reference>
          <reference field="10" count="1" selected="0">
            <x v="6"/>
          </reference>
        </references>
      </pivotArea>
    </chartFormat>
    <chartFormat chart="16" format="35" series="1">
      <pivotArea type="data" outline="0" fieldPosition="0">
        <references count="2">
          <reference field="4294967294" count="1" selected="0">
            <x v="1"/>
          </reference>
          <reference field="10" count="1" selected="0">
            <x v="6"/>
          </reference>
        </references>
      </pivotArea>
    </chartFormat>
    <chartFormat chart="16" format="36" series="1">
      <pivotArea type="data" outline="0" fieldPosition="0">
        <references count="2">
          <reference field="4294967294" count="1" selected="0">
            <x v="0"/>
          </reference>
          <reference field="10" count="1" selected="0">
            <x v="9"/>
          </reference>
        </references>
      </pivotArea>
    </chartFormat>
    <chartFormat chart="16" format="37" series="1">
      <pivotArea type="data" outline="0" fieldPosition="0">
        <references count="2">
          <reference field="4294967294" count="1" selected="0">
            <x v="1"/>
          </reference>
          <reference field="10" count="1" selected="0">
            <x v="9"/>
          </reference>
        </references>
      </pivotArea>
    </chartFormat>
    <chartFormat chart="16" format="38" series="1">
      <pivotArea type="data" outline="0" fieldPosition="0">
        <references count="2">
          <reference field="4294967294" count="1" selected="0">
            <x v="0"/>
          </reference>
          <reference field="10" count="1" selected="0">
            <x v="11"/>
          </reference>
        </references>
      </pivotArea>
    </chartFormat>
    <chartFormat chart="16" format="39" series="1">
      <pivotArea type="data" outline="0" fieldPosition="0">
        <references count="2">
          <reference field="4294967294" count="1" selected="0">
            <x v="1"/>
          </reference>
          <reference field="10" count="1" selected="0">
            <x v="11"/>
          </reference>
        </references>
      </pivotArea>
    </chartFormat>
    <chartFormat chart="16" format="40" series="1">
      <pivotArea type="data" outline="0" fieldPosition="0">
        <references count="2">
          <reference field="4294967294" count="1" selected="0">
            <x v="0"/>
          </reference>
          <reference field="10" count="1" selected="0">
            <x v="51"/>
          </reference>
        </references>
      </pivotArea>
    </chartFormat>
    <chartFormat chart="16" format="41" series="1">
      <pivotArea type="data" outline="0" fieldPosition="0">
        <references count="2">
          <reference field="4294967294" count="1" selected="0">
            <x v="1"/>
          </reference>
          <reference field="10" count="1" selected="0">
            <x v="51"/>
          </reference>
        </references>
      </pivotArea>
    </chartFormat>
    <chartFormat chart="16" format="42" series="1">
      <pivotArea type="data" outline="0" fieldPosition="0">
        <references count="2">
          <reference field="4294967294" count="1" selected="0">
            <x v="0"/>
          </reference>
          <reference field="10" count="1" selected="0">
            <x v="16"/>
          </reference>
        </references>
      </pivotArea>
    </chartFormat>
    <chartFormat chart="16" format="43" series="1">
      <pivotArea type="data" outline="0" fieldPosition="0">
        <references count="2">
          <reference field="4294967294" count="1" selected="0">
            <x v="1"/>
          </reference>
          <reference field="10" count="1" selected="0">
            <x v="16"/>
          </reference>
        </references>
      </pivotArea>
    </chartFormat>
    <chartFormat chart="16" format="44" series="1">
      <pivotArea type="data" outline="0" fieldPosition="0">
        <references count="2">
          <reference field="4294967294" count="1" selected="0">
            <x v="0"/>
          </reference>
          <reference field="10" count="1" selected="0">
            <x v="27"/>
          </reference>
        </references>
      </pivotArea>
    </chartFormat>
    <chartFormat chart="16" format="45" series="1">
      <pivotArea type="data" outline="0" fieldPosition="0">
        <references count="2">
          <reference field="4294967294" count="1" selected="0">
            <x v="1"/>
          </reference>
          <reference field="10" count="1" selected="0">
            <x v="27"/>
          </reference>
        </references>
      </pivotArea>
    </chartFormat>
    <chartFormat chart="16" format="46" series="1">
      <pivotArea type="data" outline="0" fieldPosition="0">
        <references count="2">
          <reference field="4294967294" count="1" selected="0">
            <x v="0"/>
          </reference>
          <reference field="10" count="1" selected="0">
            <x v="44"/>
          </reference>
        </references>
      </pivotArea>
    </chartFormat>
    <chartFormat chart="16" format="47" series="1">
      <pivotArea type="data" outline="0" fieldPosition="0">
        <references count="2">
          <reference field="4294967294" count="1" selected="0">
            <x v="1"/>
          </reference>
          <reference field="10" count="1" selected="0">
            <x v="44"/>
          </reference>
        </references>
      </pivotArea>
    </chartFormat>
    <chartFormat chart="16" format="48" series="1">
      <pivotArea type="data" outline="0" fieldPosition="0">
        <references count="2">
          <reference field="4294967294" count="1" selected="0">
            <x v="0"/>
          </reference>
          <reference field="10" count="1" selected="0">
            <x v="19"/>
          </reference>
        </references>
      </pivotArea>
    </chartFormat>
    <chartFormat chart="16" format="49" series="1">
      <pivotArea type="data" outline="0" fieldPosition="0">
        <references count="2">
          <reference field="4294967294" count="1" selected="0">
            <x v="1"/>
          </reference>
          <reference field="10" count="1" selected="0">
            <x v="19"/>
          </reference>
        </references>
      </pivotArea>
    </chartFormat>
    <chartFormat chart="16" format="50" series="1">
      <pivotArea type="data" outline="0" fieldPosition="0">
        <references count="2">
          <reference field="4294967294" count="1" selected="0">
            <x v="0"/>
          </reference>
          <reference field="10" count="1" selected="0">
            <x v="43"/>
          </reference>
        </references>
      </pivotArea>
    </chartFormat>
    <chartFormat chart="16" format="51" series="1">
      <pivotArea type="data" outline="0" fieldPosition="0">
        <references count="2">
          <reference field="4294967294" count="1" selected="0">
            <x v="1"/>
          </reference>
          <reference field="10" count="1" selected="0">
            <x v="43"/>
          </reference>
        </references>
      </pivotArea>
    </chartFormat>
    <chartFormat chart="16" format="52" series="1">
      <pivotArea type="data" outline="0" fieldPosition="0">
        <references count="2">
          <reference field="4294967294" count="1" selected="0">
            <x v="0"/>
          </reference>
          <reference field="10" count="1" selected="0">
            <x v="26"/>
          </reference>
        </references>
      </pivotArea>
    </chartFormat>
    <chartFormat chart="16" format="53" series="1">
      <pivotArea type="data" outline="0" fieldPosition="0">
        <references count="2">
          <reference field="4294967294" count="1" selected="0">
            <x v="1"/>
          </reference>
          <reference field="10" count="1" selected="0">
            <x v="26"/>
          </reference>
        </references>
      </pivotArea>
    </chartFormat>
    <chartFormat chart="16" format="54" series="1">
      <pivotArea type="data" outline="0" fieldPosition="0">
        <references count="2">
          <reference field="4294967294" count="1" selected="0">
            <x v="0"/>
          </reference>
          <reference field="10" count="1" selected="0">
            <x v="36"/>
          </reference>
        </references>
      </pivotArea>
    </chartFormat>
    <chartFormat chart="16" format="55" series="1">
      <pivotArea type="data" outline="0" fieldPosition="0">
        <references count="2">
          <reference field="4294967294" count="1" selected="0">
            <x v="0"/>
          </reference>
          <reference field="10" count="1" selected="0">
            <x v="24"/>
          </reference>
        </references>
      </pivotArea>
    </chartFormat>
    <chartFormat chart="16" format="56" series="1">
      <pivotArea type="data" outline="0" fieldPosition="0">
        <references count="2">
          <reference field="4294967294" count="1" selected="0">
            <x v="1"/>
          </reference>
          <reference field="10" count="1" selected="0">
            <x v="24"/>
          </reference>
        </references>
      </pivotArea>
    </chartFormat>
    <chartFormat chart="16" format="57" series="1">
      <pivotArea type="data" outline="0" fieldPosition="0">
        <references count="2">
          <reference field="4294967294" count="1" selected="0">
            <x v="0"/>
          </reference>
          <reference field="10" count="1" selected="0">
            <x v="67"/>
          </reference>
        </references>
      </pivotArea>
    </chartFormat>
    <chartFormat chart="16" format="58" series="1">
      <pivotArea type="data" outline="0" fieldPosition="0">
        <references count="2">
          <reference field="4294967294" count="1" selected="0">
            <x v="1"/>
          </reference>
          <reference field="10" count="1" selected="0">
            <x v="67"/>
          </reference>
        </references>
      </pivotArea>
    </chartFormat>
    <chartFormat chart="16" format="59" series="1">
      <pivotArea type="data" outline="0" fieldPosition="0">
        <references count="2">
          <reference field="4294967294" count="1" selected="0">
            <x v="0"/>
          </reference>
          <reference field="10" count="1" selected="0">
            <x v="49"/>
          </reference>
        </references>
      </pivotArea>
    </chartFormat>
    <chartFormat chart="16" format="60" series="1">
      <pivotArea type="data" outline="0" fieldPosition="0">
        <references count="2">
          <reference field="4294967294" count="1" selected="0">
            <x v="1"/>
          </reference>
          <reference field="10" count="1" selected="0">
            <x v="49"/>
          </reference>
        </references>
      </pivotArea>
    </chartFormat>
    <chartFormat chart="16" format="61" series="1">
      <pivotArea type="data" outline="0" fieldPosition="0">
        <references count="2">
          <reference field="4294967294" count="1" selected="0">
            <x v="0"/>
          </reference>
          <reference field="10" count="1" selected="0">
            <x v="0"/>
          </reference>
        </references>
      </pivotArea>
    </chartFormat>
    <chartFormat chart="16" format="62" series="1">
      <pivotArea type="data" outline="0" fieldPosition="0">
        <references count="2">
          <reference field="4294967294" count="1" selected="0">
            <x v="1"/>
          </reference>
          <reference field="10" count="1" selected="0">
            <x v="0"/>
          </reference>
        </references>
      </pivotArea>
    </chartFormat>
    <chartFormat chart="16" format="63" series="1">
      <pivotArea type="data" outline="0" fieldPosition="0">
        <references count="2">
          <reference field="4294967294" count="1" selected="0">
            <x v="0"/>
          </reference>
          <reference field="10" count="1" selected="0">
            <x v="42"/>
          </reference>
        </references>
      </pivotArea>
    </chartFormat>
    <chartFormat chart="16" format="64" series="1">
      <pivotArea type="data" outline="0" fieldPosition="0">
        <references count="2">
          <reference field="4294967294" count="1" selected="0">
            <x v="1"/>
          </reference>
          <reference field="10" count="1" selected="0">
            <x v="42"/>
          </reference>
        </references>
      </pivotArea>
    </chartFormat>
    <chartFormat chart="16" format="65" series="1">
      <pivotArea type="data" outline="0" fieldPosition="0">
        <references count="2">
          <reference field="4294967294" count="1" selected="0">
            <x v="0"/>
          </reference>
          <reference field="10" count="1" selected="0">
            <x v="31"/>
          </reference>
        </references>
      </pivotArea>
    </chartFormat>
    <chartFormat chart="16" format="66" series="1">
      <pivotArea type="data" outline="0" fieldPosition="0">
        <references count="2">
          <reference field="4294967294" count="1" selected="0">
            <x v="1"/>
          </reference>
          <reference field="10" count="1" selected="0">
            <x v="31"/>
          </reference>
        </references>
      </pivotArea>
    </chartFormat>
    <chartFormat chart="16" format="67" series="1">
      <pivotArea type="data" outline="0" fieldPosition="0">
        <references count="2">
          <reference field="4294967294" count="1" selected="0">
            <x v="0"/>
          </reference>
          <reference field="10" count="1" selected="0">
            <x v="62"/>
          </reference>
        </references>
      </pivotArea>
    </chartFormat>
    <chartFormat chart="16" format="68" series="1">
      <pivotArea type="data" outline="0" fieldPosition="0">
        <references count="2">
          <reference field="4294967294" count="1" selected="0">
            <x v="1"/>
          </reference>
          <reference field="10" count="1" selected="0">
            <x v="62"/>
          </reference>
        </references>
      </pivotArea>
    </chartFormat>
    <chartFormat chart="16" format="69" series="1">
      <pivotArea type="data" outline="0" fieldPosition="0">
        <references count="2">
          <reference field="4294967294" count="1" selected="0">
            <x v="0"/>
          </reference>
          <reference field="10" count="1" selected="0">
            <x v="7"/>
          </reference>
        </references>
      </pivotArea>
    </chartFormat>
    <chartFormat chart="16" format="70" series="1">
      <pivotArea type="data" outline="0" fieldPosition="0">
        <references count="2">
          <reference field="4294967294" count="1" selected="0">
            <x v="1"/>
          </reference>
          <reference field="10" count="1" selected="0">
            <x v="7"/>
          </reference>
        </references>
      </pivotArea>
    </chartFormat>
    <chartFormat chart="16" format="71" series="1">
      <pivotArea type="data" outline="0" fieldPosition="0">
        <references count="2">
          <reference field="4294967294" count="1" selected="0">
            <x v="0"/>
          </reference>
          <reference field="10" count="1" selected="0">
            <x v="40"/>
          </reference>
        </references>
      </pivotArea>
    </chartFormat>
    <chartFormat chart="16" format="72" series="1">
      <pivotArea type="data" outline="0" fieldPosition="0">
        <references count="2">
          <reference field="4294967294" count="1" selected="0">
            <x v="1"/>
          </reference>
          <reference field="10" count="1" selected="0">
            <x v="40"/>
          </reference>
        </references>
      </pivotArea>
    </chartFormat>
    <chartFormat chart="16" format="73" series="1">
      <pivotArea type="data" outline="0" fieldPosition="0">
        <references count="2">
          <reference field="4294967294" count="1" selected="0">
            <x v="0"/>
          </reference>
          <reference field="10" count="1" selected="0">
            <x v="8"/>
          </reference>
        </references>
      </pivotArea>
    </chartFormat>
    <chartFormat chart="16" format="74" series="1">
      <pivotArea type="data" outline="0" fieldPosition="0">
        <references count="2">
          <reference field="4294967294" count="1" selected="0">
            <x v="1"/>
          </reference>
          <reference field="10" count="1" selected="0">
            <x v="8"/>
          </reference>
        </references>
      </pivotArea>
    </chartFormat>
    <chartFormat chart="16" format="75" series="1">
      <pivotArea type="data" outline="0" fieldPosition="0">
        <references count="2">
          <reference field="4294967294" count="1" selected="0">
            <x v="0"/>
          </reference>
          <reference field="10" count="1" selected="0">
            <x v="10"/>
          </reference>
        </references>
      </pivotArea>
    </chartFormat>
    <chartFormat chart="16" format="76" series="1">
      <pivotArea type="data" outline="0" fieldPosition="0">
        <references count="2">
          <reference field="4294967294" count="1" selected="0">
            <x v="1"/>
          </reference>
          <reference field="10" count="1" selected="0">
            <x v="10"/>
          </reference>
        </references>
      </pivotArea>
    </chartFormat>
    <chartFormat chart="16" format="77" series="1">
      <pivotArea type="data" outline="0" fieldPosition="0">
        <references count="2">
          <reference field="4294967294" count="1" selected="0">
            <x v="0"/>
          </reference>
          <reference field="10" count="1" selected="0">
            <x v="12"/>
          </reference>
        </references>
      </pivotArea>
    </chartFormat>
    <chartFormat chart="16" format="78" series="1">
      <pivotArea type="data" outline="0" fieldPosition="0">
        <references count="2">
          <reference field="4294967294" count="1" selected="0">
            <x v="1"/>
          </reference>
          <reference field="10" count="1" selected="0">
            <x v="12"/>
          </reference>
        </references>
      </pivotArea>
    </chartFormat>
    <chartFormat chart="16" format="79" series="1">
      <pivotArea type="data" outline="0" fieldPosition="0">
        <references count="2">
          <reference field="4294967294" count="1" selected="0">
            <x v="0"/>
          </reference>
          <reference field="10" count="1" selected="0">
            <x v="13"/>
          </reference>
        </references>
      </pivotArea>
    </chartFormat>
    <chartFormat chart="16" format="80" series="1">
      <pivotArea type="data" outline="0" fieldPosition="0">
        <references count="2">
          <reference field="4294967294" count="1" selected="0">
            <x v="1"/>
          </reference>
          <reference field="10" count="1" selected="0">
            <x v="13"/>
          </reference>
        </references>
      </pivotArea>
    </chartFormat>
    <chartFormat chart="16" format="81" series="1">
      <pivotArea type="data" outline="0" fieldPosition="0">
        <references count="2">
          <reference field="4294967294" count="1" selected="0">
            <x v="0"/>
          </reference>
          <reference field="10" count="1" selected="0">
            <x v="17"/>
          </reference>
        </references>
      </pivotArea>
    </chartFormat>
    <chartFormat chart="16" format="82" series="1">
      <pivotArea type="data" outline="0" fieldPosition="0">
        <references count="2">
          <reference field="4294967294" count="1" selected="0">
            <x v="1"/>
          </reference>
          <reference field="10" count="1" selected="0">
            <x v="17"/>
          </reference>
        </references>
      </pivotArea>
    </chartFormat>
    <chartFormat chart="16" format="83" series="1">
      <pivotArea type="data" outline="0" fieldPosition="0">
        <references count="2">
          <reference field="4294967294" count="1" selected="0">
            <x v="0"/>
          </reference>
          <reference field="10" count="1" selected="0">
            <x v="15"/>
          </reference>
        </references>
      </pivotArea>
    </chartFormat>
    <chartFormat chart="16" format="84" series="1">
      <pivotArea type="data" outline="0" fieldPosition="0">
        <references count="2">
          <reference field="4294967294" count="1" selected="0">
            <x v="1"/>
          </reference>
          <reference field="10" count="1" selected="0">
            <x v="15"/>
          </reference>
        </references>
      </pivotArea>
    </chartFormat>
    <chartFormat chart="16" format="85" series="1">
      <pivotArea type="data" outline="0" fieldPosition="0">
        <references count="2">
          <reference field="4294967294" count="1" selected="0">
            <x v="0"/>
          </reference>
          <reference field="10" count="1" selected="0">
            <x v="18"/>
          </reference>
        </references>
      </pivotArea>
    </chartFormat>
    <chartFormat chart="16" format="86" series="1">
      <pivotArea type="data" outline="0" fieldPosition="0">
        <references count="2">
          <reference field="4294967294" count="1" selected="0">
            <x v="1"/>
          </reference>
          <reference field="10" count="1" selected="0">
            <x v="18"/>
          </reference>
        </references>
      </pivotArea>
    </chartFormat>
    <chartFormat chart="16" format="87" series="1">
      <pivotArea type="data" outline="0" fieldPosition="0">
        <references count="2">
          <reference field="4294967294" count="1" selected="0">
            <x v="0"/>
          </reference>
          <reference field="10" count="1" selected="0">
            <x v="14"/>
          </reference>
        </references>
      </pivotArea>
    </chartFormat>
    <chartFormat chart="16" format="88" series="1">
      <pivotArea type="data" outline="0" fieldPosition="0">
        <references count="2">
          <reference field="4294967294" count="1" selected="0">
            <x v="1"/>
          </reference>
          <reference field="10" count="1" selected="0">
            <x v="14"/>
          </reference>
        </references>
      </pivotArea>
    </chartFormat>
    <chartFormat chart="16" format="89" series="1">
      <pivotArea type="data" outline="0" fieldPosition="0">
        <references count="2">
          <reference field="4294967294" count="1" selected="0">
            <x v="0"/>
          </reference>
          <reference field="10" count="1" selected="0">
            <x v="33"/>
          </reference>
        </references>
      </pivotArea>
    </chartFormat>
    <chartFormat chart="16" format="90" series="1">
      <pivotArea type="data" outline="0" fieldPosition="0">
        <references count="2">
          <reference field="4294967294" count="1" selected="0">
            <x v="1"/>
          </reference>
          <reference field="10" count="1" selected="0">
            <x v="33"/>
          </reference>
        </references>
      </pivotArea>
    </chartFormat>
    <chartFormat chart="16" format="91" series="1">
      <pivotArea type="data" outline="0" fieldPosition="0">
        <references count="2">
          <reference field="4294967294" count="1" selected="0">
            <x v="0"/>
          </reference>
          <reference field="10" count="1" selected="0">
            <x v="21"/>
          </reference>
        </references>
      </pivotArea>
    </chartFormat>
    <chartFormat chart="16" format="92" series="1">
      <pivotArea type="data" outline="0" fieldPosition="0">
        <references count="2">
          <reference field="4294967294" count="1" selected="0">
            <x v="1"/>
          </reference>
          <reference field="10" count="1" selected="0">
            <x v="21"/>
          </reference>
        </references>
      </pivotArea>
    </chartFormat>
    <chartFormat chart="16" format="93" series="1">
      <pivotArea type="data" outline="0" fieldPosition="0">
        <references count="2">
          <reference field="4294967294" count="1" selected="0">
            <x v="0"/>
          </reference>
          <reference field="10" count="1" selected="0">
            <x v="20"/>
          </reference>
        </references>
      </pivotArea>
    </chartFormat>
    <chartFormat chart="16" format="94" series="1">
      <pivotArea type="data" outline="0" fieldPosition="0">
        <references count="2">
          <reference field="4294967294" count="1" selected="0">
            <x v="1"/>
          </reference>
          <reference field="10" count="1" selected="0">
            <x v="20"/>
          </reference>
        </references>
      </pivotArea>
    </chartFormat>
    <chartFormat chart="16" format="95" series="1">
      <pivotArea type="data" outline="0" fieldPosition="0">
        <references count="2">
          <reference field="4294967294" count="1" selected="0">
            <x v="0"/>
          </reference>
          <reference field="10" count="1" selected="0">
            <x v="35"/>
          </reference>
        </references>
      </pivotArea>
    </chartFormat>
    <chartFormat chart="16" format="96" series="1">
      <pivotArea type="data" outline="0" fieldPosition="0">
        <references count="2">
          <reference field="4294967294" count="1" selected="0">
            <x v="1"/>
          </reference>
          <reference field="10" count="1" selected="0">
            <x v="35"/>
          </reference>
        </references>
      </pivotArea>
    </chartFormat>
    <chartFormat chart="16" format="97" series="1">
      <pivotArea type="data" outline="0" fieldPosition="0">
        <references count="2">
          <reference field="4294967294" count="1" selected="0">
            <x v="0"/>
          </reference>
          <reference field="10" count="1" selected="0">
            <x v="32"/>
          </reference>
        </references>
      </pivotArea>
    </chartFormat>
    <chartFormat chart="16" format="98" series="1">
      <pivotArea type="data" outline="0" fieldPosition="0">
        <references count="2">
          <reference field="4294967294" count="1" selected="0">
            <x v="1"/>
          </reference>
          <reference field="10" count="1" selected="0">
            <x v="32"/>
          </reference>
        </references>
      </pivotArea>
    </chartFormat>
    <chartFormat chart="16" format="99" series="1">
      <pivotArea type="data" outline="0" fieldPosition="0">
        <references count="2">
          <reference field="4294967294" count="1" selected="0">
            <x v="0"/>
          </reference>
          <reference field="10" count="1" selected="0">
            <x v="34"/>
          </reference>
        </references>
      </pivotArea>
    </chartFormat>
    <chartFormat chart="16" format="100" series="1">
      <pivotArea type="data" outline="0" fieldPosition="0">
        <references count="2">
          <reference field="4294967294" count="1" selected="0">
            <x v="1"/>
          </reference>
          <reference field="10" count="1" selected="0">
            <x v="34"/>
          </reference>
        </references>
      </pivotArea>
    </chartFormat>
    <chartFormat chart="16" format="101" series="1">
      <pivotArea type="data" outline="0" fieldPosition="0">
        <references count="2">
          <reference field="4294967294" count="1" selected="0">
            <x v="0"/>
          </reference>
          <reference field="10" count="1" selected="0">
            <x v="57"/>
          </reference>
        </references>
      </pivotArea>
    </chartFormat>
    <chartFormat chart="16" format="102" series="1">
      <pivotArea type="data" outline="0" fieldPosition="0">
        <references count="2">
          <reference field="4294967294" count="1" selected="0">
            <x v="1"/>
          </reference>
          <reference field="10" count="1" selected="0">
            <x v="57"/>
          </reference>
        </references>
      </pivotArea>
    </chartFormat>
    <chartFormat chart="16" format="103" series="1">
      <pivotArea type="data" outline="0" fieldPosition="0">
        <references count="2">
          <reference field="4294967294" count="1" selected="0">
            <x v="0"/>
          </reference>
          <reference field="10" count="1" selected="0">
            <x v="54"/>
          </reference>
        </references>
      </pivotArea>
    </chartFormat>
    <chartFormat chart="16" format="104" series="1">
      <pivotArea type="data" outline="0" fieldPosition="0">
        <references count="2">
          <reference field="4294967294" count="1" selected="0">
            <x v="1"/>
          </reference>
          <reference field="10" count="1" selected="0">
            <x v="54"/>
          </reference>
        </references>
      </pivotArea>
    </chartFormat>
    <chartFormat chart="16" format="105" series="1">
      <pivotArea type="data" outline="0" fieldPosition="0">
        <references count="2">
          <reference field="4294967294" count="1" selected="0">
            <x v="0"/>
          </reference>
          <reference field="10" count="1" selected="0">
            <x v="52"/>
          </reference>
        </references>
      </pivotArea>
    </chartFormat>
    <chartFormat chart="16" format="106" series="1">
      <pivotArea type="data" outline="0" fieldPosition="0">
        <references count="2">
          <reference field="4294967294" count="1" selected="0">
            <x v="1"/>
          </reference>
          <reference field="10" count="1" selected="0">
            <x v="52"/>
          </reference>
        </references>
      </pivotArea>
    </chartFormat>
    <chartFormat chart="16" format="107" series="1">
      <pivotArea type="data" outline="0" fieldPosition="0">
        <references count="2">
          <reference field="4294967294" count="1" selected="0">
            <x v="0"/>
          </reference>
          <reference field="10" count="1" selected="0">
            <x v="56"/>
          </reference>
        </references>
      </pivotArea>
    </chartFormat>
    <chartFormat chart="16" format="108" series="1">
      <pivotArea type="data" outline="0" fieldPosition="0">
        <references count="2">
          <reference field="4294967294" count="1" selected="0">
            <x v="1"/>
          </reference>
          <reference field="10" count="1" selected="0">
            <x v="56"/>
          </reference>
        </references>
      </pivotArea>
    </chartFormat>
    <chartFormat chart="16" format="109" series="1">
      <pivotArea type="data" outline="0" fieldPosition="0">
        <references count="2">
          <reference field="4294967294" count="1" selected="0">
            <x v="0"/>
          </reference>
          <reference field="10" count="1" selected="0">
            <x v="23"/>
          </reference>
        </references>
      </pivotArea>
    </chartFormat>
    <chartFormat chart="16" format="110" series="1">
      <pivotArea type="data" outline="0" fieldPosition="0">
        <references count="2">
          <reference field="4294967294" count="1" selected="0">
            <x v="1"/>
          </reference>
          <reference field="10" count="1" selected="0">
            <x v="23"/>
          </reference>
        </references>
      </pivotArea>
    </chartFormat>
    <chartFormat chart="16" format="111" series="1">
      <pivotArea type="data" outline="0" fieldPosition="0">
        <references count="2">
          <reference field="4294967294" count="1" selected="0">
            <x v="0"/>
          </reference>
          <reference field="10" count="1" selected="0">
            <x v="47"/>
          </reference>
        </references>
      </pivotArea>
    </chartFormat>
    <chartFormat chart="16" format="112" series="1">
      <pivotArea type="data" outline="0" fieldPosition="0">
        <references count="2">
          <reference field="4294967294" count="1" selected="0">
            <x v="1"/>
          </reference>
          <reference field="10" count="1" selected="0">
            <x v="47"/>
          </reference>
        </references>
      </pivotArea>
    </chartFormat>
    <chartFormat chart="16" format="113" series="1">
      <pivotArea type="data" outline="0" fieldPosition="0">
        <references count="2">
          <reference field="4294967294" count="1" selected="0">
            <x v="0"/>
          </reference>
          <reference field="10" count="1" selected="0">
            <x v="4"/>
          </reference>
        </references>
      </pivotArea>
    </chartFormat>
    <chartFormat chart="16" format="114" series="1">
      <pivotArea type="data" outline="0" fieldPosition="0">
        <references count="2">
          <reference field="4294967294" count="1" selected="0">
            <x v="1"/>
          </reference>
          <reference field="10" count="1" selected="0">
            <x v="4"/>
          </reference>
        </references>
      </pivotArea>
    </chartFormat>
    <chartFormat chart="16" format="115" series="1">
      <pivotArea type="data" outline="0" fieldPosition="0">
        <references count="2">
          <reference field="4294967294" count="1" selected="0">
            <x v="0"/>
          </reference>
          <reference field="10" count="1" selected="0">
            <x v="39"/>
          </reference>
        </references>
      </pivotArea>
    </chartFormat>
    <chartFormat chart="16" format="116" series="1">
      <pivotArea type="data" outline="0" fieldPosition="0">
        <references count="2">
          <reference field="4294967294" count="1" selected="0">
            <x v="1"/>
          </reference>
          <reference field="10" count="1" selected="0">
            <x v="39"/>
          </reference>
        </references>
      </pivotArea>
    </chartFormat>
    <chartFormat chart="16" format="117" series="1">
      <pivotArea type="data" outline="0" fieldPosition="0">
        <references count="2">
          <reference field="4294967294" count="1" selected="0">
            <x v="0"/>
          </reference>
          <reference field="10" count="1" selected="0">
            <x v="2"/>
          </reference>
        </references>
      </pivotArea>
    </chartFormat>
    <chartFormat chart="16" format="118" series="1">
      <pivotArea type="data" outline="0" fieldPosition="0">
        <references count="2">
          <reference field="4294967294" count="1" selected="0">
            <x v="1"/>
          </reference>
          <reference field="10" count="1" selected="0">
            <x v="2"/>
          </reference>
        </references>
      </pivotArea>
    </chartFormat>
    <chartFormat chart="16" format="119" series="1">
      <pivotArea type="data" outline="0" fieldPosition="0">
        <references count="2">
          <reference field="4294967294" count="1" selected="0">
            <x v="0"/>
          </reference>
          <reference field="10" count="1" selected="0">
            <x v="59"/>
          </reference>
        </references>
      </pivotArea>
    </chartFormat>
    <chartFormat chart="16" format="120" series="1">
      <pivotArea type="data" outline="0" fieldPosition="0">
        <references count="2">
          <reference field="4294967294" count="1" selected="0">
            <x v="1"/>
          </reference>
          <reference field="10" count="1" selected="0">
            <x v="59"/>
          </reference>
        </references>
      </pivotArea>
    </chartFormat>
    <chartFormat chart="16" format="121" series="1">
      <pivotArea type="data" outline="0" fieldPosition="0">
        <references count="2">
          <reference field="4294967294" count="1" selected="0">
            <x v="0"/>
          </reference>
          <reference field="10" count="1" selected="0">
            <x v="25"/>
          </reference>
        </references>
      </pivotArea>
    </chartFormat>
    <chartFormat chart="16" format="122" series="1">
      <pivotArea type="data" outline="0" fieldPosition="0">
        <references count="2">
          <reference field="4294967294" count="1" selected="0">
            <x v="1"/>
          </reference>
          <reference field="10" count="1" selected="0">
            <x v="25"/>
          </reference>
        </references>
      </pivotArea>
    </chartFormat>
    <chartFormat chart="16" format="123" series="1">
      <pivotArea type="data" outline="0" fieldPosition="0">
        <references count="2">
          <reference field="4294967294" count="1" selected="0">
            <x v="0"/>
          </reference>
          <reference field="10" count="1" selected="0">
            <x v="41"/>
          </reference>
        </references>
      </pivotArea>
    </chartFormat>
    <chartFormat chart="16" format="124" series="1">
      <pivotArea type="data" outline="0" fieldPosition="0">
        <references count="2">
          <reference field="4294967294" count="1" selected="0">
            <x v="1"/>
          </reference>
          <reference field="10" count="1" selected="0">
            <x v="41"/>
          </reference>
        </references>
      </pivotArea>
    </chartFormat>
    <chartFormat chart="16" format="125" series="1">
      <pivotArea type="data" outline="0" fieldPosition="0">
        <references count="2">
          <reference field="4294967294" count="1" selected="0">
            <x v="0"/>
          </reference>
          <reference field="10" count="1" selected="0">
            <x v="28"/>
          </reference>
        </references>
      </pivotArea>
    </chartFormat>
    <chartFormat chart="16" format="126" series="1">
      <pivotArea type="data" outline="0" fieldPosition="0">
        <references count="2">
          <reference field="4294967294" count="1" selected="0">
            <x v="1"/>
          </reference>
          <reference field="10" count="1" selected="0">
            <x v="28"/>
          </reference>
        </references>
      </pivotArea>
    </chartFormat>
    <chartFormat chart="16" format="127" series="1">
      <pivotArea type="data" outline="0" fieldPosition="0">
        <references count="2">
          <reference field="4294967294" count="1" selected="0">
            <x v="0"/>
          </reference>
          <reference field="10" count="1" selected="0">
            <x v="55"/>
          </reference>
        </references>
      </pivotArea>
    </chartFormat>
    <chartFormat chart="16" format="128" series="1">
      <pivotArea type="data" outline="0" fieldPosition="0">
        <references count="2">
          <reference field="4294967294" count="1" selected="0">
            <x v="1"/>
          </reference>
          <reference field="10" count="1" selected="0">
            <x v="55"/>
          </reference>
        </references>
      </pivotArea>
    </chartFormat>
    <chartFormat chart="16" format="129" series="1">
      <pivotArea type="data" outline="0" fieldPosition="0">
        <references count="2">
          <reference field="4294967294" count="1" selected="0">
            <x v="0"/>
          </reference>
          <reference field="10" count="1" selected="0">
            <x v="64"/>
          </reference>
        </references>
      </pivotArea>
    </chartFormat>
    <chartFormat chart="16" format="130" series="1">
      <pivotArea type="data" outline="0" fieldPosition="0">
        <references count="2">
          <reference field="4294967294" count="1" selected="0">
            <x v="1"/>
          </reference>
          <reference field="10" count="1" selected="0">
            <x v="64"/>
          </reference>
        </references>
      </pivotArea>
    </chartFormat>
    <chartFormat chart="16" format="131" series="1">
      <pivotArea type="data" outline="0" fieldPosition="0">
        <references count="2">
          <reference field="4294967294" count="1" selected="0">
            <x v="0"/>
          </reference>
          <reference field="10" count="1" selected="0">
            <x v="61"/>
          </reference>
        </references>
      </pivotArea>
    </chartFormat>
    <chartFormat chart="16" format="132" series="1">
      <pivotArea type="data" outline="0" fieldPosition="0">
        <references count="2">
          <reference field="4294967294" count="1" selected="0">
            <x v="1"/>
          </reference>
          <reference field="10" count="1" selected="0">
            <x v="61"/>
          </reference>
        </references>
      </pivotArea>
    </chartFormat>
    <chartFormat chart="16" format="133" series="1">
      <pivotArea type="data" outline="0" fieldPosition="0">
        <references count="2">
          <reference field="4294967294" count="1" selected="0">
            <x v="0"/>
          </reference>
          <reference field="10" count="1" selected="0">
            <x v="58"/>
          </reference>
        </references>
      </pivotArea>
    </chartFormat>
    <chartFormat chart="16" format="134" series="1">
      <pivotArea type="data" outline="0" fieldPosition="0">
        <references count="2">
          <reference field="4294967294" count="1" selected="0">
            <x v="1"/>
          </reference>
          <reference field="10" count="1" selected="0">
            <x v="58"/>
          </reference>
        </references>
      </pivotArea>
    </chartFormat>
    <chartFormat chart="16" format="135" series="1">
      <pivotArea type="data" outline="0" fieldPosition="0">
        <references count="2">
          <reference field="4294967294" count="1" selected="0">
            <x v="0"/>
          </reference>
          <reference field="10" count="1" selected="0">
            <x v="38"/>
          </reference>
        </references>
      </pivotArea>
    </chartFormat>
    <chartFormat chart="16" format="136" series="1">
      <pivotArea type="data" outline="0" fieldPosition="0">
        <references count="2">
          <reference field="4294967294" count="1" selected="0">
            <x v="1"/>
          </reference>
          <reference field="10" count="1" selected="0">
            <x v="38"/>
          </reference>
        </references>
      </pivotArea>
    </chartFormat>
    <chartFormat chart="16" format="137" series="1">
      <pivotArea type="data" outline="0" fieldPosition="0">
        <references count="2">
          <reference field="4294967294" count="1" selected="0">
            <x v="0"/>
          </reference>
          <reference field="10" count="1" selected="0">
            <x v="45"/>
          </reference>
        </references>
      </pivotArea>
    </chartFormat>
    <chartFormat chart="16" format="138" series="1">
      <pivotArea type="data" outline="0" fieldPosition="0">
        <references count="2">
          <reference field="4294967294" count="1" selected="0">
            <x v="1"/>
          </reference>
          <reference field="10" count="1" selected="0">
            <x v="45"/>
          </reference>
        </references>
      </pivotArea>
    </chartFormat>
    <chartFormat chart="16" format="139" series="1">
      <pivotArea type="data" outline="0" fieldPosition="0">
        <references count="2">
          <reference field="4294967294" count="1" selected="0">
            <x v="0"/>
          </reference>
          <reference field="10" count="1" selected="0">
            <x v="5"/>
          </reference>
        </references>
      </pivotArea>
    </chartFormat>
    <chartFormat chart="16" format="140" series="1">
      <pivotArea type="data" outline="0" fieldPosition="0">
        <references count="2">
          <reference field="4294967294" count="1" selected="0">
            <x v="1"/>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City" sourceName="CustomerCity">
  <pivotTables>
    <pivotTable tabId="4" name="PivotTable4"/>
    <pivotTable tabId="4" name="PivotTable5"/>
    <pivotTable tabId="4" name="PivotTable1"/>
    <pivotTable tabId="4" name="PivotTable10"/>
    <pivotTable tabId="4" name="PivotTable2"/>
    <pivotTable tabId="4" name="PivotTable3"/>
    <pivotTable tabId="4" name="PivotTable6"/>
    <pivotTable tabId="4" name="PivotTable7"/>
    <pivotTable tabId="4" name="PivotTable8"/>
  </pivotTables>
  <data>
    <tabular pivotCacheId="1">
      <items count="361">
        <i x="124" s="1"/>
        <i x="138" s="1"/>
        <i x="113" s="1"/>
        <i x="18" s="1"/>
        <i x="56" s="1"/>
        <i x="223" s="1"/>
        <i x="251" s="1"/>
        <i x="215" s="1"/>
        <i x="309" s="1"/>
        <i x="81" s="1"/>
        <i x="249" s="1"/>
        <i x="32" s="1"/>
        <i x="284" s="1"/>
        <i x="177" s="1"/>
        <i x="35" s="1"/>
        <i x="165" s="1"/>
        <i x="22" s="1"/>
        <i x="336" s="1"/>
        <i x="134" s="1"/>
        <i x="114" s="1"/>
        <i x="87" s="1"/>
        <i x="189" s="1"/>
        <i x="170" s="1"/>
        <i x="282" s="1"/>
        <i x="153" s="1"/>
        <i x="334" s="1"/>
        <i x="298" s="1"/>
        <i x="168" s="1"/>
        <i x="192" s="1"/>
        <i x="356" s="1"/>
        <i x="161" s="1"/>
        <i x="294" s="1"/>
        <i x="5" s="1"/>
        <i x="130" s="1"/>
        <i x="109" s="1"/>
        <i x="233" s="1"/>
        <i x="140" s="1"/>
        <i x="269" s="1"/>
        <i x="69" s="1"/>
        <i x="19" s="1"/>
        <i x="326" s="1"/>
        <i x="256" s="1"/>
        <i x="246" s="1"/>
        <i x="288" s="1"/>
        <i x="41" s="1"/>
        <i x="99" s="1"/>
        <i x="237" s="1"/>
        <i x="186" s="1"/>
        <i x="293" s="1"/>
        <i x="143" s="1"/>
        <i x="142" s="1"/>
        <i x="199" s="1"/>
        <i x="80" s="1"/>
        <i x="79" s="1"/>
        <i x="268" s="1"/>
        <i x="57" s="1"/>
        <i x="13" s="1"/>
        <i x="209" s="1"/>
        <i x="55" s="1"/>
        <i x="320" s="1"/>
        <i x="47" s="1"/>
        <i x="156" s="1"/>
        <i x="76" s="1"/>
        <i x="154" s="1"/>
        <i x="296" s="1"/>
        <i x="253" s="1"/>
        <i x="107" s="1"/>
        <i x="125" s="1"/>
        <i x="29" s="1"/>
        <i x="279" s="1"/>
        <i x="129" s="1"/>
        <i x="149" s="1"/>
        <i x="103" s="1"/>
        <i x="42" s="1"/>
        <i x="50" s="1"/>
        <i x="183" s="1"/>
        <i x="180" s="1"/>
        <i x="226" s="1"/>
        <i x="214" s="1"/>
        <i x="230" s="1"/>
        <i x="43" s="1"/>
        <i x="4" s="1"/>
        <i x="117" s="1"/>
        <i x="202" s="1"/>
        <i x="83" s="1"/>
        <i x="239" s="1"/>
        <i x="353" s="1"/>
        <i x="37" s="1"/>
        <i x="146" s="1"/>
        <i x="173" s="1"/>
        <i x="141" s="1"/>
        <i x="68" s="1"/>
        <i x="261" s="1"/>
        <i x="104" s="1"/>
        <i x="299" s="1"/>
        <i x="340" s="1"/>
        <i x="216" s="1"/>
        <i x="119" s="1"/>
        <i x="252" s="1"/>
        <i x="132" s="1"/>
        <i x="21" s="1"/>
        <i x="359" s="1"/>
        <i x="73" s="1"/>
        <i x="344" s="1"/>
        <i x="274" s="1"/>
        <i x="263" s="1"/>
        <i x="116" s="1"/>
        <i x="122" s="1"/>
        <i x="53" s="1"/>
        <i x="167" s="1"/>
        <i x="360" s="1"/>
        <i x="131" s="1"/>
        <i x="348" s="1"/>
        <i x="139" s="1"/>
        <i x="347" s="1"/>
        <i x="244" s="1"/>
        <i x="301" s="1"/>
        <i x="333" s="1"/>
        <i x="44" s="1"/>
        <i x="145" s="1"/>
        <i x="220" s="1"/>
        <i x="264" s="1"/>
        <i x="54" s="1"/>
        <i x="15" s="1"/>
        <i x="34" s="1"/>
        <i x="208" s="1"/>
        <i x="322" s="1"/>
        <i x="39" s="1"/>
        <i x="184" s="1"/>
        <i x="228" s="1"/>
        <i x="310" s="1"/>
        <i x="91" s="1"/>
        <i x="291" s="1"/>
        <i x="345" s="1"/>
        <i x="343" s="1"/>
        <i x="3" s="1"/>
        <i x="111" s="1"/>
        <i x="6" s="1"/>
        <i x="283" s="1"/>
        <i x="197" s="1"/>
        <i x="118" s="1"/>
        <i x="307" s="1"/>
        <i x="74" s="1"/>
        <i x="241" s="1"/>
        <i x="151" s="1"/>
        <i x="60" s="1"/>
        <i x="172" s="1"/>
        <i x="0" s="1"/>
        <i x="52" s="1"/>
        <i x="204" s="1"/>
        <i x="236" s="1"/>
        <i x="75" s="1"/>
        <i x="200" s="1"/>
        <i x="188" s="1"/>
        <i x="205" s="1"/>
        <i x="112" s="1"/>
        <i x="1" s="1"/>
        <i x="280" s="1"/>
        <i x="312" s="1"/>
        <i x="98" s="1"/>
        <i x="152" s="1"/>
        <i x="248" s="1"/>
        <i x="319" s="1"/>
        <i x="221" s="1"/>
        <i x="158" s="1"/>
        <i x="318" s="1"/>
        <i x="337" s="1"/>
        <i x="121" s="1"/>
        <i x="191" s="1"/>
        <i x="240" s="1"/>
        <i x="72" s="1"/>
        <i x="175" s="1"/>
        <i x="36" s="1"/>
        <i x="28" s="1"/>
        <i x="136" s="1"/>
        <i x="77" s="1"/>
        <i x="323" s="1"/>
        <i x="62" s="1"/>
        <i x="292" s="1"/>
        <i x="313" s="1"/>
        <i x="45" s="1"/>
        <i x="193" s="1"/>
        <i x="232" s="1"/>
        <i x="342" s="1"/>
        <i x="303" s="1"/>
        <i x="196" s="1"/>
        <i x="97" s="1"/>
        <i x="266" s="1"/>
        <i x="178" s="1"/>
        <i x="265" s="1"/>
        <i x="260" s="1"/>
        <i x="24" s="1"/>
        <i x="150" s="1"/>
        <i x="258" s="1"/>
        <i x="302" s="1"/>
        <i x="148" s="1"/>
        <i x="201" s="1"/>
        <i x="352" s="1"/>
        <i x="30" s="1"/>
        <i x="257" s="1"/>
        <i x="84" s="1"/>
        <i x="166" s="1"/>
        <i x="110" s="1"/>
        <i x="23" s="1"/>
        <i x="181" s="1"/>
        <i x="354" s="1"/>
        <i x="86" s="1"/>
        <i x="238" s="1"/>
        <i x="174" s="1"/>
        <i x="316" s="1"/>
        <i x="305" s="1"/>
        <i x="88" s="1"/>
        <i x="338" s="1"/>
        <i x="335" s="1"/>
        <i x="250" s="1"/>
        <i x="341" s="1"/>
        <i x="358" s="1"/>
        <i x="147" s="1"/>
        <i x="304" s="1"/>
        <i x="64" s="1"/>
        <i x="105" s="1"/>
        <i x="58" s="1"/>
        <i x="306" s="1"/>
        <i x="92" s="1"/>
        <i x="211" s="1"/>
        <i x="289" s="1"/>
        <i x="277" s="1"/>
        <i x="287" s="1"/>
        <i x="229" s="1"/>
        <i x="276" s="1"/>
        <i x="20" s="1"/>
        <i x="187" s="1"/>
        <i x="66" s="1"/>
        <i x="26" s="1"/>
        <i x="285" s="1"/>
        <i x="133" s="1"/>
        <i x="315" s="1"/>
        <i x="108" s="1"/>
        <i x="100" s="1"/>
        <i x="17" s="1"/>
        <i x="314" s="1"/>
        <i x="346" s="1"/>
        <i x="123" s="1"/>
        <i x="255" s="1"/>
        <i x="31" s="1"/>
        <i x="115" s="1"/>
        <i x="190" s="1"/>
        <i x="93" s="1"/>
        <i x="126" s="1"/>
        <i x="207" s="1"/>
        <i x="254" s="1"/>
        <i x="259" s="1"/>
        <i x="357" s="1"/>
        <i x="182" s="1"/>
        <i x="355" s="1"/>
        <i x="295" s="1"/>
        <i x="210" s="1"/>
        <i x="127" s="1"/>
        <i x="267" s="1"/>
        <i x="225" s="1"/>
        <i x="195" s="1"/>
        <i x="198" s="1"/>
        <i x="297" s="1"/>
        <i x="271" s="1"/>
        <i x="135" s="1"/>
        <i x="27" s="1"/>
        <i x="120" s="1"/>
        <i x="163" s="1"/>
        <i x="212" s="1"/>
        <i x="70" s="1"/>
        <i x="63" s="1"/>
        <i x="38" s="1"/>
        <i x="179" s="1"/>
        <i x="330" s="1"/>
        <i x="8" s="1"/>
        <i x="137" s="1"/>
        <i x="89" s="1"/>
        <i x="67" s="1"/>
        <i x="2" s="1"/>
        <i x="194" s="1"/>
        <i x="51" s="1"/>
        <i x="94" s="1"/>
        <i x="61" s="1"/>
        <i x="218" s="1"/>
        <i x="7" s="1"/>
        <i x="71" s="1"/>
        <i x="82" s="1"/>
        <i x="65" s="1"/>
        <i x="324" s="1"/>
        <i x="90" s="1"/>
        <i x="164" s="1"/>
        <i x="328" s="1"/>
        <i x="157" s="1"/>
        <i x="16" s="1"/>
        <i x="48" s="1"/>
        <i x="217" s="1"/>
        <i x="219" s="1"/>
        <i x="101" s="1"/>
        <i x="245" s="1"/>
        <i x="213" s="1"/>
        <i x="33" s="1"/>
        <i x="272" s="1"/>
        <i x="159" s="1"/>
        <i x="160" s="1"/>
        <i x="49" s="1"/>
        <i x="203" s="1"/>
        <i x="144" s="1"/>
        <i x="321" s="1"/>
        <i x="317" s="1"/>
        <i x="59" s="1"/>
        <i x="286" s="1"/>
        <i x="40" s="1"/>
        <i x="14" s="1"/>
        <i x="275" s="1"/>
        <i x="171" s="1"/>
        <i x="162" s="1"/>
        <i x="185" s="1"/>
        <i x="25" s="1"/>
        <i x="106" s="1"/>
        <i x="262" s="1"/>
        <i x="224" s="1"/>
        <i x="308" s="1"/>
        <i x="270" s="1"/>
        <i x="176" s="1"/>
        <i x="349" s="1"/>
        <i x="102" s="1"/>
        <i x="85" s="1"/>
        <i x="12" s="1"/>
        <i x="155" s="1"/>
        <i x="311" s="1"/>
        <i x="128" s="1"/>
        <i x="46" s="1"/>
        <i x="222" s="1"/>
        <i x="350" s="1"/>
        <i x="242" s="1"/>
        <i x="332" s="1"/>
        <i x="339" s="1"/>
        <i x="327" s="1"/>
        <i x="325" s="1"/>
        <i x="11" s="1"/>
        <i x="290" s="1"/>
        <i x="227" s="1"/>
        <i x="9" s="1"/>
        <i x="300" s="1"/>
        <i x="329" s="1"/>
        <i x="10" s="1"/>
        <i x="231" s="1"/>
        <i x="331" s="1"/>
        <i x="78" s="1"/>
        <i x="235" s="1"/>
        <i x="278" s="1"/>
        <i x="206" s="1"/>
        <i x="169" s="1"/>
        <i x="247" s="1"/>
        <i x="243" s="1"/>
        <i x="281" s="1"/>
        <i x="273" s="1"/>
        <i x="351" s="1"/>
        <i x="95" s="1"/>
        <i x="234" s="1"/>
        <i x="9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State" sourceName="CustomerState">
  <pivotTables>
    <pivotTable tabId="4" name="PivotTable4"/>
    <pivotTable tabId="4" name="PivotTable5"/>
    <pivotTable tabId="4" name="PivotTable1"/>
    <pivotTable tabId="4" name="PivotTable10"/>
    <pivotTable tabId="4" name="PivotTable2"/>
    <pivotTable tabId="4" name="PivotTable3"/>
    <pivotTable tabId="4" name="PivotTable6"/>
    <pivotTable tabId="4" name="PivotTable7"/>
    <pivotTable tabId="4" name="PivotTable8"/>
  </pivotTables>
  <data>
    <tabular pivotCacheId="1">
      <items count="47">
        <i x="5" s="1"/>
        <i x="34" s="1"/>
        <i x="37" s="1"/>
        <i x="39" s="1"/>
        <i x="6" s="1"/>
        <i x="21" s="1"/>
        <i x="10" s="1"/>
        <i x="26" s="1"/>
        <i x="7" s="1"/>
        <i x="2" s="1"/>
        <i x="14" s="1"/>
        <i x="3" s="1"/>
        <i x="32" s="1"/>
        <i x="12" s="1"/>
        <i x="30" s="1"/>
        <i x="4" s="1"/>
        <i x="19" s="1"/>
        <i x="44" s="1"/>
        <i x="28" s="1"/>
        <i x="20" s="1"/>
        <i x="31" s="1"/>
        <i x="40" s="1"/>
        <i x="29" s="1"/>
        <i x="0" s="1"/>
        <i x="35" s="1"/>
        <i x="43" s="1"/>
        <i x="17" s="1"/>
        <i x="16" s="1"/>
        <i x="45" s="1"/>
        <i x="33" s="1"/>
        <i x="24" s="1"/>
        <i x="13" s="1"/>
        <i x="9" s="1"/>
        <i x="41" s="1"/>
        <i x="18" s="1"/>
        <i x="15" s="1"/>
        <i x="42" s="1"/>
        <i x="36" s="1"/>
        <i x="38" s="1"/>
        <i x="46" s="1"/>
        <i x="23" s="1"/>
        <i x="1" s="1"/>
        <i x="22" s="1"/>
        <i x="8" s="1"/>
        <i x="27" s="1"/>
        <i x="2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4" name="PivotTable4"/>
    <pivotTable tabId="4" name="PivotTable5"/>
    <pivotTable tabId="4" name="PivotTable1"/>
    <pivotTable tabId="4" name="PivotTable10"/>
    <pivotTable tabId="4" name="PivotTable2"/>
    <pivotTable tabId="4" name="PivotTable3"/>
    <pivotTable tabId="4" name="PivotTable6"/>
    <pivotTable tabId="4" name="PivotTable7"/>
    <pivotTable tabId="4" name="PivotTable8"/>
  </pivotTables>
  <data>
    <tabular pivotCacheId="1">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4"/>
    <pivotTable tabId="4" name="PivotTable1"/>
    <pivotTable tabId="4" name="PivotTable10"/>
    <pivotTable tabId="4" name="PivotTable2"/>
    <pivotTable tabId="4" name="PivotTable3"/>
    <pivotTable tabId="4" name="PivotTable5"/>
    <pivotTable tabId="4" name="PivotTable6"/>
    <pivotTable tabId="4" name="PivotTable7"/>
    <pivotTable tabId="4" name="PivotTable8"/>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City" cache="Slicer_CustomerCity" caption="Customer City" style="SlicerStyleDark1" rowHeight="241300"/>
  <slicer name="CustomerState" cache="Slicer_CustomerState" caption="Customer State" style="SlicerStyleDark1" rowHeight="241300"/>
  <slicer name="Year " cache="Slicer_Year" caption="Year " style="SlicerStyleDark1" rowHeight="241300"/>
  <slicer name="Month" cache="Slicer_Month" caption="Month" style="SlicerStyleDark1" rowHeight="241300"/>
</slicers>
</file>

<file path=xl/tables/table1.xml><?xml version="1.0" encoding="utf-8"?>
<table xmlns="http://schemas.openxmlformats.org/spreadsheetml/2006/main" id="3" name="Table1" displayName="Table1" ref="A1:S3340" totalsRowShown="0">
  <autoFilter ref="A1:S3340"/>
  <tableColumns count="19">
    <tableColumn id="1" name="OrderID"/>
    <tableColumn id="2" name="Date" dataDxfId="3"/>
    <tableColumn id="3" name="FirstName"/>
    <tableColumn id="4" name="LastName"/>
    <tableColumn id="5" name="CustomerEmail"/>
    <tableColumn id="6" name="CustomerPhone"/>
    <tableColumn id="7" name="CustomerAddress"/>
    <tableColumn id="8" name="CustomerCity"/>
    <tableColumn id="9" name="CustomerState"/>
    <tableColumn id="10" name="CustomerZip"/>
    <tableColumn id="11" name="ProdName"/>
    <tableColumn id="12" name="Quantity"/>
    <tableColumn id="13" name="Price"/>
    <tableColumn id="14" name="CategoryName"/>
    <tableColumn id="15" name="CategoryAbbreviation"/>
    <tableColumn id="16" name="Sales">
      <calculatedColumnFormula>L2*M2</calculatedColumnFormula>
    </tableColumn>
    <tableColumn id="17" name="FullName" dataDxfId="2">
      <calculatedColumnFormula>CONCATENATE(Table1[[#This Row],[FirstName]]," ",Table1[[#This Row],[LastName]])</calculatedColumnFormula>
    </tableColumn>
    <tableColumn id="18" name="Year " dataDxfId="1">
      <calculatedColumnFormula>Table1[[#This Row],[Date]]</calculatedColumnFormula>
    </tableColumn>
    <tableColumn id="19" name="Month" dataDxfId="0">
      <calculatedColumnFormula>Table1[[#This Row],[Date]]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R44"/>
  <sheetViews>
    <sheetView showGridLines="0" tabSelected="1" zoomScale="67" zoomScaleNormal="67" workbookViewId="0">
      <selection activeCell="W48" sqref="W48"/>
    </sheetView>
  </sheetViews>
  <sheetFormatPr defaultRowHeight="15" x14ac:dyDescent="0.25"/>
  <cols>
    <col min="2" max="3" width="9.140625" customWidth="1"/>
    <col min="5" max="5" width="9.85546875" customWidth="1"/>
    <col min="6" max="6" width="36.7109375" customWidth="1"/>
    <col min="7" max="7" width="15.85546875" style="17" customWidth="1"/>
    <col min="8" max="9" width="23" customWidth="1"/>
    <col min="13" max="13" width="5.140625" customWidth="1"/>
    <col min="14" max="14" width="13.28515625" customWidth="1"/>
  </cols>
  <sheetData>
    <row r="4" spans="6:18" x14ac:dyDescent="0.25">
      <c r="J4" s="7"/>
      <c r="K4" s="7"/>
    </row>
    <row r="5" spans="6:18" ht="15" customHeight="1" x14ac:dyDescent="0.3">
      <c r="F5" s="23"/>
      <c r="G5" s="23"/>
      <c r="H5" s="23" t="s">
        <v>8676</v>
      </c>
      <c r="I5" s="26">
        <f>GETPIVOTDATA("Sales",SheetPT!$A$3)</f>
        <v>1754750.57</v>
      </c>
      <c r="J5" s="25"/>
      <c r="K5" s="24" t="s">
        <v>8677</v>
      </c>
      <c r="L5" s="24"/>
      <c r="M5" s="24"/>
      <c r="N5" s="28">
        <f>GETPIVOTDATA("Quantity",SheetPT!$D$3)</f>
        <v>11654</v>
      </c>
      <c r="O5" s="27"/>
      <c r="P5" s="5"/>
      <c r="Q5" s="5"/>
      <c r="R5" s="5"/>
    </row>
    <row r="6" spans="6:18" ht="14.25" customHeight="1" x14ac:dyDescent="0.35">
      <c r="F6" s="23"/>
      <c r="G6" s="23"/>
      <c r="H6" s="23"/>
      <c r="I6" s="26"/>
      <c r="J6" s="25"/>
      <c r="K6" s="24"/>
      <c r="L6" s="24"/>
      <c r="M6" s="24"/>
      <c r="N6" s="28"/>
      <c r="O6" s="27"/>
      <c r="P6" s="6"/>
      <c r="Q6" s="6"/>
      <c r="R6" s="6"/>
    </row>
    <row r="19" spans="6:9" x14ac:dyDescent="0.25">
      <c r="F19" s="21"/>
      <c r="G19" s="22"/>
      <c r="H19" s="21"/>
      <c r="I19" s="21"/>
    </row>
    <row r="20" spans="6:9" x14ac:dyDescent="0.25">
      <c r="F20" s="14" t="s">
        <v>8674</v>
      </c>
      <c r="G20" s="15"/>
      <c r="H20" s="15"/>
      <c r="I20" s="16"/>
    </row>
    <row r="21" spans="6:9" x14ac:dyDescent="0.25">
      <c r="F21" s="13" t="s">
        <v>8670</v>
      </c>
      <c r="G21" s="20" t="s">
        <v>8671</v>
      </c>
      <c r="H21" s="13" t="s">
        <v>8672</v>
      </c>
      <c r="I21" s="13" t="s">
        <v>8673</v>
      </c>
    </row>
    <row r="22" spans="6:9" x14ac:dyDescent="0.25">
      <c r="F22" s="10" t="str">
        <f>IF(ISBLANK(SheetPT!L4),"",SheetPT!L4)</f>
        <v>MICR-23K Robot</v>
      </c>
      <c r="G22" s="18">
        <f>IFERROR(GETPIVOTDATA("Sales",SheetPT!$A$16,"ProdName",F22),"")</f>
        <v>157325</v>
      </c>
      <c r="H22" s="10"/>
      <c r="I22" s="10"/>
    </row>
    <row r="23" spans="6:9" x14ac:dyDescent="0.25">
      <c r="F23" s="10" t="str">
        <f>IF(ISBLANK(SheetPT!N4),"",SheetPT!N4)</f>
        <v>RWW-75 Robot</v>
      </c>
      <c r="G23" s="18">
        <f>IFERROR(GETPIVOTDATA("Sales",SheetPT!$A$16,"ProdName",F23),"")</f>
        <v>120971</v>
      </c>
      <c r="H23" s="10"/>
      <c r="I23" s="10"/>
    </row>
    <row r="24" spans="6:9" x14ac:dyDescent="0.25">
      <c r="F24" s="10" t="str">
        <f>IF(ISBLANK(SheetPT!P4),"",SheetPT!P4)</f>
        <v>RLK-9920 Robot</v>
      </c>
      <c r="G24" s="18">
        <f>IFERROR(GETPIVOTDATA("Sales",SheetPT!$A$16,"ProdName",F24),"")</f>
        <v>120927</v>
      </c>
      <c r="H24" s="10"/>
      <c r="I24" s="10"/>
    </row>
    <row r="25" spans="6:9" x14ac:dyDescent="0.25">
      <c r="F25" s="10" t="str">
        <f>IF(ISBLANK(SheetPT!R4),"",SheetPT!R4)</f>
        <v>RQTE-554 Robot</v>
      </c>
      <c r="G25" s="18">
        <f>IFERROR(GETPIVOTDATA("Sales",SheetPT!$A$16,"ProdName",F25),"")</f>
        <v>116280</v>
      </c>
      <c r="H25" s="10"/>
      <c r="I25" s="10"/>
    </row>
    <row r="26" spans="6:9" x14ac:dyDescent="0.25">
      <c r="F26" s="10" t="str">
        <f>IF(ISBLANK(SheetPT!T4),"",SheetPT!T4)</f>
        <v>RCB-889 Robot</v>
      </c>
      <c r="G26" s="18">
        <f>IFERROR(GETPIVOTDATA("Sales",SheetPT!$A$16,"ProdName",F26),"")</f>
        <v>114192</v>
      </c>
      <c r="H26" s="10"/>
      <c r="I26" s="10"/>
    </row>
    <row r="27" spans="6:9" x14ac:dyDescent="0.25">
      <c r="F27" s="10" t="str">
        <f>IF(ISBLANK(SheetPT!V4),"",SheetPT!V4)</f>
        <v>RXW-9807 Robot</v>
      </c>
      <c r="G27" s="18">
        <f>IFERROR(GETPIVOTDATA("Sales",SheetPT!$A$16,"ProdName",F27),"")</f>
        <v>113810</v>
      </c>
      <c r="H27" s="10"/>
      <c r="I27" s="10"/>
    </row>
    <row r="28" spans="6:9" x14ac:dyDescent="0.25">
      <c r="F28" s="10" t="str">
        <f>IF(ISBLANK(SheetPT!X4),"",SheetPT!X4)</f>
        <v>DTI-84 Drone</v>
      </c>
      <c r="G28" s="18">
        <f>IFERROR(GETPIVOTDATA("Sales",SheetPT!$A$16,"ProdName",F28),"")</f>
        <v>105105</v>
      </c>
      <c r="H28" s="10"/>
      <c r="I28" s="10"/>
    </row>
    <row r="29" spans="6:9" x14ac:dyDescent="0.25">
      <c r="F29" s="10" t="str">
        <f>IF(ISBLANK(SheetPT!Z4),"",SheetPT!Z4)</f>
        <v>MICR-564K Drone</v>
      </c>
      <c r="G29" s="18">
        <f>IFERROR(GETPIVOTDATA("Sales",SheetPT!$A$16,"ProdName",F29),"")</f>
        <v>86327</v>
      </c>
      <c r="H29" s="10"/>
      <c r="I29" s="10"/>
    </row>
    <row r="30" spans="6:9" x14ac:dyDescent="0.25">
      <c r="F30" s="10" t="str">
        <f>IF(ISBLANK(SheetPT!AB4),"",SheetPT!AB4)</f>
        <v>DTD-7000 Drone</v>
      </c>
      <c r="G30" s="18">
        <f>IFERROR(GETPIVOTDATA("Sales",SheetPT!$A$16,"ProdName",F30),"")</f>
        <v>76950</v>
      </c>
      <c r="H30" s="10"/>
      <c r="I30" s="10"/>
    </row>
    <row r="31" spans="6:9" x14ac:dyDescent="0.25">
      <c r="F31" s="10" t="str">
        <f>IF(ISBLANK(SheetPT!AD4),"",SheetPT!AD4)</f>
        <v>DA-SA702 Drone</v>
      </c>
      <c r="G31" s="18">
        <f>IFERROR(GETPIVOTDATA("Sales",SheetPT!$A$16,"ProdName",F31),"")</f>
        <v>67830</v>
      </c>
      <c r="H31" s="10"/>
      <c r="I31" s="10"/>
    </row>
    <row r="32" spans="6:9" x14ac:dyDescent="0.25">
      <c r="F32" s="12"/>
      <c r="G32" s="19"/>
      <c r="H32" s="12"/>
      <c r="I32" s="12"/>
    </row>
    <row r="33" spans="5:9" x14ac:dyDescent="0.25">
      <c r="F33" s="14" t="s">
        <v>8675</v>
      </c>
      <c r="G33" s="15"/>
      <c r="H33" s="15"/>
      <c r="I33" s="16"/>
    </row>
    <row r="34" spans="5:9" x14ac:dyDescent="0.25">
      <c r="F34" s="13" t="s">
        <v>8670</v>
      </c>
      <c r="G34" s="20" t="s">
        <v>8671</v>
      </c>
      <c r="H34" s="13" t="s">
        <v>8672</v>
      </c>
      <c r="I34" s="13" t="s">
        <v>8673</v>
      </c>
    </row>
    <row r="35" spans="5:9" x14ac:dyDescent="0.25">
      <c r="F35" s="10" t="str">
        <f>IF(ISBLANK(SheetPT!EW$4),"",SheetPT!EW$4)</f>
        <v>Cat Robot Blueprint</v>
      </c>
      <c r="G35" s="18">
        <f>IFERROR(GETPIVOTDATA("Sales",SheetPT!$D$16,"ProdName",F35),"")</f>
        <v>638.72000000000037</v>
      </c>
      <c r="H35" s="10"/>
      <c r="I35" s="10"/>
    </row>
    <row r="36" spans="5:9" x14ac:dyDescent="0.25">
      <c r="F36" s="10" t="str">
        <f>IF(ISBLANK(SheetPT!EY$4),"",SheetPT!EY$4)</f>
        <v>Panda Robot Blueprint</v>
      </c>
      <c r="G36" s="18">
        <f>IFERROR(GETPIVOTDATA("Sales",SheetPT!$D$16,"ProdName",F36),"")</f>
        <v>1246.4400000000007</v>
      </c>
      <c r="H36" s="10"/>
      <c r="I36" s="10"/>
    </row>
    <row r="37" spans="5:9" x14ac:dyDescent="0.25">
      <c r="F37" s="10" t="str">
        <f>IF(ISBLANK(SheetPT!FA$4),"",SheetPT!FA$4)</f>
        <v>Bsquare Robot Blueprint</v>
      </c>
      <c r="G37" s="18">
        <f>IFERROR(GETPIVOTDATA("Sales",SheetPT!$D$16,"ProdName",F37),"")</f>
        <v>1402.4400000000007</v>
      </c>
      <c r="H37" s="10"/>
      <c r="I37" s="10"/>
    </row>
    <row r="38" spans="5:9" x14ac:dyDescent="0.25">
      <c r="F38" s="10" t="str">
        <f>IF(ISBLANK(SheetPT!FC$4),"",SheetPT!FC$4)</f>
        <v>Hexacopter Drone Blueprint</v>
      </c>
      <c r="G38" s="18">
        <f>IFERROR(GETPIVOTDATA("Sales",SheetPT!$D$16,"ProdName",F38),"")</f>
        <v>1456.380000000001</v>
      </c>
      <c r="H38" s="10"/>
      <c r="I38" s="10"/>
    </row>
    <row r="39" spans="5:9" x14ac:dyDescent="0.25">
      <c r="F39" s="10" t="str">
        <f>IF(ISBLANK(SheetPT!FE$4),"",SheetPT!FE$4)</f>
        <v>All Eyes Drone Blueprint</v>
      </c>
      <c r="G39" s="18">
        <f>IFERROR(GETPIVOTDATA("Sales",SheetPT!$D$16,"ProdName",F39),"")</f>
        <v>1598.400000000001</v>
      </c>
      <c r="H39" s="10"/>
      <c r="I39" s="10"/>
    </row>
    <row r="40" spans="5:9" x14ac:dyDescent="0.25">
      <c r="F40" s="10" t="str">
        <f>IF(ISBLANK(SheetPT!FG$4),"",SheetPT!FG$4)</f>
        <v>QuadroCopter Blueprint</v>
      </c>
      <c r="G40" s="18">
        <f>IFERROR(GETPIVOTDATA("Sales",SheetPT!$D$16,"ProdName",F40),"")</f>
        <v>1923.2500000000011</v>
      </c>
      <c r="H40" s="10"/>
      <c r="I40" s="10"/>
    </row>
    <row r="41" spans="5:9" x14ac:dyDescent="0.25">
      <c r="F41" s="10" t="str">
        <f>IF(ISBLANK(SheetPT!FI$4),"",SheetPT!FI$4)</f>
        <v>Single Rotor Drones</v>
      </c>
      <c r="G41" s="18">
        <f>IFERROR(GETPIVOTDATA("Sales",SheetPT!$D$16,"ProdName",F41),"")</f>
        <v>1933.7100000000007</v>
      </c>
      <c r="H41" s="10"/>
      <c r="I41" s="10"/>
    </row>
    <row r="42" spans="5:9" x14ac:dyDescent="0.25">
      <c r="E42" s="12"/>
      <c r="F42" s="10" t="str">
        <f>IF(ISBLANK(SheetPT!FK$4),"",SheetPT!FK$4)</f>
        <v>Fixed Wing Drones</v>
      </c>
      <c r="G42" s="18">
        <f>IFERROR(GETPIVOTDATA("Sales",SheetPT!$D$16,"ProdName",F42),"")</f>
        <v>2170</v>
      </c>
      <c r="H42" s="10"/>
      <c r="I42" s="10"/>
    </row>
    <row r="43" spans="5:9" x14ac:dyDescent="0.25">
      <c r="E43" s="12"/>
      <c r="F43" s="10" t="str">
        <f>IF(ISBLANK(SheetPT!FM$4),"",SheetPT!FM$4)</f>
        <v>Creature Robot Arms Blueprint</v>
      </c>
      <c r="G43" s="18">
        <f>IFERROR(GETPIVOTDATA("Sales",SheetPT!$D$16,"ProdName",F43),"")</f>
        <v>2184</v>
      </c>
      <c r="H43" s="10"/>
      <c r="I43" s="10"/>
    </row>
    <row r="44" spans="5:9" x14ac:dyDescent="0.25">
      <c r="F44" s="10" t="str">
        <f>IF(ISBLANK(SheetPT!FO$4),"",SheetPT!FO$4)</f>
        <v>Ladybug Robot Blueprint</v>
      </c>
      <c r="G44" s="18">
        <f>IFERROR(GETPIVOTDATA("Sales",SheetPT!$D$16,"ProdName",F44),"")</f>
        <v>2244</v>
      </c>
      <c r="H44" s="10"/>
      <c r="I44" s="10"/>
    </row>
  </sheetData>
  <mergeCells count="7">
    <mergeCell ref="K5:M6"/>
    <mergeCell ref="N5:N6"/>
    <mergeCell ref="F5:G6"/>
    <mergeCell ref="I5:I6"/>
    <mergeCell ref="H5:H6"/>
    <mergeCell ref="F20:I20"/>
    <mergeCell ref="F33:I3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SheetPT!FP6:FP29</xm:f>
              <xm:sqref>I44</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SheetPT!FO6:FO29</xm:f>
              <xm:sqref>H44</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SheetPT!FN6:FN29</xm:f>
              <xm:sqref>I43</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SheetPT!FM6:FM29</xm:f>
              <xm:sqref>H43</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SheetPT!FL6:FL29</xm:f>
              <xm:sqref>I42</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SheetPT!FK6:FK29</xm:f>
              <xm:sqref>H42</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SheetPT!FJ6:FJ29</xm:f>
              <xm:sqref>I41</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SheetPT!FI6:FI29</xm:f>
              <xm:sqref>H41</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SheetPT!FH6:FH29</xm:f>
              <xm:sqref>I40</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SheetPT!FG6:FG29</xm:f>
              <xm:sqref>H40</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SheetPT!FF6:FF29</xm:f>
              <xm:sqref>I39</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SheetPT!FE6:FE29</xm:f>
              <xm:sqref>H39</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SheetPT!FD6:FD29</xm:f>
              <xm:sqref>I38</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SheetPT!FC6:FC29</xm:f>
              <xm:sqref>H38</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SheetPT!FB6:FB29</xm:f>
              <xm:sqref>I37</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SheetPT!FA6:FA29</xm:f>
              <xm:sqref>H37</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SheetPT!EZ6:EZ29</xm:f>
              <xm:sqref>I36</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SheetPT!EY6:EY29</xm:f>
              <xm:sqref>H36</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SheetPT!EX6:EX29</xm:f>
              <xm:sqref>I35</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SheetPT!EW6:EW29</xm:f>
              <xm:sqref>H35</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SheetPT!AE6:AE29</xm:f>
              <xm:sqref>I31</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SheetPT!AD6:AD29</xm:f>
              <xm:sqref>H31</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SheetPT!AC6:AC29</xm:f>
              <xm:sqref>I30</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SheetPT!AB6:AB29</xm:f>
              <xm:sqref>H30</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SheetPT!AA6:AA29</xm:f>
              <xm:sqref>I29</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SheetPT!Z6:Z29</xm:f>
              <xm:sqref>H29</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SheetPT!Y6:Y29</xm:f>
              <xm:sqref>I28</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SheetPT!X6:X29</xm:f>
              <xm:sqref>H28</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SheetPT!W6:W29</xm:f>
              <xm:sqref>I27</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SheetPT!V6:V29</xm:f>
              <xm:sqref>H27</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SheetPT!U6:U29</xm:f>
              <xm:sqref>I26</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SheetPT!T6:T29</xm:f>
              <xm:sqref>H26</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SheetPT!S6:S29</xm:f>
              <xm:sqref>I25</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SheetPT!R6:R29</xm:f>
              <xm:sqref>H25</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SheetPT!Q6:Q29</xm:f>
              <xm:sqref>I24</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SheetPT!P6:P29</xm:f>
              <xm:sqref>H24</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SheetPT!O6:O29</xm:f>
              <xm:sqref>I23</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SheetPT!N6:N29</xm:f>
              <xm:sqref>H23</xm:sqref>
            </x14:sparkline>
          </x14:sparklines>
        </x14:sparklineGroup>
        <x14:sparklineGroup manualMax="0" manualMin="0" displayEmptyCellsAs="gap">
          <x14:colorSeries rgb="FF0070C0"/>
          <x14:colorNegative rgb="FFD00000"/>
          <x14:colorAxis rgb="FF000000"/>
          <x14:colorMarkers rgb="FFD00000"/>
          <x14:colorFirst rgb="FFD00000"/>
          <x14:colorLast rgb="FFD00000"/>
          <x14:colorHigh rgb="FFD00000"/>
          <x14:colorLow rgb="FFD00000"/>
          <x14:sparklines>
            <x14:sparkline>
              <xm:f>SheetPT!M6:M29</xm:f>
              <xm:sqref>I22</xm:sqref>
            </x14:sparkline>
          </x14:sparklines>
        </x14:sparklineGroup>
        <x14:sparklineGroup manualMax="0" manualMin="0" type="column" displayEmptyCellsAs="gap">
          <x14:colorSeries rgb="FF0070C0"/>
          <x14:colorNegative rgb="FFD00000"/>
          <x14:colorAxis rgb="FF000000"/>
          <x14:colorMarkers rgb="FFD00000"/>
          <x14:colorFirst rgb="FFD00000"/>
          <x14:colorLast rgb="FFD00000"/>
          <x14:colorHigh rgb="FFD00000"/>
          <x14:colorLow rgb="FFD00000"/>
          <x14:sparklines>
            <x14:sparkline>
              <xm:f>SheetPT!L6:L29</xm:f>
              <xm:sqref>H22</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47"/>
  <sheetViews>
    <sheetView workbookViewId="0">
      <selection activeCell="B11" sqref="B11"/>
    </sheetView>
  </sheetViews>
  <sheetFormatPr defaultRowHeight="15" x14ac:dyDescent="0.25"/>
  <cols>
    <col min="1" max="1" width="13.140625" customWidth="1"/>
    <col min="2" max="2" width="16.28515625" customWidth="1"/>
    <col min="3" max="3" width="7.28515625" customWidth="1"/>
    <col min="4" max="4" width="10" customWidth="1"/>
    <col min="5" max="5" width="10.140625" customWidth="1"/>
    <col min="6" max="6" width="14.85546875" customWidth="1"/>
    <col min="7" max="7" width="9" customWidth="1"/>
    <col min="8" max="8" width="10.140625" customWidth="1"/>
    <col min="9" max="9" width="11.28515625" customWidth="1"/>
    <col min="10" max="10" width="10" customWidth="1"/>
    <col min="11" max="11" width="15.42578125" customWidth="1"/>
    <col min="12" max="12" width="16.28515625" customWidth="1"/>
    <col min="13" max="13" width="14.85546875" customWidth="1"/>
    <col min="14" max="15" width="10.140625" customWidth="1"/>
    <col min="16" max="16" width="7.28515625" customWidth="1"/>
    <col min="17" max="17" width="7.140625" customWidth="1"/>
    <col min="18" max="18" width="10" customWidth="1"/>
    <col min="19" max="19" width="11.28515625" customWidth="1"/>
    <col min="20" max="95" width="34" customWidth="1"/>
    <col min="96" max="115" width="34" bestFit="1" customWidth="1"/>
    <col min="116" max="116" width="34" customWidth="1"/>
    <col min="117" max="149" width="34" bestFit="1" customWidth="1"/>
    <col min="150" max="150" width="2.85546875" customWidth="1"/>
    <col min="151" max="151" width="20.42578125" customWidth="1"/>
    <col min="152" max="152" width="9.28515625" bestFit="1" customWidth="1"/>
    <col min="153" max="220" width="34" customWidth="1"/>
    <col min="221" max="290" width="34" bestFit="1" customWidth="1"/>
    <col min="291" max="292" width="7" customWidth="1"/>
    <col min="293" max="293" width="8" customWidth="1"/>
    <col min="294" max="295" width="7" customWidth="1"/>
    <col min="296" max="298" width="8" customWidth="1"/>
    <col min="299" max="300" width="7" customWidth="1"/>
    <col min="301" max="304" width="8" customWidth="1"/>
    <col min="305" max="305" width="7" customWidth="1"/>
    <col min="306" max="308" width="8" customWidth="1"/>
    <col min="309" max="309" width="7" customWidth="1"/>
    <col min="310" max="312" width="8" customWidth="1"/>
    <col min="313" max="316" width="7" customWidth="1"/>
    <col min="317" max="317" width="8" customWidth="1"/>
    <col min="318" max="319" width="7" customWidth="1"/>
    <col min="320" max="320" width="5" customWidth="1"/>
    <col min="321" max="321" width="7" customWidth="1"/>
    <col min="322" max="322" width="8" customWidth="1"/>
    <col min="323" max="323" width="7" customWidth="1"/>
    <col min="324" max="324" width="8" customWidth="1"/>
    <col min="325" max="325" width="7" customWidth="1"/>
    <col min="326" max="331" width="8" customWidth="1"/>
    <col min="332" max="333" width="7" customWidth="1"/>
    <col min="334" max="336" width="8" customWidth="1"/>
    <col min="337" max="337" width="7" customWidth="1"/>
    <col min="338" max="338" width="8" customWidth="1"/>
    <col min="339" max="339" width="5" customWidth="1"/>
    <col min="340" max="340" width="8" customWidth="1"/>
    <col min="341" max="342" width="5" customWidth="1"/>
    <col min="343" max="343" width="7" customWidth="1"/>
    <col min="344" max="344" width="8" customWidth="1"/>
    <col min="345" max="345" width="4.28515625" customWidth="1"/>
    <col min="346" max="348" width="8" customWidth="1"/>
    <col min="349" max="349" width="6" customWidth="1"/>
    <col min="350" max="355" width="8" customWidth="1"/>
    <col min="356" max="357" width="6" customWidth="1"/>
    <col min="358" max="358" width="7" customWidth="1"/>
    <col min="359" max="360" width="8" customWidth="1"/>
    <col min="361" max="361" width="6" customWidth="1"/>
    <col min="362" max="362" width="9" customWidth="1"/>
    <col min="363" max="366" width="8" customWidth="1"/>
    <col min="367" max="367" width="7" customWidth="1"/>
    <col min="368" max="368" width="5" customWidth="1"/>
    <col min="369" max="370" width="8" customWidth="1"/>
    <col min="371" max="372" width="7" customWidth="1"/>
    <col min="373" max="373" width="8" customWidth="1"/>
    <col min="374" max="374" width="7" customWidth="1"/>
    <col min="375" max="377" width="8" customWidth="1"/>
    <col min="378" max="378" width="6" customWidth="1"/>
    <col min="379" max="380" width="7" customWidth="1"/>
    <col min="381" max="381" width="5" customWidth="1"/>
    <col min="382" max="382" width="8" customWidth="1"/>
    <col min="383" max="383" width="4" customWidth="1"/>
    <col min="384" max="391" width="8" customWidth="1"/>
    <col min="392" max="392" width="7" customWidth="1"/>
    <col min="393" max="393" width="5" customWidth="1"/>
    <col min="394" max="394" width="7" customWidth="1"/>
    <col min="395" max="397" width="8" customWidth="1"/>
    <col min="398" max="398" width="7" customWidth="1"/>
    <col min="399" max="400" width="8" customWidth="1"/>
    <col min="401" max="401" width="7" customWidth="1"/>
    <col min="402" max="403" width="8" customWidth="1"/>
    <col min="404" max="404" width="7" customWidth="1"/>
    <col min="405" max="405" width="8" customWidth="1"/>
    <col min="406" max="406" width="6" customWidth="1"/>
    <col min="407" max="407" width="7" customWidth="1"/>
    <col min="408" max="408" width="5" customWidth="1"/>
    <col min="409" max="410" width="8" customWidth="1"/>
    <col min="411" max="411" width="7" customWidth="1"/>
    <col min="412" max="412" width="8" customWidth="1"/>
    <col min="413" max="415" width="7" customWidth="1"/>
    <col min="416" max="418" width="8" customWidth="1"/>
    <col min="419" max="420" width="7" customWidth="1"/>
    <col min="421" max="421" width="5" customWidth="1"/>
    <col min="422" max="422" width="8" customWidth="1"/>
    <col min="423" max="423" width="5" customWidth="1"/>
    <col min="424" max="424" width="8" customWidth="1"/>
    <col min="425" max="425" width="7" customWidth="1"/>
    <col min="426" max="427" width="8" customWidth="1"/>
    <col min="428" max="429" width="7" customWidth="1"/>
    <col min="430" max="433" width="8" customWidth="1"/>
    <col min="434" max="436" width="7" customWidth="1"/>
    <col min="437" max="437" width="8" customWidth="1"/>
    <col min="438" max="438" width="7" customWidth="1"/>
    <col min="439" max="439" width="8" customWidth="1"/>
    <col min="440" max="440" width="6" customWidth="1"/>
    <col min="441" max="441" width="8" customWidth="1"/>
    <col min="442" max="442" width="7" customWidth="1"/>
    <col min="443" max="443" width="8" customWidth="1"/>
    <col min="444" max="444" width="7" customWidth="1"/>
    <col min="445" max="445" width="8" customWidth="1"/>
    <col min="446" max="446" width="7" customWidth="1"/>
    <col min="447" max="448" width="8" customWidth="1"/>
    <col min="449" max="449" width="5" customWidth="1"/>
    <col min="450" max="450" width="7" customWidth="1"/>
    <col min="451" max="451" width="8" customWidth="1"/>
    <col min="452" max="452" width="7" customWidth="1"/>
    <col min="453" max="453" width="4.5703125" customWidth="1"/>
    <col min="454" max="454" width="8" customWidth="1"/>
    <col min="455" max="455" width="5" customWidth="1"/>
    <col min="456" max="457" width="8" customWidth="1"/>
    <col min="458" max="459" width="7" customWidth="1"/>
    <col min="460" max="462" width="8" customWidth="1"/>
    <col min="463" max="463" width="7" customWidth="1"/>
    <col min="464" max="465" width="8" customWidth="1"/>
    <col min="466" max="468" width="7" customWidth="1"/>
    <col min="469" max="470" width="4.140625" customWidth="1"/>
    <col min="471" max="471" width="7" customWidth="1"/>
    <col min="472" max="472" width="8" customWidth="1"/>
    <col min="473" max="473" width="7" customWidth="1"/>
    <col min="474" max="475" width="8" customWidth="1"/>
    <col min="476" max="476" width="7" customWidth="1"/>
    <col min="477" max="483" width="8" customWidth="1"/>
    <col min="484" max="484" width="7" customWidth="1"/>
    <col min="485" max="487" width="8" customWidth="1"/>
    <col min="488" max="489" width="7" customWidth="1"/>
    <col min="490" max="493" width="8" customWidth="1"/>
    <col min="494" max="495" width="7" customWidth="1"/>
    <col min="496" max="497" width="8" customWidth="1"/>
    <col min="498" max="498" width="7" customWidth="1"/>
    <col min="499" max="499" width="8" customWidth="1"/>
    <col min="500" max="501" width="7" customWidth="1"/>
    <col min="502" max="502" width="6" customWidth="1"/>
    <col min="503" max="504" width="8" customWidth="1"/>
    <col min="505" max="505" width="7" customWidth="1"/>
    <col min="506" max="507" width="8" customWidth="1"/>
    <col min="508" max="508" width="7" customWidth="1"/>
    <col min="509" max="509" width="8" customWidth="1"/>
    <col min="510" max="510" width="7" customWidth="1"/>
    <col min="511" max="511" width="5" customWidth="1"/>
    <col min="512" max="513" width="8" customWidth="1"/>
    <col min="514" max="514" width="6" customWidth="1"/>
    <col min="515" max="516" width="8" customWidth="1"/>
    <col min="517" max="517" width="6" customWidth="1"/>
    <col min="518" max="518" width="5" customWidth="1"/>
    <col min="519" max="519" width="8" customWidth="1"/>
    <col min="520" max="520" width="7" customWidth="1"/>
    <col min="521" max="521" width="5" customWidth="1"/>
    <col min="522" max="522" width="7" customWidth="1"/>
    <col min="523" max="523" width="8" customWidth="1"/>
    <col min="524" max="525" width="7" customWidth="1"/>
    <col min="526" max="530" width="8" customWidth="1"/>
    <col min="531" max="531" width="4" customWidth="1"/>
    <col min="532" max="533" width="8" customWidth="1"/>
    <col min="534" max="534" width="7" customWidth="1"/>
    <col min="535" max="535" width="6" customWidth="1"/>
    <col min="536" max="541" width="8" customWidth="1"/>
    <col min="542" max="542" width="7" customWidth="1"/>
    <col min="543" max="543" width="8" customWidth="1"/>
    <col min="544" max="544" width="7" customWidth="1"/>
    <col min="545" max="545" width="9" customWidth="1"/>
    <col min="546" max="546" width="8" customWidth="1"/>
    <col min="547" max="547" width="7" customWidth="1"/>
    <col min="548" max="549" width="8" customWidth="1"/>
    <col min="550" max="551" width="7" customWidth="1"/>
    <col min="552" max="552" width="8" customWidth="1"/>
    <col min="553" max="553" width="7" customWidth="1"/>
    <col min="554" max="555" width="8" customWidth="1"/>
    <col min="556" max="556" width="7" customWidth="1"/>
    <col min="557" max="557" width="8" customWidth="1"/>
    <col min="558" max="558" width="6" customWidth="1"/>
    <col min="559" max="559" width="5" customWidth="1"/>
    <col min="560" max="560" width="8" customWidth="1"/>
    <col min="561" max="561" width="7" customWidth="1"/>
    <col min="562" max="566" width="8" customWidth="1"/>
    <col min="567" max="567" width="6" customWidth="1"/>
    <col min="568" max="570" width="8" customWidth="1"/>
    <col min="571" max="571" width="7" customWidth="1"/>
    <col min="572" max="573" width="8" customWidth="1"/>
    <col min="574" max="577" width="7" customWidth="1"/>
    <col min="578" max="578" width="6" customWidth="1"/>
    <col min="579" max="579" width="8" customWidth="1"/>
    <col min="580" max="580" width="7" customWidth="1"/>
    <col min="581" max="581" width="8" customWidth="1"/>
    <col min="582" max="582" width="7" customWidth="1"/>
    <col min="583" max="583" width="6" customWidth="1"/>
    <col min="584" max="584" width="7" customWidth="1"/>
    <col min="585" max="586" width="8" customWidth="1"/>
    <col min="587" max="587" width="7" customWidth="1"/>
    <col min="588" max="593" width="8" customWidth="1"/>
    <col min="594" max="594" width="7" customWidth="1"/>
    <col min="595" max="595" width="5" customWidth="1"/>
    <col min="596" max="596" width="8" customWidth="1"/>
    <col min="597" max="598" width="7" customWidth="1"/>
    <col min="599" max="599" width="8" customWidth="1"/>
    <col min="600" max="602" width="7" customWidth="1"/>
    <col min="603" max="603" width="8" customWidth="1"/>
    <col min="604" max="604" width="7" customWidth="1"/>
    <col min="605" max="605" width="8" customWidth="1"/>
    <col min="606" max="606" width="7" customWidth="1"/>
    <col min="607" max="607" width="8" customWidth="1"/>
    <col min="608" max="610" width="7" customWidth="1"/>
    <col min="611" max="611" width="8" customWidth="1"/>
    <col min="612" max="612" width="5" customWidth="1"/>
    <col min="613" max="613" width="8" customWidth="1"/>
    <col min="614" max="614" width="7" customWidth="1"/>
    <col min="615" max="617" width="8" customWidth="1"/>
    <col min="618" max="619" width="7" customWidth="1"/>
    <col min="620" max="623" width="8" customWidth="1"/>
    <col min="624" max="624" width="5" customWidth="1"/>
    <col min="625" max="626" width="8" customWidth="1"/>
    <col min="627" max="627" width="5" customWidth="1"/>
    <col min="628" max="628" width="8" customWidth="1"/>
    <col min="629" max="629" width="7" customWidth="1"/>
    <col min="630" max="630" width="5" customWidth="1"/>
    <col min="631" max="631" width="4.28515625" customWidth="1"/>
    <col min="632" max="632" width="5" customWidth="1"/>
    <col min="633" max="634" width="8" customWidth="1"/>
    <col min="635" max="635" width="6" customWidth="1"/>
    <col min="636" max="636" width="7" customWidth="1"/>
    <col min="637" max="637" width="8" customWidth="1"/>
    <col min="638" max="638" width="6" customWidth="1"/>
    <col min="639" max="639" width="4.28515625" customWidth="1"/>
    <col min="640" max="641" width="8" customWidth="1"/>
    <col min="642" max="642" width="5" customWidth="1"/>
    <col min="643" max="643" width="7" customWidth="1"/>
    <col min="644" max="644" width="8" customWidth="1"/>
    <col min="645" max="645" width="7" customWidth="1"/>
    <col min="646" max="646" width="8" customWidth="1"/>
    <col min="647" max="647" width="7" customWidth="1"/>
    <col min="648" max="649" width="8" customWidth="1"/>
    <col min="650" max="650" width="7" customWidth="1"/>
    <col min="651" max="651" width="8" customWidth="1"/>
    <col min="652" max="652" width="7" customWidth="1"/>
    <col min="653" max="656" width="8" customWidth="1"/>
    <col min="657" max="658" width="7" customWidth="1"/>
    <col min="659" max="659" width="8" customWidth="1"/>
    <col min="660" max="661" width="7" customWidth="1"/>
    <col min="662" max="662" width="8" customWidth="1"/>
    <col min="663" max="664" width="7" customWidth="1"/>
    <col min="665" max="665" width="8" customWidth="1"/>
    <col min="666" max="667" width="7" customWidth="1"/>
    <col min="668" max="669" width="8" customWidth="1"/>
    <col min="670" max="671" width="7" customWidth="1"/>
    <col min="672" max="672" width="8" customWidth="1"/>
    <col min="673" max="673" width="5" customWidth="1"/>
    <col min="674" max="674" width="7" customWidth="1"/>
    <col min="675" max="678" width="8" customWidth="1"/>
    <col min="679" max="679" width="7" customWidth="1"/>
    <col min="680" max="680" width="8" customWidth="1"/>
    <col min="681" max="681" width="7" customWidth="1"/>
    <col min="682" max="682" width="8" customWidth="1"/>
    <col min="683" max="684" width="7" customWidth="1"/>
    <col min="685" max="686" width="8" customWidth="1"/>
    <col min="687" max="687" width="6" customWidth="1"/>
    <col min="688" max="688" width="8" customWidth="1"/>
    <col min="689" max="690" width="7" customWidth="1"/>
    <col min="691" max="693" width="5" customWidth="1"/>
    <col min="694" max="694" width="6" customWidth="1"/>
    <col min="695" max="696" width="8" customWidth="1"/>
    <col min="697" max="697" width="6" customWidth="1"/>
    <col min="698" max="700" width="8" customWidth="1"/>
    <col min="701" max="701" width="7" customWidth="1"/>
    <col min="702" max="702" width="5" customWidth="1"/>
    <col min="703" max="703" width="7" customWidth="1"/>
    <col min="704" max="704" width="8" customWidth="1"/>
    <col min="705" max="705" width="7" customWidth="1"/>
    <col min="706" max="707" width="8" customWidth="1"/>
    <col min="708" max="708" width="7" customWidth="1"/>
    <col min="709" max="709" width="8" customWidth="1"/>
    <col min="710" max="710" width="7" customWidth="1"/>
    <col min="711" max="711" width="5" customWidth="1"/>
    <col min="712" max="719" width="8" customWidth="1"/>
    <col min="720" max="720" width="6" customWidth="1"/>
    <col min="721" max="722" width="8" customWidth="1"/>
    <col min="723" max="723" width="4.28515625" customWidth="1"/>
    <col min="724" max="725" width="7" customWidth="1"/>
    <col min="726" max="726" width="8" customWidth="1"/>
    <col min="727" max="727" width="5" customWidth="1"/>
    <col min="728" max="729" width="8" customWidth="1"/>
    <col min="730" max="730" width="7" customWidth="1"/>
    <col min="731" max="734" width="8" customWidth="1"/>
    <col min="735" max="735" width="7" customWidth="1"/>
    <col min="736" max="737" width="8" customWidth="1"/>
    <col min="738" max="738" width="7" customWidth="1"/>
    <col min="739" max="739" width="11.28515625" customWidth="1"/>
    <col min="740" max="740" width="15.7109375" bestFit="1" customWidth="1"/>
    <col min="741" max="741" width="12.5703125" bestFit="1" customWidth="1"/>
    <col min="742" max="742" width="15.7109375" bestFit="1" customWidth="1"/>
    <col min="743" max="743" width="12.5703125" bestFit="1" customWidth="1"/>
    <col min="744" max="744" width="15.7109375" bestFit="1" customWidth="1"/>
    <col min="745" max="745" width="12.5703125" bestFit="1" customWidth="1"/>
    <col min="746" max="746" width="15.7109375" bestFit="1" customWidth="1"/>
    <col min="747" max="747" width="12.5703125" bestFit="1" customWidth="1"/>
    <col min="748" max="748" width="15.7109375" bestFit="1" customWidth="1"/>
    <col min="749" max="749" width="12.5703125" bestFit="1" customWidth="1"/>
    <col min="750" max="750" width="15.7109375" bestFit="1" customWidth="1"/>
    <col min="751" max="751" width="12.5703125" bestFit="1" customWidth="1"/>
    <col min="752" max="752" width="15.7109375" bestFit="1" customWidth="1"/>
    <col min="753" max="753" width="12.5703125" bestFit="1" customWidth="1"/>
    <col min="754" max="754" width="15.7109375" bestFit="1" customWidth="1"/>
    <col min="755" max="755" width="12.5703125" bestFit="1" customWidth="1"/>
    <col min="756" max="756" width="15.7109375" bestFit="1" customWidth="1"/>
    <col min="757" max="757" width="12.5703125" bestFit="1" customWidth="1"/>
    <col min="758" max="758" width="15.7109375" bestFit="1" customWidth="1"/>
    <col min="759" max="759" width="12.5703125" bestFit="1" customWidth="1"/>
    <col min="760" max="760" width="15.7109375" bestFit="1" customWidth="1"/>
    <col min="761" max="761" width="12.5703125" bestFit="1" customWidth="1"/>
    <col min="762" max="762" width="15.7109375" bestFit="1" customWidth="1"/>
    <col min="763" max="763" width="12.5703125" bestFit="1" customWidth="1"/>
    <col min="764" max="764" width="15.7109375" bestFit="1" customWidth="1"/>
    <col min="765" max="765" width="12.5703125" bestFit="1" customWidth="1"/>
    <col min="766" max="766" width="15.7109375" bestFit="1" customWidth="1"/>
    <col min="767" max="767" width="12.5703125" bestFit="1" customWidth="1"/>
    <col min="768" max="768" width="15.7109375" bestFit="1" customWidth="1"/>
    <col min="769" max="769" width="12.5703125" bestFit="1" customWidth="1"/>
    <col min="770" max="770" width="15.7109375" bestFit="1" customWidth="1"/>
    <col min="771" max="771" width="12.5703125" bestFit="1" customWidth="1"/>
    <col min="772" max="772" width="15.7109375" bestFit="1" customWidth="1"/>
    <col min="773" max="773" width="12.5703125" bestFit="1" customWidth="1"/>
    <col min="774" max="774" width="15.7109375" bestFit="1" customWidth="1"/>
    <col min="775" max="775" width="12.5703125" bestFit="1" customWidth="1"/>
    <col min="776" max="776" width="15.7109375" bestFit="1" customWidth="1"/>
    <col min="777" max="777" width="12.5703125" bestFit="1" customWidth="1"/>
    <col min="778" max="778" width="15.7109375" bestFit="1" customWidth="1"/>
    <col min="779" max="779" width="12.5703125" bestFit="1" customWidth="1"/>
    <col min="780" max="780" width="15.7109375" bestFit="1" customWidth="1"/>
    <col min="781" max="781" width="12.5703125" bestFit="1" customWidth="1"/>
    <col min="782" max="782" width="15.7109375" bestFit="1" customWidth="1"/>
    <col min="783" max="783" width="12.5703125" bestFit="1" customWidth="1"/>
    <col min="784" max="784" width="15.7109375" bestFit="1" customWidth="1"/>
    <col min="785" max="785" width="12.5703125" bestFit="1" customWidth="1"/>
    <col min="786" max="786" width="15.7109375" bestFit="1" customWidth="1"/>
    <col min="787" max="787" width="12.5703125" bestFit="1" customWidth="1"/>
    <col min="788" max="788" width="15.7109375" bestFit="1" customWidth="1"/>
    <col min="789" max="789" width="12.5703125" bestFit="1" customWidth="1"/>
    <col min="790" max="790" width="15.7109375" bestFit="1" customWidth="1"/>
    <col min="791" max="791" width="12.5703125" bestFit="1" customWidth="1"/>
    <col min="792" max="792" width="15.7109375" bestFit="1" customWidth="1"/>
    <col min="793" max="793" width="12.5703125" bestFit="1" customWidth="1"/>
    <col min="794" max="794" width="15.7109375" bestFit="1" customWidth="1"/>
    <col min="795" max="795" width="12.5703125" bestFit="1" customWidth="1"/>
    <col min="796" max="796" width="15.7109375" bestFit="1" customWidth="1"/>
    <col min="797" max="797" width="12.5703125" bestFit="1" customWidth="1"/>
    <col min="798" max="798" width="15.7109375" bestFit="1" customWidth="1"/>
    <col min="799" max="799" width="12.5703125" bestFit="1" customWidth="1"/>
    <col min="800" max="800" width="15.7109375" bestFit="1" customWidth="1"/>
    <col min="801" max="801" width="12.5703125" bestFit="1" customWidth="1"/>
    <col min="802" max="802" width="15.7109375" bestFit="1" customWidth="1"/>
    <col min="803" max="803" width="12.5703125" bestFit="1" customWidth="1"/>
    <col min="804" max="804" width="15.7109375" bestFit="1" customWidth="1"/>
    <col min="805" max="805" width="12.5703125" bestFit="1" customWidth="1"/>
    <col min="806" max="806" width="15.7109375" bestFit="1" customWidth="1"/>
    <col min="807" max="807" width="12.5703125" bestFit="1" customWidth="1"/>
    <col min="808" max="808" width="15.7109375" bestFit="1" customWidth="1"/>
    <col min="809" max="809" width="12.5703125" bestFit="1" customWidth="1"/>
    <col min="810" max="810" width="15.7109375" bestFit="1" customWidth="1"/>
    <col min="811" max="811" width="12.5703125" bestFit="1" customWidth="1"/>
    <col min="812" max="812" width="15.7109375" bestFit="1" customWidth="1"/>
    <col min="813" max="813" width="12.5703125" bestFit="1" customWidth="1"/>
    <col min="814" max="814" width="15.7109375" bestFit="1" customWidth="1"/>
    <col min="815" max="815" width="12.5703125" bestFit="1" customWidth="1"/>
    <col min="816" max="816" width="15.7109375" bestFit="1" customWidth="1"/>
    <col min="817" max="817" width="12.5703125" bestFit="1" customWidth="1"/>
    <col min="818" max="818" width="15.7109375" bestFit="1" customWidth="1"/>
    <col min="819" max="819" width="12.5703125" bestFit="1" customWidth="1"/>
    <col min="820" max="820" width="15.7109375" bestFit="1" customWidth="1"/>
    <col min="821" max="821" width="12.5703125" bestFit="1" customWidth="1"/>
    <col min="822" max="822" width="15.7109375" bestFit="1" customWidth="1"/>
    <col min="823" max="823" width="12.5703125" bestFit="1" customWidth="1"/>
    <col min="824" max="824" width="15.7109375" bestFit="1" customWidth="1"/>
    <col min="825" max="825" width="12.5703125" bestFit="1" customWidth="1"/>
    <col min="826" max="826" width="15.7109375" bestFit="1" customWidth="1"/>
    <col min="827" max="827" width="12.5703125" bestFit="1" customWidth="1"/>
    <col min="828" max="828" width="15.7109375" bestFit="1" customWidth="1"/>
    <col min="829" max="829" width="12.5703125" bestFit="1" customWidth="1"/>
    <col min="830" max="830" width="15.7109375" bestFit="1" customWidth="1"/>
    <col min="831" max="831" width="12.5703125" bestFit="1" customWidth="1"/>
    <col min="832" max="832" width="15.7109375" bestFit="1" customWidth="1"/>
    <col min="833" max="833" width="12.5703125" bestFit="1" customWidth="1"/>
    <col min="834" max="834" width="15.7109375" bestFit="1" customWidth="1"/>
    <col min="835" max="835" width="12.5703125" bestFit="1" customWidth="1"/>
    <col min="836" max="836" width="15.7109375" bestFit="1" customWidth="1"/>
    <col min="837" max="837" width="12.5703125" bestFit="1" customWidth="1"/>
    <col min="838" max="838" width="15.7109375" bestFit="1" customWidth="1"/>
    <col min="839" max="839" width="12.5703125" bestFit="1" customWidth="1"/>
    <col min="840" max="840" width="15.7109375" bestFit="1" customWidth="1"/>
    <col min="841" max="841" width="12.5703125" bestFit="1" customWidth="1"/>
    <col min="842" max="842" width="15.7109375" bestFit="1" customWidth="1"/>
    <col min="843" max="843" width="12.5703125" bestFit="1" customWidth="1"/>
    <col min="844" max="844" width="15.7109375" bestFit="1" customWidth="1"/>
    <col min="845" max="845" width="12.5703125" bestFit="1" customWidth="1"/>
    <col min="846" max="846" width="15.7109375" bestFit="1" customWidth="1"/>
    <col min="847" max="847" width="12.5703125" bestFit="1" customWidth="1"/>
    <col min="848" max="848" width="15.7109375" bestFit="1" customWidth="1"/>
    <col min="849" max="849" width="12.5703125" bestFit="1" customWidth="1"/>
    <col min="850" max="850" width="15.7109375" bestFit="1" customWidth="1"/>
    <col min="851" max="851" width="12.5703125" bestFit="1" customWidth="1"/>
    <col min="852" max="852" width="15.7109375" bestFit="1" customWidth="1"/>
    <col min="853" max="853" width="12.5703125" bestFit="1" customWidth="1"/>
    <col min="854" max="854" width="15.7109375" bestFit="1" customWidth="1"/>
    <col min="855" max="855" width="12.5703125" bestFit="1" customWidth="1"/>
    <col min="856" max="856" width="15.7109375" bestFit="1" customWidth="1"/>
    <col min="857" max="857" width="12.5703125" bestFit="1" customWidth="1"/>
    <col min="858" max="858" width="15.7109375" bestFit="1" customWidth="1"/>
    <col min="859" max="859" width="12.5703125" bestFit="1" customWidth="1"/>
    <col min="860" max="860" width="15.7109375" bestFit="1" customWidth="1"/>
    <col min="861" max="861" width="12.5703125" bestFit="1" customWidth="1"/>
    <col min="862" max="862" width="15.7109375" bestFit="1" customWidth="1"/>
    <col min="863" max="863" width="12.5703125" bestFit="1" customWidth="1"/>
    <col min="864" max="864" width="15.7109375" bestFit="1" customWidth="1"/>
    <col min="865" max="865" width="12.5703125" bestFit="1" customWidth="1"/>
    <col min="866" max="866" width="15.7109375" bestFit="1" customWidth="1"/>
    <col min="867" max="867" width="12.5703125" bestFit="1" customWidth="1"/>
    <col min="868" max="868" width="15.7109375" bestFit="1" customWidth="1"/>
    <col min="869" max="869" width="12.5703125" bestFit="1" customWidth="1"/>
    <col min="870" max="870" width="15.7109375" bestFit="1" customWidth="1"/>
    <col min="871" max="871" width="12.5703125" bestFit="1" customWidth="1"/>
    <col min="872" max="872" width="15.7109375" bestFit="1" customWidth="1"/>
    <col min="873" max="873" width="12.5703125" bestFit="1" customWidth="1"/>
    <col min="874" max="874" width="15.7109375" bestFit="1" customWidth="1"/>
    <col min="875" max="875" width="12.5703125" bestFit="1" customWidth="1"/>
    <col min="876" max="876" width="15.7109375" bestFit="1" customWidth="1"/>
    <col min="877" max="877" width="12.5703125" bestFit="1" customWidth="1"/>
    <col min="878" max="878" width="15.7109375" bestFit="1" customWidth="1"/>
    <col min="879" max="879" width="12.5703125" bestFit="1" customWidth="1"/>
    <col min="880" max="880" width="15.7109375" bestFit="1" customWidth="1"/>
    <col min="881" max="881" width="12.5703125" bestFit="1" customWidth="1"/>
    <col min="882" max="882" width="15.7109375" bestFit="1" customWidth="1"/>
    <col min="883" max="883" width="12.5703125" bestFit="1" customWidth="1"/>
    <col min="884" max="884" width="15.7109375" bestFit="1" customWidth="1"/>
    <col min="885" max="885" width="12.5703125" bestFit="1" customWidth="1"/>
    <col min="886" max="886" width="15.7109375" bestFit="1" customWidth="1"/>
    <col min="887" max="887" width="12.5703125" bestFit="1" customWidth="1"/>
    <col min="888" max="888" width="15.7109375" bestFit="1" customWidth="1"/>
    <col min="889" max="889" width="12.5703125" bestFit="1" customWidth="1"/>
    <col min="890" max="890" width="15.7109375" bestFit="1" customWidth="1"/>
    <col min="891" max="891" width="12.5703125" bestFit="1" customWidth="1"/>
    <col min="892" max="892" width="15.7109375" bestFit="1" customWidth="1"/>
    <col min="893" max="893" width="12.5703125" bestFit="1" customWidth="1"/>
    <col min="894" max="894" width="15.7109375" bestFit="1" customWidth="1"/>
    <col min="895" max="895" width="12.5703125" bestFit="1" customWidth="1"/>
    <col min="896" max="896" width="15.7109375" bestFit="1" customWidth="1"/>
    <col min="897" max="897" width="12.5703125" bestFit="1" customWidth="1"/>
    <col min="898" max="898" width="15.7109375" bestFit="1" customWidth="1"/>
    <col min="899" max="899" width="12.5703125" bestFit="1" customWidth="1"/>
    <col min="900" max="900" width="15.7109375" bestFit="1" customWidth="1"/>
    <col min="901" max="901" width="12.5703125" bestFit="1" customWidth="1"/>
    <col min="902" max="902" width="15.7109375" bestFit="1" customWidth="1"/>
    <col min="903" max="903" width="12.5703125" bestFit="1" customWidth="1"/>
    <col min="904" max="904" width="15.7109375" bestFit="1" customWidth="1"/>
    <col min="905" max="905" width="12.5703125" bestFit="1" customWidth="1"/>
    <col min="906" max="906" width="15.7109375" bestFit="1" customWidth="1"/>
    <col min="907" max="907" width="12.5703125" bestFit="1" customWidth="1"/>
    <col min="908" max="908" width="15.7109375" bestFit="1" customWidth="1"/>
    <col min="909" max="909" width="12.5703125" bestFit="1" customWidth="1"/>
    <col min="910" max="910" width="15.7109375" bestFit="1" customWidth="1"/>
    <col min="911" max="911" width="12.5703125" bestFit="1" customWidth="1"/>
    <col min="912" max="912" width="15.7109375" bestFit="1" customWidth="1"/>
    <col min="913" max="913" width="12.5703125" bestFit="1" customWidth="1"/>
    <col min="914" max="914" width="15.7109375" bestFit="1" customWidth="1"/>
    <col min="915" max="915" width="12.5703125" bestFit="1" customWidth="1"/>
    <col min="916" max="916" width="15.7109375" bestFit="1" customWidth="1"/>
    <col min="917" max="917" width="12.5703125" bestFit="1" customWidth="1"/>
    <col min="918" max="918" width="15.7109375" bestFit="1" customWidth="1"/>
    <col min="919" max="919" width="12.5703125" bestFit="1" customWidth="1"/>
    <col min="920" max="920" width="15.7109375" bestFit="1" customWidth="1"/>
    <col min="921" max="921" width="12.5703125" bestFit="1" customWidth="1"/>
    <col min="922" max="922" width="15.7109375" bestFit="1" customWidth="1"/>
    <col min="923" max="923" width="12.5703125" bestFit="1" customWidth="1"/>
    <col min="924" max="924" width="15.7109375" bestFit="1" customWidth="1"/>
    <col min="925" max="925" width="12.5703125" bestFit="1" customWidth="1"/>
    <col min="926" max="926" width="15.7109375" bestFit="1" customWidth="1"/>
    <col min="927" max="927" width="12.5703125" bestFit="1" customWidth="1"/>
    <col min="928" max="928" width="15.7109375" bestFit="1" customWidth="1"/>
    <col min="929" max="929" width="12.5703125" bestFit="1" customWidth="1"/>
    <col min="930" max="930" width="15.7109375" bestFit="1" customWidth="1"/>
    <col min="931" max="931" width="12.5703125" bestFit="1" customWidth="1"/>
    <col min="932" max="932" width="15.7109375" bestFit="1" customWidth="1"/>
    <col min="933" max="933" width="12.5703125" bestFit="1" customWidth="1"/>
    <col min="934" max="934" width="15.7109375" bestFit="1" customWidth="1"/>
    <col min="935" max="935" width="12.5703125" bestFit="1" customWidth="1"/>
    <col min="936" max="936" width="15.7109375" bestFit="1" customWidth="1"/>
    <col min="937" max="937" width="12.5703125" bestFit="1" customWidth="1"/>
    <col min="938" max="938" width="15.7109375" bestFit="1" customWidth="1"/>
    <col min="939" max="939" width="12.5703125" bestFit="1" customWidth="1"/>
    <col min="940" max="940" width="15.7109375" bestFit="1" customWidth="1"/>
    <col min="941" max="941" width="12.5703125" bestFit="1" customWidth="1"/>
    <col min="942" max="942" width="15.7109375" bestFit="1" customWidth="1"/>
    <col min="943" max="943" width="12.5703125" bestFit="1" customWidth="1"/>
    <col min="944" max="944" width="15.7109375" bestFit="1" customWidth="1"/>
    <col min="945" max="945" width="12.5703125" bestFit="1" customWidth="1"/>
    <col min="946" max="946" width="15.7109375" bestFit="1" customWidth="1"/>
    <col min="947" max="947" width="12.5703125" bestFit="1" customWidth="1"/>
    <col min="948" max="948" width="15.7109375" bestFit="1" customWidth="1"/>
    <col min="949" max="949" width="12.5703125" bestFit="1" customWidth="1"/>
    <col min="950" max="950" width="15.7109375" bestFit="1" customWidth="1"/>
    <col min="951" max="951" width="12.5703125" bestFit="1" customWidth="1"/>
    <col min="952" max="952" width="15.7109375" bestFit="1" customWidth="1"/>
    <col min="953" max="953" width="12.5703125" bestFit="1" customWidth="1"/>
    <col min="954" max="954" width="15.7109375" bestFit="1" customWidth="1"/>
    <col min="955" max="955" width="12.5703125" bestFit="1" customWidth="1"/>
    <col min="956" max="956" width="15.7109375" bestFit="1" customWidth="1"/>
    <col min="957" max="957" width="12.5703125" bestFit="1" customWidth="1"/>
    <col min="958" max="958" width="15.7109375" bestFit="1" customWidth="1"/>
    <col min="959" max="959" width="12.5703125" bestFit="1" customWidth="1"/>
    <col min="960" max="960" width="15.7109375" bestFit="1" customWidth="1"/>
    <col min="961" max="961" width="12.5703125" bestFit="1" customWidth="1"/>
    <col min="962" max="962" width="15.7109375" bestFit="1" customWidth="1"/>
    <col min="963" max="963" width="12.5703125" bestFit="1" customWidth="1"/>
    <col min="964" max="964" width="15.7109375" bestFit="1" customWidth="1"/>
    <col min="965" max="965" width="12.5703125" bestFit="1" customWidth="1"/>
    <col min="966" max="966" width="15.7109375" bestFit="1" customWidth="1"/>
    <col min="967" max="967" width="12.5703125" bestFit="1" customWidth="1"/>
    <col min="968" max="968" width="15.7109375" bestFit="1" customWidth="1"/>
    <col min="969" max="969" width="12.5703125" bestFit="1" customWidth="1"/>
    <col min="970" max="970" width="15.7109375" bestFit="1" customWidth="1"/>
    <col min="971" max="971" width="12.5703125" bestFit="1" customWidth="1"/>
    <col min="972" max="972" width="15.7109375" bestFit="1" customWidth="1"/>
    <col min="973" max="973" width="12.5703125" bestFit="1" customWidth="1"/>
    <col min="974" max="974" width="15.7109375" bestFit="1" customWidth="1"/>
    <col min="975" max="975" width="12.5703125" bestFit="1" customWidth="1"/>
    <col min="976" max="976" width="15.7109375" bestFit="1" customWidth="1"/>
    <col min="977" max="977" width="12.5703125" bestFit="1" customWidth="1"/>
    <col min="978" max="978" width="15.7109375" bestFit="1" customWidth="1"/>
    <col min="979" max="979" width="12.5703125" bestFit="1" customWidth="1"/>
    <col min="980" max="980" width="15.7109375" bestFit="1" customWidth="1"/>
    <col min="981" max="981" width="12.5703125" bestFit="1" customWidth="1"/>
    <col min="982" max="982" width="15.7109375" bestFit="1" customWidth="1"/>
    <col min="983" max="983" width="12.5703125" bestFit="1" customWidth="1"/>
    <col min="984" max="984" width="15.7109375" bestFit="1" customWidth="1"/>
    <col min="985" max="985" width="12.5703125" bestFit="1" customWidth="1"/>
    <col min="986" max="986" width="15.7109375" bestFit="1" customWidth="1"/>
    <col min="987" max="987" width="12.5703125" bestFit="1" customWidth="1"/>
    <col min="988" max="988" width="15.7109375" bestFit="1" customWidth="1"/>
    <col min="989" max="989" width="12.5703125" bestFit="1" customWidth="1"/>
    <col min="990" max="990" width="15.7109375" bestFit="1" customWidth="1"/>
    <col min="991" max="991" width="12.5703125" bestFit="1" customWidth="1"/>
    <col min="992" max="992" width="15.7109375" bestFit="1" customWidth="1"/>
    <col min="993" max="993" width="12.5703125" bestFit="1" customWidth="1"/>
    <col min="994" max="994" width="15.7109375" bestFit="1" customWidth="1"/>
    <col min="995" max="995" width="12.5703125" bestFit="1" customWidth="1"/>
    <col min="996" max="996" width="15.7109375" bestFit="1" customWidth="1"/>
    <col min="997" max="997" width="12.5703125" bestFit="1" customWidth="1"/>
    <col min="998" max="998" width="15.7109375" bestFit="1" customWidth="1"/>
    <col min="999" max="999" width="12.5703125" bestFit="1" customWidth="1"/>
    <col min="1000" max="1000" width="15.7109375" bestFit="1" customWidth="1"/>
    <col min="1001" max="1001" width="12.5703125" bestFit="1" customWidth="1"/>
    <col min="1002" max="1002" width="15.7109375" bestFit="1" customWidth="1"/>
    <col min="1003" max="1003" width="12.5703125" bestFit="1" customWidth="1"/>
    <col min="1004" max="1004" width="15.7109375" bestFit="1" customWidth="1"/>
    <col min="1005" max="1005" width="12.5703125" bestFit="1" customWidth="1"/>
    <col min="1006" max="1006" width="15.7109375" bestFit="1" customWidth="1"/>
    <col min="1007" max="1007" width="12.5703125" bestFit="1" customWidth="1"/>
    <col min="1008" max="1008" width="15.7109375" bestFit="1" customWidth="1"/>
    <col min="1009" max="1009" width="12.5703125" bestFit="1" customWidth="1"/>
    <col min="1010" max="1010" width="15.7109375" bestFit="1" customWidth="1"/>
    <col min="1011" max="1011" width="12.5703125" bestFit="1" customWidth="1"/>
    <col min="1012" max="1012" width="15.7109375" bestFit="1" customWidth="1"/>
    <col min="1013" max="1013" width="12.5703125" bestFit="1" customWidth="1"/>
    <col min="1014" max="1014" width="15.7109375" bestFit="1" customWidth="1"/>
    <col min="1015" max="1015" width="12.5703125" bestFit="1" customWidth="1"/>
    <col min="1016" max="1016" width="15.7109375" bestFit="1" customWidth="1"/>
    <col min="1017" max="1017" width="12.5703125" bestFit="1" customWidth="1"/>
    <col min="1018" max="1018" width="15.7109375" bestFit="1" customWidth="1"/>
    <col min="1019" max="1019" width="12.5703125" bestFit="1" customWidth="1"/>
    <col min="1020" max="1020" width="15.7109375" bestFit="1" customWidth="1"/>
    <col min="1021" max="1021" width="12.5703125" bestFit="1" customWidth="1"/>
    <col min="1022" max="1022" width="15.7109375" bestFit="1" customWidth="1"/>
    <col min="1023" max="1023" width="12.5703125" bestFit="1" customWidth="1"/>
    <col min="1024" max="1024" width="15.7109375" bestFit="1" customWidth="1"/>
    <col min="1025" max="1025" width="12.5703125" bestFit="1" customWidth="1"/>
    <col min="1026" max="1026" width="15.7109375" bestFit="1" customWidth="1"/>
    <col min="1027" max="1027" width="12.5703125" bestFit="1" customWidth="1"/>
    <col min="1028" max="1028" width="15.7109375" bestFit="1" customWidth="1"/>
    <col min="1029" max="1029" width="12.5703125" bestFit="1" customWidth="1"/>
    <col min="1030" max="1030" width="15.7109375" bestFit="1" customWidth="1"/>
    <col min="1031" max="1031" width="12.5703125" bestFit="1" customWidth="1"/>
    <col min="1032" max="1032" width="15.7109375" bestFit="1" customWidth="1"/>
    <col min="1033" max="1033" width="12.5703125" bestFit="1" customWidth="1"/>
    <col min="1034" max="1034" width="15.7109375" bestFit="1" customWidth="1"/>
    <col min="1035" max="1035" width="12.5703125" bestFit="1" customWidth="1"/>
    <col min="1036" max="1036" width="15.7109375" bestFit="1" customWidth="1"/>
    <col min="1037" max="1037" width="12.5703125" bestFit="1" customWidth="1"/>
    <col min="1038" max="1038" width="15.7109375" bestFit="1" customWidth="1"/>
    <col min="1039" max="1039" width="12.5703125" bestFit="1" customWidth="1"/>
    <col min="1040" max="1040" width="15.7109375" bestFit="1" customWidth="1"/>
    <col min="1041" max="1041" width="12.5703125" bestFit="1" customWidth="1"/>
    <col min="1042" max="1042" width="15.7109375" bestFit="1" customWidth="1"/>
    <col min="1043" max="1043" width="12.5703125" bestFit="1" customWidth="1"/>
    <col min="1044" max="1044" width="15.7109375" bestFit="1" customWidth="1"/>
    <col min="1045" max="1045" width="12.5703125" bestFit="1" customWidth="1"/>
    <col min="1046" max="1046" width="15.7109375" bestFit="1" customWidth="1"/>
    <col min="1047" max="1047" width="12.5703125" bestFit="1" customWidth="1"/>
    <col min="1048" max="1048" width="15.7109375" bestFit="1" customWidth="1"/>
    <col min="1049" max="1049" width="12.5703125" bestFit="1" customWidth="1"/>
    <col min="1050" max="1050" width="15.7109375" bestFit="1" customWidth="1"/>
    <col min="1051" max="1051" width="12.5703125" bestFit="1" customWidth="1"/>
    <col min="1052" max="1052" width="15.7109375" bestFit="1" customWidth="1"/>
    <col min="1053" max="1053" width="12.5703125" bestFit="1" customWidth="1"/>
    <col min="1054" max="1054" width="15.7109375" bestFit="1" customWidth="1"/>
    <col min="1055" max="1055" width="12.5703125" bestFit="1" customWidth="1"/>
    <col min="1056" max="1056" width="15.7109375" bestFit="1" customWidth="1"/>
    <col min="1057" max="1057" width="12.5703125" bestFit="1" customWidth="1"/>
    <col min="1058" max="1058" width="15.7109375" bestFit="1" customWidth="1"/>
    <col min="1059" max="1059" width="12.5703125" bestFit="1" customWidth="1"/>
    <col min="1060" max="1060" width="15.7109375" bestFit="1" customWidth="1"/>
    <col min="1061" max="1061" width="12.5703125" bestFit="1" customWidth="1"/>
    <col min="1062" max="1062" width="15.7109375" bestFit="1" customWidth="1"/>
    <col min="1063" max="1063" width="12.5703125" bestFit="1" customWidth="1"/>
    <col min="1064" max="1064" width="15.7109375" bestFit="1" customWidth="1"/>
    <col min="1065" max="1065" width="12.5703125" bestFit="1" customWidth="1"/>
    <col min="1066" max="1066" width="15.7109375" bestFit="1" customWidth="1"/>
    <col min="1067" max="1067" width="12.5703125" bestFit="1" customWidth="1"/>
    <col min="1068" max="1068" width="15.7109375" bestFit="1" customWidth="1"/>
    <col min="1069" max="1069" width="12.5703125" bestFit="1" customWidth="1"/>
    <col min="1070" max="1070" width="15.7109375" bestFit="1" customWidth="1"/>
    <col min="1071" max="1071" width="12.5703125" bestFit="1" customWidth="1"/>
    <col min="1072" max="1072" width="15.7109375" bestFit="1" customWidth="1"/>
    <col min="1073" max="1073" width="12.5703125" bestFit="1" customWidth="1"/>
    <col min="1074" max="1074" width="15.7109375" bestFit="1" customWidth="1"/>
    <col min="1075" max="1075" width="12.5703125" bestFit="1" customWidth="1"/>
    <col min="1076" max="1076" width="15.7109375" bestFit="1" customWidth="1"/>
    <col min="1077" max="1077" width="12.5703125" bestFit="1" customWidth="1"/>
    <col min="1078" max="1078" width="15.7109375" bestFit="1" customWidth="1"/>
    <col min="1079" max="1079" width="12.5703125" bestFit="1" customWidth="1"/>
    <col min="1080" max="1080" width="15.7109375" bestFit="1" customWidth="1"/>
    <col min="1081" max="1081" width="12.5703125" bestFit="1" customWidth="1"/>
    <col min="1082" max="1082" width="15.7109375" bestFit="1" customWidth="1"/>
    <col min="1083" max="1083" width="12.5703125" bestFit="1" customWidth="1"/>
    <col min="1084" max="1084" width="15.7109375" bestFit="1" customWidth="1"/>
    <col min="1085" max="1085" width="12.5703125" bestFit="1" customWidth="1"/>
    <col min="1086" max="1086" width="15.7109375" bestFit="1" customWidth="1"/>
    <col min="1087" max="1087" width="12.5703125" bestFit="1" customWidth="1"/>
    <col min="1088" max="1088" width="15.7109375" bestFit="1" customWidth="1"/>
    <col min="1089" max="1089" width="12.5703125" bestFit="1" customWidth="1"/>
    <col min="1090" max="1090" width="15.7109375" bestFit="1" customWidth="1"/>
    <col min="1091" max="1091" width="12.5703125" bestFit="1" customWidth="1"/>
    <col min="1092" max="1092" width="15.7109375" bestFit="1" customWidth="1"/>
    <col min="1093" max="1093" width="12.5703125" bestFit="1" customWidth="1"/>
    <col min="1094" max="1094" width="15.7109375" bestFit="1" customWidth="1"/>
    <col min="1095" max="1095" width="12.5703125" bestFit="1" customWidth="1"/>
    <col min="1096" max="1096" width="15.7109375" bestFit="1" customWidth="1"/>
    <col min="1097" max="1097" width="12.5703125" bestFit="1" customWidth="1"/>
    <col min="1098" max="1098" width="15.7109375" bestFit="1" customWidth="1"/>
    <col min="1099" max="1099" width="12.5703125" bestFit="1" customWidth="1"/>
    <col min="1100" max="1100" width="15.7109375" bestFit="1" customWidth="1"/>
    <col min="1101" max="1101" width="12.5703125" bestFit="1" customWidth="1"/>
    <col min="1102" max="1102" width="15.7109375" bestFit="1" customWidth="1"/>
    <col min="1103" max="1103" width="12.5703125" bestFit="1" customWidth="1"/>
    <col min="1104" max="1104" width="15.7109375" bestFit="1" customWidth="1"/>
    <col min="1105" max="1105" width="12.5703125" bestFit="1" customWidth="1"/>
    <col min="1106" max="1106" width="15.7109375" bestFit="1" customWidth="1"/>
    <col min="1107" max="1107" width="12.5703125" bestFit="1" customWidth="1"/>
    <col min="1108" max="1108" width="15.7109375" bestFit="1" customWidth="1"/>
    <col min="1109" max="1109" width="12.5703125" bestFit="1" customWidth="1"/>
    <col min="1110" max="1110" width="15.7109375" bestFit="1" customWidth="1"/>
    <col min="1111" max="1111" width="12.5703125" bestFit="1" customWidth="1"/>
    <col min="1112" max="1112" width="15.7109375" bestFit="1" customWidth="1"/>
    <col min="1113" max="1113" width="12.5703125" bestFit="1" customWidth="1"/>
    <col min="1114" max="1114" width="15.7109375" bestFit="1" customWidth="1"/>
    <col min="1115" max="1115" width="12.5703125" bestFit="1" customWidth="1"/>
    <col min="1116" max="1116" width="15.7109375" bestFit="1" customWidth="1"/>
    <col min="1117" max="1117" width="12.5703125" bestFit="1" customWidth="1"/>
    <col min="1118" max="1118" width="15.7109375" bestFit="1" customWidth="1"/>
    <col min="1119" max="1119" width="12.5703125" bestFit="1" customWidth="1"/>
    <col min="1120" max="1120" width="15.7109375" bestFit="1" customWidth="1"/>
    <col min="1121" max="1121" width="12.5703125" bestFit="1" customWidth="1"/>
    <col min="1122" max="1122" width="15.7109375" bestFit="1" customWidth="1"/>
    <col min="1123" max="1123" width="12.5703125" bestFit="1" customWidth="1"/>
    <col min="1124" max="1124" width="15.7109375" bestFit="1" customWidth="1"/>
    <col min="1125" max="1125" width="12.5703125" bestFit="1" customWidth="1"/>
    <col min="1126" max="1126" width="15.7109375" bestFit="1" customWidth="1"/>
    <col min="1127" max="1127" width="12.5703125" bestFit="1" customWidth="1"/>
    <col min="1128" max="1128" width="15.7109375" bestFit="1" customWidth="1"/>
    <col min="1129" max="1129" width="12.5703125" bestFit="1" customWidth="1"/>
    <col min="1130" max="1130" width="15.7109375" bestFit="1" customWidth="1"/>
    <col min="1131" max="1131" width="12.5703125" bestFit="1" customWidth="1"/>
    <col min="1132" max="1132" width="15.7109375" bestFit="1" customWidth="1"/>
    <col min="1133" max="1133" width="12.5703125" bestFit="1" customWidth="1"/>
    <col min="1134" max="1134" width="15.7109375" bestFit="1" customWidth="1"/>
    <col min="1135" max="1135" width="12.5703125" bestFit="1" customWidth="1"/>
    <col min="1136" max="1136" width="15.7109375" bestFit="1" customWidth="1"/>
    <col min="1137" max="1137" width="12.5703125" bestFit="1" customWidth="1"/>
    <col min="1138" max="1138" width="15.7109375" bestFit="1" customWidth="1"/>
    <col min="1139" max="1139" width="12.5703125" bestFit="1" customWidth="1"/>
    <col min="1140" max="1140" width="15.7109375" bestFit="1" customWidth="1"/>
    <col min="1141" max="1141" width="12.5703125" bestFit="1" customWidth="1"/>
    <col min="1142" max="1142" width="15.7109375" bestFit="1" customWidth="1"/>
    <col min="1143" max="1143" width="12.5703125" bestFit="1" customWidth="1"/>
    <col min="1144" max="1144" width="15.7109375" bestFit="1" customWidth="1"/>
    <col min="1145" max="1145" width="12.5703125" bestFit="1" customWidth="1"/>
    <col min="1146" max="1146" width="15.7109375" bestFit="1" customWidth="1"/>
    <col min="1147" max="1147" width="12.5703125" bestFit="1" customWidth="1"/>
    <col min="1148" max="1148" width="15.7109375" bestFit="1" customWidth="1"/>
    <col min="1149" max="1149" width="12.5703125" bestFit="1" customWidth="1"/>
    <col min="1150" max="1150" width="15.7109375" bestFit="1" customWidth="1"/>
    <col min="1151" max="1151" width="12.5703125" bestFit="1" customWidth="1"/>
    <col min="1152" max="1152" width="15.7109375" bestFit="1" customWidth="1"/>
    <col min="1153" max="1153" width="12.5703125" bestFit="1" customWidth="1"/>
    <col min="1154" max="1154" width="15.7109375" bestFit="1" customWidth="1"/>
    <col min="1155" max="1155" width="12.5703125" bestFit="1" customWidth="1"/>
    <col min="1156" max="1156" width="15.7109375" bestFit="1" customWidth="1"/>
    <col min="1157" max="1157" width="12.5703125" bestFit="1" customWidth="1"/>
    <col min="1158" max="1158" width="15.7109375" bestFit="1" customWidth="1"/>
    <col min="1159" max="1159" width="12.5703125" bestFit="1" customWidth="1"/>
    <col min="1160" max="1160" width="15.7109375" bestFit="1" customWidth="1"/>
    <col min="1161" max="1161" width="12.5703125" bestFit="1" customWidth="1"/>
    <col min="1162" max="1162" width="15.7109375" bestFit="1" customWidth="1"/>
    <col min="1163" max="1163" width="12.5703125" bestFit="1" customWidth="1"/>
    <col min="1164" max="1164" width="15.7109375" bestFit="1" customWidth="1"/>
    <col min="1165" max="1165" width="12.5703125" bestFit="1" customWidth="1"/>
    <col min="1166" max="1166" width="15.7109375" bestFit="1" customWidth="1"/>
    <col min="1167" max="1167" width="12.5703125" bestFit="1" customWidth="1"/>
    <col min="1168" max="1168" width="15.7109375" bestFit="1" customWidth="1"/>
    <col min="1169" max="1169" width="12.5703125" bestFit="1" customWidth="1"/>
    <col min="1170" max="1170" width="15.7109375" bestFit="1" customWidth="1"/>
    <col min="1171" max="1171" width="12.5703125" bestFit="1" customWidth="1"/>
    <col min="1172" max="1172" width="15.7109375" bestFit="1" customWidth="1"/>
    <col min="1173" max="1173" width="12.5703125" bestFit="1" customWidth="1"/>
    <col min="1174" max="1174" width="15.7109375" bestFit="1" customWidth="1"/>
    <col min="1175" max="1175" width="12.5703125" bestFit="1" customWidth="1"/>
    <col min="1176" max="1176" width="15.7109375" bestFit="1" customWidth="1"/>
    <col min="1177" max="1177" width="12.5703125" bestFit="1" customWidth="1"/>
    <col min="1178" max="1178" width="15.7109375" bestFit="1" customWidth="1"/>
    <col min="1179" max="1179" width="12.5703125" bestFit="1" customWidth="1"/>
    <col min="1180" max="1180" width="15.7109375" bestFit="1" customWidth="1"/>
    <col min="1181" max="1181" width="12.5703125" bestFit="1" customWidth="1"/>
    <col min="1182" max="1182" width="15.7109375" bestFit="1" customWidth="1"/>
    <col min="1183" max="1183" width="12.5703125" bestFit="1" customWidth="1"/>
    <col min="1184" max="1184" width="15.7109375" bestFit="1" customWidth="1"/>
    <col min="1185" max="1185" width="12.5703125" bestFit="1" customWidth="1"/>
    <col min="1186" max="1186" width="15.7109375" bestFit="1" customWidth="1"/>
    <col min="1187" max="1187" width="12.5703125" bestFit="1" customWidth="1"/>
    <col min="1188" max="1188" width="15.7109375" bestFit="1" customWidth="1"/>
    <col min="1189" max="1189" width="12.5703125" bestFit="1" customWidth="1"/>
    <col min="1190" max="1190" width="15.7109375" bestFit="1" customWidth="1"/>
    <col min="1191" max="1191" width="12.5703125" bestFit="1" customWidth="1"/>
    <col min="1192" max="1192" width="15.7109375" bestFit="1" customWidth="1"/>
    <col min="1193" max="1193" width="12.5703125" bestFit="1" customWidth="1"/>
    <col min="1194" max="1194" width="15.7109375" bestFit="1" customWidth="1"/>
    <col min="1195" max="1195" width="12.5703125" bestFit="1" customWidth="1"/>
    <col min="1196" max="1196" width="15.7109375" bestFit="1" customWidth="1"/>
    <col min="1197" max="1197" width="12.5703125" bestFit="1" customWidth="1"/>
    <col min="1198" max="1198" width="15.7109375" bestFit="1" customWidth="1"/>
    <col min="1199" max="1199" width="12.5703125" bestFit="1" customWidth="1"/>
    <col min="1200" max="1200" width="15.7109375" bestFit="1" customWidth="1"/>
    <col min="1201" max="1201" width="12.5703125" bestFit="1" customWidth="1"/>
    <col min="1202" max="1202" width="15.7109375" bestFit="1" customWidth="1"/>
    <col min="1203" max="1203" width="12.5703125" bestFit="1" customWidth="1"/>
    <col min="1204" max="1204" width="15.7109375" bestFit="1" customWidth="1"/>
    <col min="1205" max="1205" width="12.5703125" bestFit="1" customWidth="1"/>
    <col min="1206" max="1206" width="15.7109375" bestFit="1" customWidth="1"/>
    <col min="1207" max="1207" width="12.5703125" bestFit="1" customWidth="1"/>
    <col min="1208" max="1208" width="15.7109375" bestFit="1" customWidth="1"/>
    <col min="1209" max="1209" width="12.5703125" bestFit="1" customWidth="1"/>
    <col min="1210" max="1210" width="15.7109375" bestFit="1" customWidth="1"/>
    <col min="1211" max="1211" width="12.5703125" bestFit="1" customWidth="1"/>
    <col min="1212" max="1212" width="15.7109375" bestFit="1" customWidth="1"/>
    <col min="1213" max="1213" width="12.5703125" bestFit="1" customWidth="1"/>
    <col min="1214" max="1214" width="15.7109375" bestFit="1" customWidth="1"/>
    <col min="1215" max="1215" width="12.5703125" bestFit="1" customWidth="1"/>
    <col min="1216" max="1216" width="15.7109375" bestFit="1" customWidth="1"/>
    <col min="1217" max="1217" width="12.5703125" bestFit="1" customWidth="1"/>
    <col min="1218" max="1218" width="15.7109375" bestFit="1" customWidth="1"/>
    <col min="1219" max="1219" width="12.5703125" bestFit="1" customWidth="1"/>
    <col min="1220" max="1220" width="15.7109375" bestFit="1" customWidth="1"/>
    <col min="1221" max="1221" width="12.5703125" bestFit="1" customWidth="1"/>
    <col min="1222" max="1222" width="15.7109375" bestFit="1" customWidth="1"/>
    <col min="1223" max="1223" width="12.5703125" bestFit="1" customWidth="1"/>
    <col min="1224" max="1224" width="15.7109375" bestFit="1" customWidth="1"/>
    <col min="1225" max="1225" width="12.5703125" bestFit="1" customWidth="1"/>
    <col min="1226" max="1226" width="15.7109375" bestFit="1" customWidth="1"/>
    <col min="1227" max="1227" width="12.5703125" bestFit="1" customWidth="1"/>
    <col min="1228" max="1228" width="15.7109375" bestFit="1" customWidth="1"/>
    <col min="1229" max="1229" width="12.5703125" bestFit="1" customWidth="1"/>
    <col min="1230" max="1230" width="15.7109375" bestFit="1" customWidth="1"/>
    <col min="1231" max="1231" width="12.5703125" bestFit="1" customWidth="1"/>
    <col min="1232" max="1232" width="15.7109375" bestFit="1" customWidth="1"/>
    <col min="1233" max="1233" width="12.5703125" bestFit="1" customWidth="1"/>
    <col min="1234" max="1234" width="15.7109375" bestFit="1" customWidth="1"/>
    <col min="1235" max="1235" width="12.5703125" bestFit="1" customWidth="1"/>
    <col min="1236" max="1236" width="15.7109375" bestFit="1" customWidth="1"/>
    <col min="1237" max="1237" width="12.5703125" bestFit="1" customWidth="1"/>
    <col min="1238" max="1238" width="15.7109375" bestFit="1" customWidth="1"/>
    <col min="1239" max="1239" width="12.5703125" bestFit="1" customWidth="1"/>
    <col min="1240" max="1240" width="15.7109375" bestFit="1" customWidth="1"/>
    <col min="1241" max="1241" width="12.5703125" bestFit="1" customWidth="1"/>
    <col min="1242" max="1242" width="15.7109375" bestFit="1" customWidth="1"/>
    <col min="1243" max="1243" width="12.5703125" bestFit="1" customWidth="1"/>
    <col min="1244" max="1244" width="15.7109375" bestFit="1" customWidth="1"/>
    <col min="1245" max="1245" width="12.5703125" bestFit="1" customWidth="1"/>
    <col min="1246" max="1246" width="15.7109375" bestFit="1" customWidth="1"/>
    <col min="1247" max="1247" width="12.5703125" bestFit="1" customWidth="1"/>
    <col min="1248" max="1248" width="15.7109375" bestFit="1" customWidth="1"/>
    <col min="1249" max="1249" width="12.5703125" bestFit="1" customWidth="1"/>
    <col min="1250" max="1250" width="15.7109375" bestFit="1" customWidth="1"/>
    <col min="1251" max="1251" width="12.5703125" bestFit="1" customWidth="1"/>
    <col min="1252" max="1252" width="15.7109375" bestFit="1" customWidth="1"/>
    <col min="1253" max="1253" width="12.5703125" bestFit="1" customWidth="1"/>
    <col min="1254" max="1254" width="15.7109375" bestFit="1" customWidth="1"/>
    <col min="1255" max="1255" width="12.5703125" bestFit="1" customWidth="1"/>
    <col min="1256" max="1256" width="15.7109375" bestFit="1" customWidth="1"/>
    <col min="1257" max="1257" width="12.5703125" bestFit="1" customWidth="1"/>
    <col min="1258" max="1258" width="15.7109375" bestFit="1" customWidth="1"/>
    <col min="1259" max="1259" width="12.5703125" bestFit="1" customWidth="1"/>
    <col min="1260" max="1260" width="15.7109375" bestFit="1" customWidth="1"/>
    <col min="1261" max="1261" width="12.5703125" bestFit="1" customWidth="1"/>
    <col min="1262" max="1262" width="15.7109375" bestFit="1" customWidth="1"/>
    <col min="1263" max="1263" width="12.5703125" bestFit="1" customWidth="1"/>
    <col min="1264" max="1264" width="15.7109375" bestFit="1" customWidth="1"/>
    <col min="1265" max="1265" width="12.5703125" bestFit="1" customWidth="1"/>
    <col min="1266" max="1266" width="15.7109375" bestFit="1" customWidth="1"/>
    <col min="1267" max="1267" width="12.5703125" bestFit="1" customWidth="1"/>
    <col min="1268" max="1268" width="15.7109375" bestFit="1" customWidth="1"/>
    <col min="1269" max="1269" width="12.5703125" bestFit="1" customWidth="1"/>
    <col min="1270" max="1270" width="15.7109375" bestFit="1" customWidth="1"/>
    <col min="1271" max="1271" width="12.5703125" bestFit="1" customWidth="1"/>
    <col min="1272" max="1272" width="15.7109375" bestFit="1" customWidth="1"/>
    <col min="1273" max="1273" width="12.5703125" bestFit="1" customWidth="1"/>
    <col min="1274" max="1274" width="15.7109375" bestFit="1" customWidth="1"/>
    <col min="1275" max="1275" width="12.5703125" bestFit="1" customWidth="1"/>
    <col min="1276" max="1276" width="15.7109375" bestFit="1" customWidth="1"/>
    <col min="1277" max="1277" width="12.5703125" bestFit="1" customWidth="1"/>
    <col min="1278" max="1278" width="15.7109375" bestFit="1" customWidth="1"/>
    <col min="1279" max="1279" width="12.5703125" bestFit="1" customWidth="1"/>
    <col min="1280" max="1280" width="15.7109375" bestFit="1" customWidth="1"/>
    <col min="1281" max="1281" width="12.5703125" bestFit="1" customWidth="1"/>
    <col min="1282" max="1282" width="15.7109375" bestFit="1" customWidth="1"/>
    <col min="1283" max="1283" width="12.5703125" bestFit="1" customWidth="1"/>
    <col min="1284" max="1284" width="15.7109375" bestFit="1" customWidth="1"/>
    <col min="1285" max="1285" width="12.5703125" bestFit="1" customWidth="1"/>
    <col min="1286" max="1286" width="15.7109375" bestFit="1" customWidth="1"/>
    <col min="1287" max="1287" width="12.5703125" bestFit="1" customWidth="1"/>
    <col min="1288" max="1288" width="15.7109375" bestFit="1" customWidth="1"/>
    <col min="1289" max="1289" width="12.5703125" bestFit="1" customWidth="1"/>
    <col min="1290" max="1290" width="15.7109375" bestFit="1" customWidth="1"/>
    <col min="1291" max="1291" width="12.5703125" bestFit="1" customWidth="1"/>
    <col min="1292" max="1292" width="15.7109375" bestFit="1" customWidth="1"/>
    <col min="1293" max="1293" width="12.5703125" bestFit="1" customWidth="1"/>
    <col min="1294" max="1294" width="15.7109375" bestFit="1" customWidth="1"/>
    <col min="1295" max="1295" width="12.5703125" bestFit="1" customWidth="1"/>
    <col min="1296" max="1296" width="15.7109375" bestFit="1" customWidth="1"/>
    <col min="1297" max="1297" width="12.5703125" bestFit="1" customWidth="1"/>
    <col min="1298" max="1298" width="15.7109375" bestFit="1" customWidth="1"/>
    <col min="1299" max="1299" width="12.5703125" bestFit="1" customWidth="1"/>
    <col min="1300" max="1300" width="15.7109375" bestFit="1" customWidth="1"/>
    <col min="1301" max="1301" width="12.5703125" bestFit="1" customWidth="1"/>
    <col min="1302" max="1302" width="15.7109375" bestFit="1" customWidth="1"/>
    <col min="1303" max="1303" width="12.5703125" bestFit="1" customWidth="1"/>
    <col min="1304" max="1304" width="15.7109375" bestFit="1" customWidth="1"/>
    <col min="1305" max="1305" width="12.5703125" bestFit="1" customWidth="1"/>
    <col min="1306" max="1306" width="15.7109375" bestFit="1" customWidth="1"/>
    <col min="1307" max="1307" width="12.5703125" bestFit="1" customWidth="1"/>
    <col min="1308" max="1308" width="15.7109375" bestFit="1" customWidth="1"/>
    <col min="1309" max="1309" width="12.5703125" bestFit="1" customWidth="1"/>
    <col min="1310" max="1310" width="15.7109375" bestFit="1" customWidth="1"/>
    <col min="1311" max="1311" width="12.5703125" bestFit="1" customWidth="1"/>
    <col min="1312" max="1312" width="15.7109375" bestFit="1" customWidth="1"/>
    <col min="1313" max="1313" width="12.5703125" bestFit="1" customWidth="1"/>
    <col min="1314" max="1314" width="15.7109375" bestFit="1" customWidth="1"/>
    <col min="1315" max="1315" width="12.5703125" bestFit="1" customWidth="1"/>
    <col min="1316" max="1316" width="15.7109375" bestFit="1" customWidth="1"/>
    <col min="1317" max="1317" width="12.5703125" bestFit="1" customWidth="1"/>
    <col min="1318" max="1318" width="15.7109375" bestFit="1" customWidth="1"/>
    <col min="1319" max="1319" width="12.5703125" bestFit="1" customWidth="1"/>
    <col min="1320" max="1320" width="15.7109375" bestFit="1" customWidth="1"/>
    <col min="1321" max="1321" width="12.5703125" bestFit="1" customWidth="1"/>
    <col min="1322" max="1322" width="15.7109375" bestFit="1" customWidth="1"/>
    <col min="1323" max="1323" width="12.5703125" bestFit="1" customWidth="1"/>
    <col min="1324" max="1324" width="15.7109375" bestFit="1" customWidth="1"/>
    <col min="1325" max="1325" width="12.5703125" bestFit="1" customWidth="1"/>
    <col min="1326" max="1326" width="15.7109375" bestFit="1" customWidth="1"/>
    <col min="1327" max="1327" width="12.5703125" bestFit="1" customWidth="1"/>
    <col min="1328" max="1328" width="15.7109375" bestFit="1" customWidth="1"/>
    <col min="1329" max="1329" width="12.5703125" bestFit="1" customWidth="1"/>
    <col min="1330" max="1330" width="15.7109375" bestFit="1" customWidth="1"/>
    <col min="1331" max="1331" width="12.5703125" bestFit="1" customWidth="1"/>
    <col min="1332" max="1332" width="15.7109375" bestFit="1" customWidth="1"/>
    <col min="1333" max="1333" width="12.5703125" bestFit="1" customWidth="1"/>
    <col min="1334" max="1334" width="15.7109375" bestFit="1" customWidth="1"/>
    <col min="1335" max="1335" width="12.5703125" bestFit="1" customWidth="1"/>
    <col min="1336" max="1336" width="15.7109375" bestFit="1" customWidth="1"/>
    <col min="1337" max="1337" width="12.5703125" bestFit="1" customWidth="1"/>
    <col min="1338" max="1338" width="15.7109375" bestFit="1" customWidth="1"/>
    <col min="1339" max="1339" width="12.5703125" bestFit="1" customWidth="1"/>
    <col min="1340" max="1340" width="15.7109375" bestFit="1" customWidth="1"/>
    <col min="1341" max="1341" width="12.5703125" bestFit="1" customWidth="1"/>
    <col min="1342" max="1342" width="15.7109375" bestFit="1" customWidth="1"/>
    <col min="1343" max="1343" width="12.5703125" bestFit="1" customWidth="1"/>
    <col min="1344" max="1344" width="15.7109375" bestFit="1" customWidth="1"/>
    <col min="1345" max="1345" width="12.5703125" bestFit="1" customWidth="1"/>
    <col min="1346" max="1346" width="15.7109375" bestFit="1" customWidth="1"/>
    <col min="1347" max="1347" width="12.5703125" bestFit="1" customWidth="1"/>
    <col min="1348" max="1348" width="15.7109375" bestFit="1" customWidth="1"/>
    <col min="1349" max="1349" width="12.5703125" bestFit="1" customWidth="1"/>
    <col min="1350" max="1350" width="15.7109375" bestFit="1" customWidth="1"/>
    <col min="1351" max="1351" width="12.5703125" bestFit="1" customWidth="1"/>
    <col min="1352" max="1352" width="15.7109375" bestFit="1" customWidth="1"/>
    <col min="1353" max="1353" width="12.5703125" bestFit="1" customWidth="1"/>
    <col min="1354" max="1354" width="15.7109375" bestFit="1" customWidth="1"/>
    <col min="1355" max="1355" width="12.5703125" bestFit="1" customWidth="1"/>
    <col min="1356" max="1356" width="15.7109375" bestFit="1" customWidth="1"/>
    <col min="1357" max="1357" width="12.5703125" bestFit="1" customWidth="1"/>
    <col min="1358" max="1358" width="15.7109375" bestFit="1" customWidth="1"/>
    <col min="1359" max="1359" width="12.5703125" bestFit="1" customWidth="1"/>
    <col min="1360" max="1360" width="15.7109375" bestFit="1" customWidth="1"/>
    <col min="1361" max="1361" width="12.5703125" bestFit="1" customWidth="1"/>
    <col min="1362" max="1362" width="15.7109375" bestFit="1" customWidth="1"/>
    <col min="1363" max="1363" width="12.5703125" bestFit="1" customWidth="1"/>
    <col min="1364" max="1364" width="15.7109375" bestFit="1" customWidth="1"/>
    <col min="1365" max="1365" width="12.5703125" bestFit="1" customWidth="1"/>
    <col min="1366" max="1366" width="15.7109375" bestFit="1" customWidth="1"/>
    <col min="1367" max="1367" width="12.5703125" bestFit="1" customWidth="1"/>
    <col min="1368" max="1368" width="15.7109375" bestFit="1" customWidth="1"/>
    <col min="1369" max="1369" width="12.5703125" bestFit="1" customWidth="1"/>
    <col min="1370" max="1370" width="15.7109375" bestFit="1" customWidth="1"/>
    <col min="1371" max="1371" width="12.5703125" bestFit="1" customWidth="1"/>
    <col min="1372" max="1372" width="15.7109375" bestFit="1" customWidth="1"/>
    <col min="1373" max="1373" width="12.5703125" bestFit="1" customWidth="1"/>
    <col min="1374" max="1374" width="15.7109375" bestFit="1" customWidth="1"/>
    <col min="1375" max="1375" width="12.5703125" bestFit="1" customWidth="1"/>
    <col min="1376" max="1376" width="15.7109375" bestFit="1" customWidth="1"/>
    <col min="1377" max="1377" width="12.5703125" bestFit="1" customWidth="1"/>
    <col min="1378" max="1378" width="15.7109375" bestFit="1" customWidth="1"/>
    <col min="1379" max="1379" width="12.5703125" bestFit="1" customWidth="1"/>
    <col min="1380" max="1380" width="15.7109375" bestFit="1" customWidth="1"/>
    <col min="1381" max="1381" width="12.5703125" bestFit="1" customWidth="1"/>
    <col min="1382" max="1382" width="15.7109375" bestFit="1" customWidth="1"/>
    <col min="1383" max="1383" width="12.5703125" bestFit="1" customWidth="1"/>
    <col min="1384" max="1384" width="15.7109375" bestFit="1" customWidth="1"/>
    <col min="1385" max="1385" width="12.5703125" bestFit="1" customWidth="1"/>
    <col min="1386" max="1386" width="15.7109375" bestFit="1" customWidth="1"/>
    <col min="1387" max="1387" width="12.5703125" bestFit="1" customWidth="1"/>
    <col min="1388" max="1388" width="15.7109375" bestFit="1" customWidth="1"/>
    <col min="1389" max="1389" width="12.5703125" bestFit="1" customWidth="1"/>
    <col min="1390" max="1390" width="15.7109375" bestFit="1" customWidth="1"/>
    <col min="1391" max="1391" width="12.5703125" bestFit="1" customWidth="1"/>
    <col min="1392" max="1392" width="15.7109375" bestFit="1" customWidth="1"/>
    <col min="1393" max="1393" width="12.5703125" bestFit="1" customWidth="1"/>
    <col min="1394" max="1394" width="15.7109375" bestFit="1" customWidth="1"/>
    <col min="1395" max="1395" width="12.5703125" bestFit="1" customWidth="1"/>
    <col min="1396" max="1396" width="15.7109375" bestFit="1" customWidth="1"/>
    <col min="1397" max="1397" width="12.5703125" bestFit="1" customWidth="1"/>
    <col min="1398" max="1398" width="15.7109375" bestFit="1" customWidth="1"/>
    <col min="1399" max="1399" width="12.5703125" bestFit="1" customWidth="1"/>
    <col min="1400" max="1400" width="15.7109375" bestFit="1" customWidth="1"/>
    <col min="1401" max="1401" width="12.5703125" bestFit="1" customWidth="1"/>
    <col min="1402" max="1402" width="15.7109375" bestFit="1" customWidth="1"/>
    <col min="1403" max="1403" width="12.5703125" bestFit="1" customWidth="1"/>
    <col min="1404" max="1404" width="15.7109375" bestFit="1" customWidth="1"/>
    <col min="1405" max="1405" width="12.5703125" bestFit="1" customWidth="1"/>
    <col min="1406" max="1406" width="15.7109375" bestFit="1" customWidth="1"/>
    <col min="1407" max="1407" width="12.5703125" bestFit="1" customWidth="1"/>
    <col min="1408" max="1408" width="15.7109375" bestFit="1" customWidth="1"/>
    <col min="1409" max="1409" width="12.5703125" bestFit="1" customWidth="1"/>
    <col min="1410" max="1410" width="15.7109375" bestFit="1" customWidth="1"/>
    <col min="1411" max="1411" width="12.5703125" bestFit="1" customWidth="1"/>
    <col min="1412" max="1412" width="15.7109375" bestFit="1" customWidth="1"/>
    <col min="1413" max="1413" width="12.5703125" bestFit="1" customWidth="1"/>
    <col min="1414" max="1414" width="15.7109375" bestFit="1" customWidth="1"/>
    <col min="1415" max="1415" width="12.5703125" bestFit="1" customWidth="1"/>
    <col min="1416" max="1416" width="15.7109375" bestFit="1" customWidth="1"/>
    <col min="1417" max="1417" width="12.5703125" bestFit="1" customWidth="1"/>
    <col min="1418" max="1418" width="15.7109375" bestFit="1" customWidth="1"/>
    <col min="1419" max="1419" width="12.5703125" bestFit="1" customWidth="1"/>
    <col min="1420" max="1420" width="15.7109375" bestFit="1" customWidth="1"/>
    <col min="1421" max="1421" width="12.5703125" bestFit="1" customWidth="1"/>
    <col min="1422" max="1422" width="15.7109375" bestFit="1" customWidth="1"/>
    <col min="1423" max="1423" width="12.5703125" bestFit="1" customWidth="1"/>
    <col min="1424" max="1424" width="15.7109375" bestFit="1" customWidth="1"/>
    <col min="1425" max="1425" width="12.5703125" bestFit="1" customWidth="1"/>
    <col min="1426" max="1426" width="15.7109375" bestFit="1" customWidth="1"/>
    <col min="1427" max="1427" width="12.5703125" bestFit="1" customWidth="1"/>
    <col min="1428" max="1428" width="15.7109375" bestFit="1" customWidth="1"/>
    <col min="1429" max="1429" width="12.5703125" bestFit="1" customWidth="1"/>
    <col min="1430" max="1430" width="15.7109375" bestFit="1" customWidth="1"/>
    <col min="1431" max="1431" width="12.5703125" bestFit="1" customWidth="1"/>
    <col min="1432" max="1432" width="15.7109375" bestFit="1" customWidth="1"/>
    <col min="1433" max="1433" width="12.5703125" bestFit="1" customWidth="1"/>
    <col min="1434" max="1434" width="15.7109375" bestFit="1" customWidth="1"/>
    <col min="1435" max="1435" width="12.5703125" bestFit="1" customWidth="1"/>
    <col min="1436" max="1436" width="15.7109375" bestFit="1" customWidth="1"/>
    <col min="1437" max="1437" width="12.5703125" bestFit="1" customWidth="1"/>
    <col min="1438" max="1438" width="15.7109375" bestFit="1" customWidth="1"/>
    <col min="1439" max="1439" width="12.5703125" bestFit="1" customWidth="1"/>
    <col min="1440" max="1440" width="15.7109375" bestFit="1" customWidth="1"/>
    <col min="1441" max="1441" width="12.5703125" bestFit="1" customWidth="1"/>
    <col min="1442" max="1442" width="15.7109375" bestFit="1" customWidth="1"/>
    <col min="1443" max="1443" width="12.5703125" bestFit="1" customWidth="1"/>
    <col min="1444" max="1444" width="15.7109375" bestFit="1" customWidth="1"/>
    <col min="1445" max="1445" width="12.5703125" bestFit="1" customWidth="1"/>
    <col min="1446" max="1446" width="15.7109375" bestFit="1" customWidth="1"/>
    <col min="1447" max="1447" width="12.5703125" bestFit="1" customWidth="1"/>
    <col min="1448" max="1448" width="15.7109375" bestFit="1" customWidth="1"/>
    <col min="1449" max="1449" width="12.5703125" bestFit="1" customWidth="1"/>
    <col min="1450" max="1450" width="15.7109375" bestFit="1" customWidth="1"/>
    <col min="1451" max="1451" width="12.5703125" bestFit="1" customWidth="1"/>
    <col min="1452" max="1452" width="15.7109375" bestFit="1" customWidth="1"/>
    <col min="1453" max="1453" width="12.5703125" bestFit="1" customWidth="1"/>
    <col min="1454" max="1454" width="15.7109375" bestFit="1" customWidth="1"/>
    <col min="1455" max="1455" width="12.5703125" bestFit="1" customWidth="1"/>
    <col min="1456" max="1456" width="15.7109375" bestFit="1" customWidth="1"/>
    <col min="1457" max="1457" width="12.5703125" bestFit="1" customWidth="1"/>
    <col min="1458" max="1458" width="15.7109375" bestFit="1" customWidth="1"/>
    <col min="1459" max="1459" width="12.5703125" bestFit="1" customWidth="1"/>
    <col min="1460" max="1460" width="15.7109375" customWidth="1"/>
    <col min="1461" max="1461" width="12.5703125" customWidth="1"/>
    <col min="1462" max="1462" width="15.7109375" bestFit="1" customWidth="1"/>
    <col min="1463" max="1463" width="12.5703125" bestFit="1" customWidth="1"/>
    <col min="1464" max="1464" width="15.7109375" bestFit="1" customWidth="1"/>
    <col min="1465" max="1465" width="12.5703125" bestFit="1" customWidth="1"/>
    <col min="1466" max="1466" width="15.7109375" bestFit="1" customWidth="1"/>
    <col min="1467" max="1467" width="11.28515625" bestFit="1" customWidth="1"/>
  </cols>
  <sheetData>
    <row r="1" spans="1:290" x14ac:dyDescent="0.25">
      <c r="A1" s="2" t="s">
        <v>1</v>
      </c>
      <c r="B1" t="s">
        <v>8646</v>
      </c>
      <c r="D1" s="2" t="s">
        <v>1</v>
      </c>
      <c r="E1" t="s">
        <v>8646</v>
      </c>
      <c r="G1" s="2" t="s">
        <v>1</v>
      </c>
      <c r="H1" t="s">
        <v>8646</v>
      </c>
      <c r="J1" s="2" t="s">
        <v>1</v>
      </c>
      <c r="K1" t="s">
        <v>8646</v>
      </c>
      <c r="EU1" s="2" t="s">
        <v>1</v>
      </c>
      <c r="EV1" t="s">
        <v>8646</v>
      </c>
    </row>
    <row r="3" spans="1:290" x14ac:dyDescent="0.25">
      <c r="A3" s="2" t="s">
        <v>8648</v>
      </c>
      <c r="B3" t="s">
        <v>8650</v>
      </c>
      <c r="D3" s="2" t="s">
        <v>8648</v>
      </c>
      <c r="E3" t="s">
        <v>8651</v>
      </c>
      <c r="G3" s="2" t="s">
        <v>8648</v>
      </c>
      <c r="H3" t="s">
        <v>8650</v>
      </c>
      <c r="L3" s="2" t="s">
        <v>10</v>
      </c>
      <c r="M3" s="2" t="s">
        <v>8669</v>
      </c>
      <c r="EW3" s="2" t="s">
        <v>10</v>
      </c>
      <c r="EX3" s="2" t="s">
        <v>8669</v>
      </c>
    </row>
    <row r="4" spans="1:290" x14ac:dyDescent="0.25">
      <c r="A4" s="3" t="s">
        <v>33</v>
      </c>
      <c r="B4" s="4">
        <v>743505</v>
      </c>
      <c r="D4" s="3" t="s">
        <v>23</v>
      </c>
      <c r="E4" s="4">
        <v>3123</v>
      </c>
      <c r="G4" s="3" t="s">
        <v>107</v>
      </c>
      <c r="H4" s="4">
        <v>29933.900000000005</v>
      </c>
      <c r="L4" t="s">
        <v>152</v>
      </c>
      <c r="N4" t="s">
        <v>32</v>
      </c>
      <c r="P4" t="s">
        <v>667</v>
      </c>
      <c r="R4" t="s">
        <v>379</v>
      </c>
      <c r="T4" t="s">
        <v>724</v>
      </c>
      <c r="V4" t="s">
        <v>346</v>
      </c>
      <c r="X4" t="s">
        <v>697</v>
      </c>
      <c r="Z4" t="s">
        <v>478</v>
      </c>
      <c r="AB4" t="s">
        <v>656</v>
      </c>
      <c r="AD4" t="s">
        <v>160</v>
      </c>
      <c r="AF4" t="s">
        <v>187</v>
      </c>
      <c r="AH4" t="s">
        <v>264</v>
      </c>
      <c r="AJ4" t="s">
        <v>137</v>
      </c>
      <c r="AL4" t="s">
        <v>251</v>
      </c>
      <c r="AN4" t="s">
        <v>791</v>
      </c>
      <c r="AP4" t="s">
        <v>321</v>
      </c>
      <c r="AR4" t="s">
        <v>99</v>
      </c>
      <c r="AT4" t="s">
        <v>400</v>
      </c>
      <c r="AV4" t="s">
        <v>77</v>
      </c>
      <c r="AX4" t="s">
        <v>174</v>
      </c>
      <c r="AZ4" t="s">
        <v>578</v>
      </c>
      <c r="BB4" t="s">
        <v>585</v>
      </c>
      <c r="BD4" t="s">
        <v>746</v>
      </c>
      <c r="BF4" t="s">
        <v>144</v>
      </c>
      <c r="BH4" t="s">
        <v>1092</v>
      </c>
      <c r="BJ4" t="s">
        <v>52</v>
      </c>
      <c r="BL4" t="s">
        <v>507</v>
      </c>
      <c r="BN4" t="s">
        <v>206</v>
      </c>
      <c r="BP4" t="s">
        <v>452</v>
      </c>
      <c r="BR4" t="s">
        <v>87</v>
      </c>
      <c r="BT4" t="s">
        <v>114</v>
      </c>
      <c r="BV4" t="s">
        <v>238</v>
      </c>
      <c r="BX4" t="s">
        <v>42</v>
      </c>
      <c r="BZ4" t="s">
        <v>815</v>
      </c>
      <c r="CB4" t="s">
        <v>760</v>
      </c>
      <c r="CD4" t="s">
        <v>961</v>
      </c>
      <c r="CF4" t="s">
        <v>522</v>
      </c>
      <c r="CH4" t="s">
        <v>22</v>
      </c>
      <c r="CJ4" t="s">
        <v>393</v>
      </c>
      <c r="CL4" t="s">
        <v>1315</v>
      </c>
      <c r="CN4" t="s">
        <v>709</v>
      </c>
      <c r="CP4" t="s">
        <v>703</v>
      </c>
      <c r="CR4" t="s">
        <v>753</v>
      </c>
      <c r="CT4" t="s">
        <v>300</v>
      </c>
      <c r="CV4" t="s">
        <v>458</v>
      </c>
      <c r="CX4" t="s">
        <v>717</v>
      </c>
      <c r="CZ4" t="s">
        <v>286</v>
      </c>
      <c r="DB4" t="s">
        <v>223</v>
      </c>
      <c r="DD4" t="s">
        <v>333</v>
      </c>
      <c r="DF4" t="s">
        <v>62</v>
      </c>
      <c r="DH4" t="s">
        <v>353</v>
      </c>
      <c r="DJ4" t="s">
        <v>70</v>
      </c>
      <c r="DL4" t="s">
        <v>554</v>
      </c>
      <c r="DN4" t="s">
        <v>200</v>
      </c>
      <c r="DP4" t="s">
        <v>466</v>
      </c>
      <c r="DR4" t="s">
        <v>1459</v>
      </c>
      <c r="DT4" t="s">
        <v>880</v>
      </c>
      <c r="DV4" t="s">
        <v>840</v>
      </c>
      <c r="DX4" t="s">
        <v>258</v>
      </c>
      <c r="DZ4" t="s">
        <v>127</v>
      </c>
      <c r="EB4" t="s">
        <v>313</v>
      </c>
      <c r="ED4" t="s">
        <v>120</v>
      </c>
      <c r="EF4" t="s">
        <v>230</v>
      </c>
      <c r="EH4" t="s">
        <v>547</v>
      </c>
      <c r="EJ4" t="s">
        <v>741</v>
      </c>
      <c r="EL4" t="s">
        <v>1002</v>
      </c>
      <c r="EN4" t="s">
        <v>863</v>
      </c>
      <c r="EP4" t="s">
        <v>484</v>
      </c>
      <c r="ER4" t="s">
        <v>1126</v>
      </c>
      <c r="EW4" t="s">
        <v>1126</v>
      </c>
      <c r="EY4" t="s">
        <v>484</v>
      </c>
      <c r="FA4" t="s">
        <v>863</v>
      </c>
      <c r="FC4" t="s">
        <v>1002</v>
      </c>
      <c r="FE4" t="s">
        <v>741</v>
      </c>
      <c r="FG4" t="s">
        <v>547</v>
      </c>
      <c r="FI4" t="s">
        <v>230</v>
      </c>
      <c r="FK4" t="s">
        <v>120</v>
      </c>
      <c r="FM4" t="s">
        <v>313</v>
      </c>
      <c r="FO4" t="s">
        <v>127</v>
      </c>
      <c r="FQ4" t="s">
        <v>258</v>
      </c>
      <c r="FS4" t="s">
        <v>840</v>
      </c>
      <c r="FU4" t="s">
        <v>880</v>
      </c>
      <c r="FW4" t="s">
        <v>1459</v>
      </c>
      <c r="FY4" t="s">
        <v>466</v>
      </c>
      <c r="GA4" t="s">
        <v>200</v>
      </c>
      <c r="GC4" t="s">
        <v>554</v>
      </c>
      <c r="GE4" t="s">
        <v>70</v>
      </c>
      <c r="GG4" t="s">
        <v>353</v>
      </c>
      <c r="GI4" t="s">
        <v>62</v>
      </c>
      <c r="GK4" t="s">
        <v>333</v>
      </c>
      <c r="GM4" t="s">
        <v>223</v>
      </c>
      <c r="GO4" t="s">
        <v>286</v>
      </c>
      <c r="GQ4" t="s">
        <v>717</v>
      </c>
      <c r="GS4" t="s">
        <v>458</v>
      </c>
      <c r="GU4" t="s">
        <v>300</v>
      </c>
      <c r="GW4" t="s">
        <v>753</v>
      </c>
      <c r="GY4" t="s">
        <v>703</v>
      </c>
      <c r="HA4" t="s">
        <v>709</v>
      </c>
      <c r="HC4" t="s">
        <v>1315</v>
      </c>
      <c r="HE4" t="s">
        <v>393</v>
      </c>
      <c r="HG4" t="s">
        <v>22</v>
      </c>
      <c r="HI4" t="s">
        <v>522</v>
      </c>
      <c r="HK4" t="s">
        <v>961</v>
      </c>
      <c r="HM4" t="s">
        <v>760</v>
      </c>
      <c r="HO4" t="s">
        <v>815</v>
      </c>
      <c r="HQ4" t="s">
        <v>42</v>
      </c>
      <c r="HS4" t="s">
        <v>238</v>
      </c>
      <c r="HU4" t="s">
        <v>114</v>
      </c>
      <c r="HW4" t="s">
        <v>87</v>
      </c>
      <c r="HY4" t="s">
        <v>452</v>
      </c>
      <c r="IA4" t="s">
        <v>206</v>
      </c>
      <c r="IC4" t="s">
        <v>507</v>
      </c>
      <c r="IE4" t="s">
        <v>52</v>
      </c>
      <c r="IG4" t="s">
        <v>1092</v>
      </c>
      <c r="II4" t="s">
        <v>144</v>
      </c>
      <c r="IK4" t="s">
        <v>746</v>
      </c>
      <c r="IM4" t="s">
        <v>585</v>
      </c>
      <c r="IO4" t="s">
        <v>578</v>
      </c>
      <c r="IQ4" t="s">
        <v>174</v>
      </c>
      <c r="IS4" t="s">
        <v>77</v>
      </c>
      <c r="IU4" t="s">
        <v>400</v>
      </c>
      <c r="IW4" t="s">
        <v>99</v>
      </c>
      <c r="IY4" t="s">
        <v>321</v>
      </c>
      <c r="JA4" t="s">
        <v>791</v>
      </c>
      <c r="JC4" t="s">
        <v>251</v>
      </c>
      <c r="JE4" t="s">
        <v>137</v>
      </c>
      <c r="JG4" t="s">
        <v>264</v>
      </c>
      <c r="JI4" t="s">
        <v>187</v>
      </c>
      <c r="JK4" t="s">
        <v>160</v>
      </c>
      <c r="JM4" t="s">
        <v>656</v>
      </c>
      <c r="JO4" t="s">
        <v>478</v>
      </c>
      <c r="JQ4" t="s">
        <v>697</v>
      </c>
      <c r="JS4" t="s">
        <v>346</v>
      </c>
      <c r="JU4" t="s">
        <v>724</v>
      </c>
      <c r="JW4" t="s">
        <v>379</v>
      </c>
      <c r="JY4" t="s">
        <v>667</v>
      </c>
      <c r="KA4" t="s">
        <v>32</v>
      </c>
      <c r="KC4" t="s">
        <v>152</v>
      </c>
    </row>
    <row r="5" spans="1:290" x14ac:dyDescent="0.25">
      <c r="A5" s="3" t="s">
        <v>100</v>
      </c>
      <c r="B5" s="4">
        <v>477447</v>
      </c>
      <c r="D5" s="3" t="s">
        <v>43</v>
      </c>
      <c r="E5" s="4">
        <v>2081</v>
      </c>
      <c r="G5" s="3" t="s">
        <v>151</v>
      </c>
      <c r="H5" s="4">
        <v>32181.979999999996</v>
      </c>
      <c r="J5" s="2" t="s">
        <v>8653</v>
      </c>
      <c r="K5" s="2" t="s">
        <v>8654</v>
      </c>
      <c r="L5" t="s">
        <v>8650</v>
      </c>
      <c r="M5" t="s">
        <v>8651</v>
      </c>
      <c r="N5" t="s">
        <v>8650</v>
      </c>
      <c r="O5" t="s">
        <v>8651</v>
      </c>
      <c r="P5" t="s">
        <v>8650</v>
      </c>
      <c r="Q5" t="s">
        <v>8651</v>
      </c>
      <c r="R5" t="s">
        <v>8650</v>
      </c>
      <c r="S5" t="s">
        <v>8651</v>
      </c>
      <c r="T5" t="s">
        <v>8650</v>
      </c>
      <c r="U5" t="s">
        <v>8651</v>
      </c>
      <c r="V5" t="s">
        <v>8650</v>
      </c>
      <c r="W5" t="s">
        <v>8651</v>
      </c>
      <c r="X5" t="s">
        <v>8650</v>
      </c>
      <c r="Y5" t="s">
        <v>8651</v>
      </c>
      <c r="Z5" t="s">
        <v>8650</v>
      </c>
      <c r="AA5" t="s">
        <v>8651</v>
      </c>
      <c r="AB5" t="s">
        <v>8650</v>
      </c>
      <c r="AC5" t="s">
        <v>8651</v>
      </c>
      <c r="AD5" t="s">
        <v>8650</v>
      </c>
      <c r="AE5" t="s">
        <v>8651</v>
      </c>
      <c r="AF5" t="s">
        <v>8650</v>
      </c>
      <c r="AG5" t="s">
        <v>8651</v>
      </c>
      <c r="AH5" t="s">
        <v>8650</v>
      </c>
      <c r="AI5" t="s">
        <v>8651</v>
      </c>
      <c r="AJ5" t="s">
        <v>8650</v>
      </c>
      <c r="AK5" t="s">
        <v>8651</v>
      </c>
      <c r="AL5" t="s">
        <v>8650</v>
      </c>
      <c r="AM5" t="s">
        <v>8651</v>
      </c>
      <c r="AN5" t="s">
        <v>8650</v>
      </c>
      <c r="AO5" t="s">
        <v>8651</v>
      </c>
      <c r="AP5" t="s">
        <v>8650</v>
      </c>
      <c r="AQ5" t="s">
        <v>8651</v>
      </c>
      <c r="AR5" t="s">
        <v>8650</v>
      </c>
      <c r="AS5" t="s">
        <v>8651</v>
      </c>
      <c r="AT5" t="s">
        <v>8650</v>
      </c>
      <c r="AU5" t="s">
        <v>8651</v>
      </c>
      <c r="AV5" t="s">
        <v>8650</v>
      </c>
      <c r="AW5" t="s">
        <v>8651</v>
      </c>
      <c r="AX5" t="s">
        <v>8650</v>
      </c>
      <c r="AY5" t="s">
        <v>8651</v>
      </c>
      <c r="AZ5" t="s">
        <v>8650</v>
      </c>
      <c r="BA5" t="s">
        <v>8651</v>
      </c>
      <c r="BB5" t="s">
        <v>8650</v>
      </c>
      <c r="BC5" t="s">
        <v>8651</v>
      </c>
      <c r="BD5" t="s">
        <v>8650</v>
      </c>
      <c r="BE5" t="s">
        <v>8651</v>
      </c>
      <c r="BF5" t="s">
        <v>8650</v>
      </c>
      <c r="BG5" t="s">
        <v>8651</v>
      </c>
      <c r="BH5" t="s">
        <v>8650</v>
      </c>
      <c r="BI5" t="s">
        <v>8651</v>
      </c>
      <c r="BJ5" t="s">
        <v>8650</v>
      </c>
      <c r="BK5" t="s">
        <v>8651</v>
      </c>
      <c r="BL5" t="s">
        <v>8650</v>
      </c>
      <c r="BM5" t="s">
        <v>8651</v>
      </c>
      <c r="BN5" t="s">
        <v>8650</v>
      </c>
      <c r="BO5" t="s">
        <v>8651</v>
      </c>
      <c r="BP5" t="s">
        <v>8650</v>
      </c>
      <c r="BQ5" t="s">
        <v>8651</v>
      </c>
      <c r="BR5" t="s">
        <v>8650</v>
      </c>
      <c r="BS5" t="s">
        <v>8651</v>
      </c>
      <c r="BT5" t="s">
        <v>8650</v>
      </c>
      <c r="BU5" t="s">
        <v>8651</v>
      </c>
      <c r="BV5" t="s">
        <v>8650</v>
      </c>
      <c r="BW5" t="s">
        <v>8651</v>
      </c>
      <c r="BX5" t="s">
        <v>8650</v>
      </c>
      <c r="BY5" t="s">
        <v>8651</v>
      </c>
      <c r="BZ5" t="s">
        <v>8650</v>
      </c>
      <c r="CA5" t="s">
        <v>8651</v>
      </c>
      <c r="CB5" t="s">
        <v>8650</v>
      </c>
      <c r="CC5" t="s">
        <v>8651</v>
      </c>
      <c r="CD5" t="s">
        <v>8650</v>
      </c>
      <c r="CE5" t="s">
        <v>8651</v>
      </c>
      <c r="CF5" t="s">
        <v>8650</v>
      </c>
      <c r="CG5" t="s">
        <v>8651</v>
      </c>
      <c r="CH5" t="s">
        <v>8650</v>
      </c>
      <c r="CI5" t="s">
        <v>8651</v>
      </c>
      <c r="CJ5" t="s">
        <v>8650</v>
      </c>
      <c r="CK5" t="s">
        <v>8651</v>
      </c>
      <c r="CL5" t="s">
        <v>8650</v>
      </c>
      <c r="CM5" t="s">
        <v>8651</v>
      </c>
      <c r="CN5" t="s">
        <v>8650</v>
      </c>
      <c r="CO5" t="s">
        <v>8651</v>
      </c>
      <c r="CP5" t="s">
        <v>8650</v>
      </c>
      <c r="CQ5" t="s">
        <v>8651</v>
      </c>
      <c r="CR5" t="s">
        <v>8650</v>
      </c>
      <c r="CS5" t="s">
        <v>8651</v>
      </c>
      <c r="CT5" t="s">
        <v>8650</v>
      </c>
      <c r="CU5" t="s">
        <v>8651</v>
      </c>
      <c r="CV5" t="s">
        <v>8650</v>
      </c>
      <c r="CW5" t="s">
        <v>8651</v>
      </c>
      <c r="CX5" t="s">
        <v>8650</v>
      </c>
      <c r="CY5" t="s">
        <v>8651</v>
      </c>
      <c r="CZ5" t="s">
        <v>8650</v>
      </c>
      <c r="DA5" t="s">
        <v>8651</v>
      </c>
      <c r="DB5" t="s">
        <v>8650</v>
      </c>
      <c r="DC5" t="s">
        <v>8651</v>
      </c>
      <c r="DD5" t="s">
        <v>8650</v>
      </c>
      <c r="DE5" t="s">
        <v>8651</v>
      </c>
      <c r="DF5" t="s">
        <v>8650</v>
      </c>
      <c r="DG5" t="s">
        <v>8651</v>
      </c>
      <c r="DH5" t="s">
        <v>8650</v>
      </c>
      <c r="DI5" t="s">
        <v>8651</v>
      </c>
      <c r="DJ5" t="s">
        <v>8650</v>
      </c>
      <c r="DK5" t="s">
        <v>8651</v>
      </c>
      <c r="DL5" t="s">
        <v>8650</v>
      </c>
      <c r="DM5" t="s">
        <v>8651</v>
      </c>
      <c r="DN5" t="s">
        <v>8650</v>
      </c>
      <c r="DO5" t="s">
        <v>8651</v>
      </c>
      <c r="DP5" t="s">
        <v>8650</v>
      </c>
      <c r="DQ5" t="s">
        <v>8651</v>
      </c>
      <c r="DR5" t="s">
        <v>8650</v>
      </c>
      <c r="DS5" t="s">
        <v>8651</v>
      </c>
      <c r="DT5" t="s">
        <v>8650</v>
      </c>
      <c r="DU5" t="s">
        <v>8651</v>
      </c>
      <c r="DV5" t="s">
        <v>8650</v>
      </c>
      <c r="DW5" t="s">
        <v>8651</v>
      </c>
      <c r="DX5" t="s">
        <v>8650</v>
      </c>
      <c r="DY5" t="s">
        <v>8651</v>
      </c>
      <c r="DZ5" t="s">
        <v>8650</v>
      </c>
      <c r="EA5" t="s">
        <v>8651</v>
      </c>
      <c r="EB5" t="s">
        <v>8650</v>
      </c>
      <c r="EC5" t="s">
        <v>8651</v>
      </c>
      <c r="ED5" t="s">
        <v>8650</v>
      </c>
      <c r="EE5" t="s">
        <v>8651</v>
      </c>
      <c r="EF5" t="s">
        <v>8650</v>
      </c>
      <c r="EG5" t="s">
        <v>8651</v>
      </c>
      <c r="EH5" t="s">
        <v>8650</v>
      </c>
      <c r="EI5" t="s">
        <v>8651</v>
      </c>
      <c r="EJ5" t="s">
        <v>8650</v>
      </c>
      <c r="EK5" t="s">
        <v>8651</v>
      </c>
      <c r="EL5" t="s">
        <v>8650</v>
      </c>
      <c r="EM5" t="s">
        <v>8651</v>
      </c>
      <c r="EN5" t="s">
        <v>8650</v>
      </c>
      <c r="EO5" t="s">
        <v>8651</v>
      </c>
      <c r="EP5" t="s">
        <v>8650</v>
      </c>
      <c r="EQ5" t="s">
        <v>8651</v>
      </c>
      <c r="ER5" t="s">
        <v>8650</v>
      </c>
      <c r="ES5" t="s">
        <v>8651</v>
      </c>
      <c r="EU5" s="2" t="s">
        <v>8653</v>
      </c>
      <c r="EV5" s="2" t="s">
        <v>8654</v>
      </c>
      <c r="EW5" t="s">
        <v>8650</v>
      </c>
      <c r="EX5" t="s">
        <v>8651</v>
      </c>
      <c r="EY5" t="s">
        <v>8650</v>
      </c>
      <c r="EZ5" t="s">
        <v>8651</v>
      </c>
      <c r="FA5" t="s">
        <v>8650</v>
      </c>
      <c r="FB5" t="s">
        <v>8651</v>
      </c>
      <c r="FC5" t="s">
        <v>8650</v>
      </c>
      <c r="FD5" t="s">
        <v>8651</v>
      </c>
      <c r="FE5" t="s">
        <v>8650</v>
      </c>
      <c r="FF5" t="s">
        <v>8651</v>
      </c>
      <c r="FG5" t="s">
        <v>8650</v>
      </c>
      <c r="FH5" t="s">
        <v>8651</v>
      </c>
      <c r="FI5" t="s">
        <v>8650</v>
      </c>
      <c r="FJ5" t="s">
        <v>8651</v>
      </c>
      <c r="FK5" t="s">
        <v>8650</v>
      </c>
      <c r="FL5" t="s">
        <v>8651</v>
      </c>
      <c r="FM5" t="s">
        <v>8650</v>
      </c>
      <c r="FN5" t="s">
        <v>8651</v>
      </c>
      <c r="FO5" t="s">
        <v>8650</v>
      </c>
      <c r="FP5" t="s">
        <v>8651</v>
      </c>
      <c r="FQ5" t="s">
        <v>8650</v>
      </c>
      <c r="FR5" t="s">
        <v>8651</v>
      </c>
      <c r="FS5" t="s">
        <v>8650</v>
      </c>
      <c r="FT5" t="s">
        <v>8651</v>
      </c>
      <c r="FU5" t="s">
        <v>8650</v>
      </c>
      <c r="FV5" t="s">
        <v>8651</v>
      </c>
      <c r="FW5" t="s">
        <v>8650</v>
      </c>
      <c r="FX5" t="s">
        <v>8651</v>
      </c>
      <c r="FY5" t="s">
        <v>8650</v>
      </c>
      <c r="FZ5" t="s">
        <v>8651</v>
      </c>
      <c r="GA5" t="s">
        <v>8650</v>
      </c>
      <c r="GB5" t="s">
        <v>8651</v>
      </c>
      <c r="GC5" t="s">
        <v>8650</v>
      </c>
      <c r="GD5" t="s">
        <v>8651</v>
      </c>
      <c r="GE5" t="s">
        <v>8650</v>
      </c>
      <c r="GF5" t="s">
        <v>8651</v>
      </c>
      <c r="GG5" t="s">
        <v>8650</v>
      </c>
      <c r="GH5" t="s">
        <v>8651</v>
      </c>
      <c r="GI5" t="s">
        <v>8650</v>
      </c>
      <c r="GJ5" t="s">
        <v>8651</v>
      </c>
      <c r="GK5" t="s">
        <v>8650</v>
      </c>
      <c r="GL5" t="s">
        <v>8651</v>
      </c>
      <c r="GM5" t="s">
        <v>8650</v>
      </c>
      <c r="GN5" t="s">
        <v>8651</v>
      </c>
      <c r="GO5" t="s">
        <v>8650</v>
      </c>
      <c r="GP5" t="s">
        <v>8651</v>
      </c>
      <c r="GQ5" t="s">
        <v>8650</v>
      </c>
      <c r="GR5" t="s">
        <v>8651</v>
      </c>
      <c r="GS5" t="s">
        <v>8650</v>
      </c>
      <c r="GT5" t="s">
        <v>8651</v>
      </c>
      <c r="GU5" t="s">
        <v>8650</v>
      </c>
      <c r="GV5" t="s">
        <v>8651</v>
      </c>
      <c r="GW5" t="s">
        <v>8650</v>
      </c>
      <c r="GX5" t="s">
        <v>8651</v>
      </c>
      <c r="GY5" t="s">
        <v>8650</v>
      </c>
      <c r="GZ5" t="s">
        <v>8651</v>
      </c>
      <c r="HA5" t="s">
        <v>8650</v>
      </c>
      <c r="HB5" t="s">
        <v>8651</v>
      </c>
      <c r="HC5" t="s">
        <v>8650</v>
      </c>
      <c r="HD5" t="s">
        <v>8651</v>
      </c>
      <c r="HE5" t="s">
        <v>8650</v>
      </c>
      <c r="HF5" t="s">
        <v>8651</v>
      </c>
      <c r="HG5" t="s">
        <v>8650</v>
      </c>
      <c r="HH5" t="s">
        <v>8651</v>
      </c>
      <c r="HI5" t="s">
        <v>8650</v>
      </c>
      <c r="HJ5" t="s">
        <v>8651</v>
      </c>
      <c r="HK5" t="s">
        <v>8650</v>
      </c>
      <c r="HL5" t="s">
        <v>8651</v>
      </c>
      <c r="HM5" t="s">
        <v>8650</v>
      </c>
      <c r="HN5" t="s">
        <v>8651</v>
      </c>
      <c r="HO5" t="s">
        <v>8650</v>
      </c>
      <c r="HP5" t="s">
        <v>8651</v>
      </c>
      <c r="HQ5" t="s">
        <v>8650</v>
      </c>
      <c r="HR5" t="s">
        <v>8651</v>
      </c>
      <c r="HS5" t="s">
        <v>8650</v>
      </c>
      <c r="HT5" t="s">
        <v>8651</v>
      </c>
      <c r="HU5" t="s">
        <v>8650</v>
      </c>
      <c r="HV5" t="s">
        <v>8651</v>
      </c>
      <c r="HW5" t="s">
        <v>8650</v>
      </c>
      <c r="HX5" t="s">
        <v>8651</v>
      </c>
      <c r="HY5" t="s">
        <v>8650</v>
      </c>
      <c r="HZ5" t="s">
        <v>8651</v>
      </c>
      <c r="IA5" t="s">
        <v>8650</v>
      </c>
      <c r="IB5" t="s">
        <v>8651</v>
      </c>
      <c r="IC5" t="s">
        <v>8650</v>
      </c>
      <c r="ID5" t="s">
        <v>8651</v>
      </c>
      <c r="IE5" t="s">
        <v>8650</v>
      </c>
      <c r="IF5" t="s">
        <v>8651</v>
      </c>
      <c r="IG5" t="s">
        <v>8650</v>
      </c>
      <c r="IH5" t="s">
        <v>8651</v>
      </c>
      <c r="II5" t="s">
        <v>8650</v>
      </c>
      <c r="IJ5" t="s">
        <v>8651</v>
      </c>
      <c r="IK5" t="s">
        <v>8650</v>
      </c>
      <c r="IL5" t="s">
        <v>8651</v>
      </c>
      <c r="IM5" t="s">
        <v>8650</v>
      </c>
      <c r="IN5" t="s">
        <v>8651</v>
      </c>
      <c r="IO5" t="s">
        <v>8650</v>
      </c>
      <c r="IP5" t="s">
        <v>8651</v>
      </c>
      <c r="IQ5" t="s">
        <v>8650</v>
      </c>
      <c r="IR5" t="s">
        <v>8651</v>
      </c>
      <c r="IS5" t="s">
        <v>8650</v>
      </c>
      <c r="IT5" t="s">
        <v>8651</v>
      </c>
      <c r="IU5" t="s">
        <v>8650</v>
      </c>
      <c r="IV5" t="s">
        <v>8651</v>
      </c>
      <c r="IW5" t="s">
        <v>8650</v>
      </c>
      <c r="IX5" t="s">
        <v>8651</v>
      </c>
      <c r="IY5" t="s">
        <v>8650</v>
      </c>
      <c r="IZ5" t="s">
        <v>8651</v>
      </c>
      <c r="JA5" t="s">
        <v>8650</v>
      </c>
      <c r="JB5" t="s">
        <v>8651</v>
      </c>
      <c r="JC5" t="s">
        <v>8650</v>
      </c>
      <c r="JD5" t="s">
        <v>8651</v>
      </c>
      <c r="JE5" t="s">
        <v>8650</v>
      </c>
      <c r="JF5" t="s">
        <v>8651</v>
      </c>
      <c r="JG5" t="s">
        <v>8650</v>
      </c>
      <c r="JH5" t="s">
        <v>8651</v>
      </c>
      <c r="JI5" t="s">
        <v>8650</v>
      </c>
      <c r="JJ5" t="s">
        <v>8651</v>
      </c>
      <c r="JK5" t="s">
        <v>8650</v>
      </c>
      <c r="JL5" t="s">
        <v>8651</v>
      </c>
      <c r="JM5" t="s">
        <v>8650</v>
      </c>
      <c r="JN5" t="s">
        <v>8651</v>
      </c>
      <c r="JO5" t="s">
        <v>8650</v>
      </c>
      <c r="JP5" t="s">
        <v>8651</v>
      </c>
      <c r="JQ5" t="s">
        <v>8650</v>
      </c>
      <c r="JR5" t="s">
        <v>8651</v>
      </c>
      <c r="JS5" t="s">
        <v>8650</v>
      </c>
      <c r="JT5" t="s">
        <v>8651</v>
      </c>
      <c r="JU5" t="s">
        <v>8650</v>
      </c>
      <c r="JV5" t="s">
        <v>8651</v>
      </c>
      <c r="JW5" t="s">
        <v>8650</v>
      </c>
      <c r="JX5" t="s">
        <v>8651</v>
      </c>
      <c r="JY5" t="s">
        <v>8650</v>
      </c>
      <c r="JZ5" t="s">
        <v>8651</v>
      </c>
      <c r="KA5" t="s">
        <v>8650</v>
      </c>
      <c r="KB5" t="s">
        <v>8651</v>
      </c>
      <c r="KC5" t="s">
        <v>8650</v>
      </c>
      <c r="KD5" t="s">
        <v>8651</v>
      </c>
    </row>
    <row r="6" spans="1:290" x14ac:dyDescent="0.25">
      <c r="A6" s="3" t="s">
        <v>78</v>
      </c>
      <c r="B6" s="4">
        <v>216437</v>
      </c>
      <c r="D6" s="3" t="s">
        <v>128</v>
      </c>
      <c r="E6" s="4">
        <v>1618</v>
      </c>
      <c r="G6" s="3" t="s">
        <v>834</v>
      </c>
      <c r="H6" s="4">
        <v>34632.880000000005</v>
      </c>
      <c r="J6" s="8" t="s">
        <v>8656</v>
      </c>
      <c r="K6" s="9" t="s">
        <v>8658</v>
      </c>
      <c r="L6" s="4">
        <v>6293</v>
      </c>
      <c r="M6" s="4">
        <v>7</v>
      </c>
      <c r="N6" s="4">
        <v>5298</v>
      </c>
      <c r="O6" s="4">
        <v>6</v>
      </c>
      <c r="P6" s="4">
        <v>4194</v>
      </c>
      <c r="Q6" s="4">
        <v>6</v>
      </c>
      <c r="R6" s="4">
        <v>3420</v>
      </c>
      <c r="S6" s="4">
        <v>5</v>
      </c>
      <c r="T6" s="4">
        <v>7137</v>
      </c>
      <c r="U6" s="4">
        <v>13</v>
      </c>
      <c r="V6" s="4">
        <v>11980</v>
      </c>
      <c r="W6" s="4">
        <v>20</v>
      </c>
      <c r="X6" s="4">
        <v>7280</v>
      </c>
      <c r="Y6" s="4">
        <v>16</v>
      </c>
      <c r="Z6" s="4">
        <v>4990</v>
      </c>
      <c r="AA6" s="4">
        <v>10</v>
      </c>
      <c r="AB6" s="4">
        <v>3150</v>
      </c>
      <c r="AC6" s="4">
        <v>7</v>
      </c>
      <c r="AD6" s="4">
        <v>3990</v>
      </c>
      <c r="AE6" s="4">
        <v>10</v>
      </c>
      <c r="AF6" s="4">
        <v>1580</v>
      </c>
      <c r="AG6" s="4">
        <v>4</v>
      </c>
      <c r="AH6" s="4">
        <v>4250</v>
      </c>
      <c r="AI6" s="4">
        <v>17</v>
      </c>
      <c r="AJ6" s="4">
        <v>1926</v>
      </c>
      <c r="AK6" s="4">
        <v>9</v>
      </c>
      <c r="AL6" s="4">
        <v>2025</v>
      </c>
      <c r="AM6" s="4">
        <v>9</v>
      </c>
      <c r="AN6" s="4">
        <v>1225</v>
      </c>
      <c r="AO6" s="4">
        <v>5</v>
      </c>
      <c r="AP6" s="4">
        <v>1323</v>
      </c>
      <c r="AQ6" s="4">
        <v>7</v>
      </c>
      <c r="AR6" s="4">
        <v>1000</v>
      </c>
      <c r="AS6" s="4">
        <v>4</v>
      </c>
      <c r="AT6" s="4">
        <v>2004</v>
      </c>
      <c r="AU6" s="4">
        <v>12</v>
      </c>
      <c r="AV6" s="4">
        <v>1512</v>
      </c>
      <c r="AW6" s="4">
        <v>8</v>
      </c>
      <c r="AX6" s="4">
        <v>895</v>
      </c>
      <c r="AY6" s="4">
        <v>5</v>
      </c>
      <c r="AZ6" s="4">
        <v>945</v>
      </c>
      <c r="BA6" s="4">
        <v>5</v>
      </c>
      <c r="BB6" s="4">
        <v>649.75</v>
      </c>
      <c r="BC6" s="4">
        <v>5</v>
      </c>
      <c r="BD6" s="4">
        <v>952</v>
      </c>
      <c r="BE6" s="4">
        <v>8</v>
      </c>
      <c r="BF6" s="4">
        <v>1349.25</v>
      </c>
      <c r="BG6" s="4">
        <v>15</v>
      </c>
      <c r="BH6" s="4"/>
      <c r="BI6" s="4"/>
      <c r="BJ6" s="4">
        <v>276</v>
      </c>
      <c r="BK6" s="4">
        <v>4</v>
      </c>
      <c r="BL6" s="4">
        <v>412.65</v>
      </c>
      <c r="BM6" s="4">
        <v>7</v>
      </c>
      <c r="BN6" s="4">
        <v>499.5</v>
      </c>
      <c r="BO6" s="4">
        <v>10</v>
      </c>
      <c r="BP6" s="4">
        <v>392</v>
      </c>
      <c r="BQ6" s="4">
        <v>8</v>
      </c>
      <c r="BR6" s="4">
        <v>44.95</v>
      </c>
      <c r="BS6" s="4">
        <v>1</v>
      </c>
      <c r="BT6" s="4">
        <v>270</v>
      </c>
      <c r="BU6" s="4">
        <v>5</v>
      </c>
      <c r="BV6" s="4">
        <v>429.90000000000003</v>
      </c>
      <c r="BW6" s="4">
        <v>10</v>
      </c>
      <c r="BX6" s="4">
        <v>873.7700000000001</v>
      </c>
      <c r="BY6" s="4">
        <v>23</v>
      </c>
      <c r="BZ6" s="4">
        <v>147</v>
      </c>
      <c r="CA6" s="4">
        <v>3</v>
      </c>
      <c r="CB6" s="4">
        <v>104.97</v>
      </c>
      <c r="CC6" s="4">
        <v>3</v>
      </c>
      <c r="CD6" s="4">
        <v>110.97</v>
      </c>
      <c r="CE6" s="4">
        <v>3</v>
      </c>
      <c r="CF6" s="4">
        <v>224.90999999999997</v>
      </c>
      <c r="CG6" s="4">
        <v>9</v>
      </c>
      <c r="CH6" s="4">
        <v>335.86</v>
      </c>
      <c r="CI6" s="4">
        <v>14</v>
      </c>
      <c r="CJ6" s="4">
        <v>57.98</v>
      </c>
      <c r="CK6" s="4">
        <v>2</v>
      </c>
      <c r="CL6" s="4"/>
      <c r="CM6" s="4"/>
      <c r="CN6" s="4">
        <v>149.94999999999999</v>
      </c>
      <c r="CO6" s="4">
        <v>5</v>
      </c>
      <c r="CP6" s="4">
        <v>149.94999999999999</v>
      </c>
      <c r="CQ6" s="4">
        <v>5</v>
      </c>
      <c r="CR6" s="4">
        <v>110</v>
      </c>
      <c r="CS6" s="4">
        <v>4</v>
      </c>
      <c r="CT6" s="4">
        <v>399.2</v>
      </c>
      <c r="CU6" s="4">
        <v>16</v>
      </c>
      <c r="CV6" s="4">
        <v>95.92</v>
      </c>
      <c r="CW6" s="4">
        <v>8</v>
      </c>
      <c r="CX6" s="4">
        <v>74.849999999999994</v>
      </c>
      <c r="CY6" s="4">
        <v>3</v>
      </c>
      <c r="CZ6" s="4">
        <v>23.99</v>
      </c>
      <c r="DA6" s="4">
        <v>1</v>
      </c>
      <c r="DB6" s="4">
        <v>188.55</v>
      </c>
      <c r="DC6" s="4">
        <v>9</v>
      </c>
      <c r="DD6" s="4">
        <v>419.78999999999996</v>
      </c>
      <c r="DE6" s="4">
        <v>21</v>
      </c>
      <c r="DF6" s="4">
        <v>331.5</v>
      </c>
      <c r="DG6" s="4">
        <v>17</v>
      </c>
      <c r="DH6" s="4">
        <v>194.87</v>
      </c>
      <c r="DI6" s="4">
        <v>13</v>
      </c>
      <c r="DJ6" s="4">
        <v>167.5</v>
      </c>
      <c r="DK6" s="4">
        <v>10</v>
      </c>
      <c r="DL6" s="4">
        <v>175.5</v>
      </c>
      <c r="DM6" s="4">
        <v>9</v>
      </c>
      <c r="DN6" s="4">
        <v>84.949999999999989</v>
      </c>
      <c r="DO6" s="4">
        <v>5</v>
      </c>
      <c r="DP6" s="4">
        <v>104.93</v>
      </c>
      <c r="DQ6" s="4">
        <v>7</v>
      </c>
      <c r="DR6" s="4"/>
      <c r="DS6" s="4"/>
      <c r="DT6" s="4">
        <v>87.5</v>
      </c>
      <c r="DU6" s="4">
        <v>5</v>
      </c>
      <c r="DV6" s="4">
        <v>41.97</v>
      </c>
      <c r="DW6" s="4">
        <v>3</v>
      </c>
      <c r="DX6" s="4">
        <v>337.73999999999995</v>
      </c>
      <c r="DY6" s="4">
        <v>26</v>
      </c>
      <c r="DZ6" s="4">
        <v>192</v>
      </c>
      <c r="EA6" s="4">
        <v>16</v>
      </c>
      <c r="EB6" s="4">
        <v>108</v>
      </c>
      <c r="EC6" s="4">
        <v>9</v>
      </c>
      <c r="ED6" s="4">
        <v>108.5</v>
      </c>
      <c r="EE6" s="4">
        <v>7</v>
      </c>
      <c r="EF6" s="4">
        <v>254.83</v>
      </c>
      <c r="EG6" s="4">
        <v>17</v>
      </c>
      <c r="EH6" s="4">
        <v>54.95</v>
      </c>
      <c r="EI6" s="4">
        <v>5</v>
      </c>
      <c r="EJ6" s="4">
        <v>39.96</v>
      </c>
      <c r="EK6" s="4">
        <v>4</v>
      </c>
      <c r="EL6" s="4"/>
      <c r="EM6" s="4"/>
      <c r="EN6" s="4">
        <v>8.99</v>
      </c>
      <c r="EO6" s="4">
        <v>1</v>
      </c>
      <c r="EP6" s="4">
        <v>23.97</v>
      </c>
      <c r="EQ6" s="4">
        <v>3</v>
      </c>
      <c r="ER6" s="4"/>
      <c r="ES6" s="4"/>
      <c r="EU6" s="8" t="s">
        <v>8656</v>
      </c>
      <c r="EV6" s="9" t="s">
        <v>8658</v>
      </c>
      <c r="EW6" s="4"/>
      <c r="EX6" s="4"/>
      <c r="EY6" s="4">
        <v>23.97</v>
      </c>
      <c r="EZ6" s="4">
        <v>3</v>
      </c>
      <c r="FA6" s="4">
        <v>8.99</v>
      </c>
      <c r="FB6" s="4">
        <v>1</v>
      </c>
      <c r="FC6" s="4"/>
      <c r="FD6" s="4"/>
      <c r="FE6" s="4">
        <v>39.96</v>
      </c>
      <c r="FF6" s="4">
        <v>4</v>
      </c>
      <c r="FG6" s="4">
        <v>54.95</v>
      </c>
      <c r="FH6" s="4">
        <v>5</v>
      </c>
      <c r="FI6" s="4">
        <v>254.83</v>
      </c>
      <c r="FJ6" s="4">
        <v>17</v>
      </c>
      <c r="FK6" s="4">
        <v>108.5</v>
      </c>
      <c r="FL6" s="4">
        <v>7</v>
      </c>
      <c r="FM6" s="4">
        <v>108</v>
      </c>
      <c r="FN6" s="4">
        <v>9</v>
      </c>
      <c r="FO6" s="4">
        <v>192</v>
      </c>
      <c r="FP6" s="4">
        <v>16</v>
      </c>
      <c r="FQ6" s="4">
        <v>337.73999999999995</v>
      </c>
      <c r="FR6" s="4">
        <v>26</v>
      </c>
      <c r="FS6" s="4">
        <v>41.97</v>
      </c>
      <c r="FT6" s="4">
        <v>3</v>
      </c>
      <c r="FU6" s="4">
        <v>87.5</v>
      </c>
      <c r="FV6" s="4">
        <v>5</v>
      </c>
      <c r="FW6" s="4"/>
      <c r="FX6" s="4"/>
      <c r="FY6" s="4">
        <v>104.93</v>
      </c>
      <c r="FZ6" s="4">
        <v>7</v>
      </c>
      <c r="GA6" s="4">
        <v>84.949999999999989</v>
      </c>
      <c r="GB6" s="4">
        <v>5</v>
      </c>
      <c r="GC6" s="4">
        <v>175.5</v>
      </c>
      <c r="GD6" s="4">
        <v>9</v>
      </c>
      <c r="GE6" s="4">
        <v>167.5</v>
      </c>
      <c r="GF6" s="4">
        <v>10</v>
      </c>
      <c r="GG6" s="4">
        <v>194.87</v>
      </c>
      <c r="GH6" s="4">
        <v>13</v>
      </c>
      <c r="GI6" s="4">
        <v>331.5</v>
      </c>
      <c r="GJ6" s="4">
        <v>17</v>
      </c>
      <c r="GK6" s="4">
        <v>419.78999999999996</v>
      </c>
      <c r="GL6" s="4">
        <v>21</v>
      </c>
      <c r="GM6" s="4">
        <v>188.55</v>
      </c>
      <c r="GN6" s="4">
        <v>9</v>
      </c>
      <c r="GO6" s="4">
        <v>23.99</v>
      </c>
      <c r="GP6" s="4">
        <v>1</v>
      </c>
      <c r="GQ6" s="4">
        <v>74.849999999999994</v>
      </c>
      <c r="GR6" s="4">
        <v>3</v>
      </c>
      <c r="GS6" s="4">
        <v>95.92</v>
      </c>
      <c r="GT6" s="4">
        <v>8</v>
      </c>
      <c r="GU6" s="4">
        <v>399.2</v>
      </c>
      <c r="GV6" s="4">
        <v>16</v>
      </c>
      <c r="GW6" s="4">
        <v>110</v>
      </c>
      <c r="GX6" s="4">
        <v>4</v>
      </c>
      <c r="GY6" s="4">
        <v>149.94999999999999</v>
      </c>
      <c r="GZ6" s="4">
        <v>5</v>
      </c>
      <c r="HA6" s="4">
        <v>149.94999999999999</v>
      </c>
      <c r="HB6" s="4">
        <v>5</v>
      </c>
      <c r="HC6" s="4"/>
      <c r="HD6" s="4"/>
      <c r="HE6" s="4">
        <v>57.98</v>
      </c>
      <c r="HF6" s="4">
        <v>2</v>
      </c>
      <c r="HG6" s="4">
        <v>335.86</v>
      </c>
      <c r="HH6" s="4">
        <v>14</v>
      </c>
      <c r="HI6" s="4">
        <v>224.90999999999997</v>
      </c>
      <c r="HJ6" s="4">
        <v>9</v>
      </c>
      <c r="HK6" s="4">
        <v>110.97</v>
      </c>
      <c r="HL6" s="4">
        <v>3</v>
      </c>
      <c r="HM6" s="4">
        <v>104.97</v>
      </c>
      <c r="HN6" s="4">
        <v>3</v>
      </c>
      <c r="HO6" s="4">
        <v>147</v>
      </c>
      <c r="HP6" s="4">
        <v>3</v>
      </c>
      <c r="HQ6" s="4">
        <v>873.7700000000001</v>
      </c>
      <c r="HR6" s="4">
        <v>23</v>
      </c>
      <c r="HS6" s="4">
        <v>429.90000000000003</v>
      </c>
      <c r="HT6" s="4">
        <v>10</v>
      </c>
      <c r="HU6" s="4">
        <v>270</v>
      </c>
      <c r="HV6" s="4">
        <v>5</v>
      </c>
      <c r="HW6" s="4">
        <v>44.95</v>
      </c>
      <c r="HX6" s="4">
        <v>1</v>
      </c>
      <c r="HY6" s="4">
        <v>392</v>
      </c>
      <c r="HZ6" s="4">
        <v>8</v>
      </c>
      <c r="IA6" s="4">
        <v>499.5</v>
      </c>
      <c r="IB6" s="4">
        <v>10</v>
      </c>
      <c r="IC6" s="4">
        <v>412.65</v>
      </c>
      <c r="ID6" s="4">
        <v>7</v>
      </c>
      <c r="IE6" s="4">
        <v>276</v>
      </c>
      <c r="IF6" s="4">
        <v>4</v>
      </c>
      <c r="IG6" s="4"/>
      <c r="IH6" s="4"/>
      <c r="II6" s="4">
        <v>1349.25</v>
      </c>
      <c r="IJ6" s="4">
        <v>15</v>
      </c>
      <c r="IK6" s="4">
        <v>952</v>
      </c>
      <c r="IL6" s="4">
        <v>8</v>
      </c>
      <c r="IM6" s="4">
        <v>649.75</v>
      </c>
      <c r="IN6" s="4">
        <v>5</v>
      </c>
      <c r="IO6" s="4">
        <v>945</v>
      </c>
      <c r="IP6" s="4">
        <v>5</v>
      </c>
      <c r="IQ6" s="4">
        <v>895</v>
      </c>
      <c r="IR6" s="4">
        <v>5</v>
      </c>
      <c r="IS6" s="4">
        <v>1512</v>
      </c>
      <c r="IT6" s="4">
        <v>8</v>
      </c>
      <c r="IU6" s="4">
        <v>2004</v>
      </c>
      <c r="IV6" s="4">
        <v>12</v>
      </c>
      <c r="IW6" s="4">
        <v>1000</v>
      </c>
      <c r="IX6" s="4">
        <v>4</v>
      </c>
      <c r="IY6" s="4">
        <v>1323</v>
      </c>
      <c r="IZ6" s="4">
        <v>7</v>
      </c>
      <c r="JA6" s="4">
        <v>1225</v>
      </c>
      <c r="JB6" s="4">
        <v>5</v>
      </c>
      <c r="JC6" s="4">
        <v>2025</v>
      </c>
      <c r="JD6" s="4">
        <v>9</v>
      </c>
      <c r="JE6" s="4">
        <v>1926</v>
      </c>
      <c r="JF6" s="4">
        <v>9</v>
      </c>
      <c r="JG6" s="4">
        <v>4250</v>
      </c>
      <c r="JH6" s="4">
        <v>17</v>
      </c>
      <c r="JI6" s="4">
        <v>1580</v>
      </c>
      <c r="JJ6" s="4">
        <v>4</v>
      </c>
      <c r="JK6" s="4">
        <v>3990</v>
      </c>
      <c r="JL6" s="4">
        <v>10</v>
      </c>
      <c r="JM6" s="4">
        <v>3150</v>
      </c>
      <c r="JN6" s="4">
        <v>7</v>
      </c>
      <c r="JO6" s="4">
        <v>4990</v>
      </c>
      <c r="JP6" s="4">
        <v>10</v>
      </c>
      <c r="JQ6" s="4">
        <v>7280</v>
      </c>
      <c r="JR6" s="4">
        <v>16</v>
      </c>
      <c r="JS6" s="4">
        <v>11980</v>
      </c>
      <c r="JT6" s="4">
        <v>20</v>
      </c>
      <c r="JU6" s="4">
        <v>7137</v>
      </c>
      <c r="JV6" s="4">
        <v>13</v>
      </c>
      <c r="JW6" s="4">
        <v>3420</v>
      </c>
      <c r="JX6" s="4">
        <v>5</v>
      </c>
      <c r="JY6" s="4">
        <v>4194</v>
      </c>
      <c r="JZ6" s="4">
        <v>6</v>
      </c>
      <c r="KA6" s="4">
        <v>5298</v>
      </c>
      <c r="KB6" s="4">
        <v>6</v>
      </c>
      <c r="KC6" s="4">
        <v>6293</v>
      </c>
      <c r="KD6" s="4">
        <v>7</v>
      </c>
    </row>
    <row r="7" spans="1:290" x14ac:dyDescent="0.25">
      <c r="A7" s="3" t="s">
        <v>53</v>
      </c>
      <c r="B7" s="4">
        <v>161242.50000000009</v>
      </c>
      <c r="D7" s="3" t="s">
        <v>53</v>
      </c>
      <c r="E7" s="4">
        <v>1515</v>
      </c>
      <c r="G7" s="3" t="s">
        <v>626</v>
      </c>
      <c r="H7" s="4">
        <v>35500.879999999997</v>
      </c>
      <c r="K7" s="9" t="s">
        <v>8659</v>
      </c>
      <c r="L7" s="4"/>
      <c r="M7" s="4"/>
      <c r="N7" s="4">
        <v>3532</v>
      </c>
      <c r="O7" s="4">
        <v>4</v>
      </c>
      <c r="P7" s="4">
        <v>16077</v>
      </c>
      <c r="Q7" s="4">
        <v>23</v>
      </c>
      <c r="R7" s="4">
        <v>5472</v>
      </c>
      <c r="S7" s="4">
        <v>8</v>
      </c>
      <c r="T7" s="4">
        <v>9333</v>
      </c>
      <c r="U7" s="4">
        <v>17</v>
      </c>
      <c r="V7" s="4">
        <v>4792</v>
      </c>
      <c r="W7" s="4">
        <v>8</v>
      </c>
      <c r="X7" s="4">
        <v>2275</v>
      </c>
      <c r="Y7" s="4">
        <v>5</v>
      </c>
      <c r="Z7" s="4">
        <v>2495</v>
      </c>
      <c r="AA7" s="4">
        <v>5</v>
      </c>
      <c r="AB7" s="4">
        <v>450</v>
      </c>
      <c r="AC7" s="4">
        <v>1</v>
      </c>
      <c r="AD7" s="4">
        <v>4788</v>
      </c>
      <c r="AE7" s="4">
        <v>12</v>
      </c>
      <c r="AF7" s="4">
        <v>3160</v>
      </c>
      <c r="AG7" s="4">
        <v>8</v>
      </c>
      <c r="AH7" s="4">
        <v>500</v>
      </c>
      <c r="AI7" s="4">
        <v>2</v>
      </c>
      <c r="AJ7" s="4">
        <v>1926</v>
      </c>
      <c r="AK7" s="4">
        <v>9</v>
      </c>
      <c r="AL7" s="4"/>
      <c r="AM7" s="4"/>
      <c r="AN7" s="4">
        <v>735</v>
      </c>
      <c r="AO7" s="4">
        <v>3</v>
      </c>
      <c r="AP7" s="4">
        <v>1890</v>
      </c>
      <c r="AQ7" s="4">
        <v>10</v>
      </c>
      <c r="AR7" s="4">
        <v>1250</v>
      </c>
      <c r="AS7" s="4">
        <v>5</v>
      </c>
      <c r="AT7" s="4">
        <v>1503</v>
      </c>
      <c r="AU7" s="4">
        <v>9</v>
      </c>
      <c r="AV7" s="4">
        <v>378</v>
      </c>
      <c r="AW7" s="4">
        <v>2</v>
      </c>
      <c r="AX7" s="4">
        <v>1969</v>
      </c>
      <c r="AY7" s="4">
        <v>11</v>
      </c>
      <c r="AZ7" s="4">
        <v>1134</v>
      </c>
      <c r="BA7" s="4">
        <v>6</v>
      </c>
      <c r="BB7" s="4">
        <v>2599</v>
      </c>
      <c r="BC7" s="4">
        <v>20</v>
      </c>
      <c r="BD7" s="4">
        <v>357</v>
      </c>
      <c r="BE7" s="4">
        <v>3</v>
      </c>
      <c r="BF7" s="4">
        <v>449.75</v>
      </c>
      <c r="BG7" s="4">
        <v>5</v>
      </c>
      <c r="BH7" s="4">
        <v>534</v>
      </c>
      <c r="BI7" s="4">
        <v>6</v>
      </c>
      <c r="BJ7" s="4">
        <v>276</v>
      </c>
      <c r="BK7" s="4">
        <v>4</v>
      </c>
      <c r="BL7" s="4">
        <v>648.45000000000005</v>
      </c>
      <c r="BM7" s="4">
        <v>11</v>
      </c>
      <c r="BN7" s="4">
        <v>149.85000000000002</v>
      </c>
      <c r="BO7" s="4">
        <v>3</v>
      </c>
      <c r="BP7" s="4"/>
      <c r="BQ7" s="4"/>
      <c r="BR7" s="4"/>
      <c r="BS7" s="4"/>
      <c r="BT7" s="4">
        <v>324</v>
      </c>
      <c r="BU7" s="4">
        <v>6</v>
      </c>
      <c r="BV7" s="4">
        <v>214.95000000000002</v>
      </c>
      <c r="BW7" s="4">
        <v>5</v>
      </c>
      <c r="BX7" s="4">
        <v>303.92</v>
      </c>
      <c r="BY7" s="4">
        <v>8</v>
      </c>
      <c r="BZ7" s="4"/>
      <c r="CA7" s="4"/>
      <c r="CB7" s="4">
        <v>419.88000000000005</v>
      </c>
      <c r="CC7" s="4">
        <v>12</v>
      </c>
      <c r="CD7" s="4">
        <v>110.97</v>
      </c>
      <c r="CE7" s="4">
        <v>3</v>
      </c>
      <c r="CF7" s="4">
        <v>124.94999999999999</v>
      </c>
      <c r="CG7" s="4">
        <v>5</v>
      </c>
      <c r="CH7" s="4">
        <v>335.85999999999996</v>
      </c>
      <c r="CI7" s="4">
        <v>14</v>
      </c>
      <c r="CJ7" s="4">
        <v>202.93</v>
      </c>
      <c r="CK7" s="4">
        <v>7</v>
      </c>
      <c r="CL7" s="4">
        <v>329.5</v>
      </c>
      <c r="CM7" s="4">
        <v>10</v>
      </c>
      <c r="CN7" s="4"/>
      <c r="CO7" s="4"/>
      <c r="CP7" s="4">
        <v>149.94999999999999</v>
      </c>
      <c r="CQ7" s="4">
        <v>5</v>
      </c>
      <c r="CR7" s="4">
        <v>412.5</v>
      </c>
      <c r="CS7" s="4">
        <v>15</v>
      </c>
      <c r="CT7" s="4">
        <v>199.6</v>
      </c>
      <c r="CU7" s="4">
        <v>8</v>
      </c>
      <c r="CV7" s="4">
        <v>167.85999999999999</v>
      </c>
      <c r="CW7" s="4">
        <v>14</v>
      </c>
      <c r="CX7" s="4">
        <v>224.54999999999998</v>
      </c>
      <c r="CY7" s="4">
        <v>9</v>
      </c>
      <c r="CZ7" s="4">
        <v>71.97</v>
      </c>
      <c r="DA7" s="4">
        <v>3</v>
      </c>
      <c r="DB7" s="4">
        <v>419</v>
      </c>
      <c r="DC7" s="4">
        <v>20</v>
      </c>
      <c r="DD7" s="4">
        <v>139.92999999999998</v>
      </c>
      <c r="DE7" s="4">
        <v>7</v>
      </c>
      <c r="DF7" s="4"/>
      <c r="DG7" s="4"/>
      <c r="DH7" s="4">
        <v>164.89</v>
      </c>
      <c r="DI7" s="4">
        <v>11</v>
      </c>
      <c r="DJ7" s="4">
        <v>268</v>
      </c>
      <c r="DK7" s="4">
        <v>16</v>
      </c>
      <c r="DL7" s="4">
        <v>19.5</v>
      </c>
      <c r="DM7" s="4">
        <v>1</v>
      </c>
      <c r="DN7" s="4">
        <v>101.94</v>
      </c>
      <c r="DO7" s="4">
        <v>6</v>
      </c>
      <c r="DP7" s="4">
        <v>164.89</v>
      </c>
      <c r="DQ7" s="4">
        <v>11</v>
      </c>
      <c r="DR7" s="4">
        <v>67.959999999999994</v>
      </c>
      <c r="DS7" s="4">
        <v>4</v>
      </c>
      <c r="DT7" s="4">
        <v>210</v>
      </c>
      <c r="DU7" s="4">
        <v>12</v>
      </c>
      <c r="DV7" s="4"/>
      <c r="DW7" s="4"/>
      <c r="DX7" s="4">
        <v>103.92</v>
      </c>
      <c r="DY7" s="4">
        <v>8</v>
      </c>
      <c r="DZ7" s="4">
        <v>72</v>
      </c>
      <c r="EA7" s="4">
        <v>6</v>
      </c>
      <c r="EB7" s="4">
        <v>264</v>
      </c>
      <c r="EC7" s="4">
        <v>22</v>
      </c>
      <c r="ED7" s="4">
        <v>108.5</v>
      </c>
      <c r="EE7" s="4">
        <v>7</v>
      </c>
      <c r="EF7" s="4">
        <v>14.99</v>
      </c>
      <c r="EG7" s="4">
        <v>1</v>
      </c>
      <c r="EH7" s="4">
        <v>32.97</v>
      </c>
      <c r="EI7" s="4">
        <v>3</v>
      </c>
      <c r="EJ7" s="4"/>
      <c r="EK7" s="4"/>
      <c r="EL7" s="4">
        <v>143.84</v>
      </c>
      <c r="EM7" s="4">
        <v>16</v>
      </c>
      <c r="EN7" s="4">
        <v>125.86000000000001</v>
      </c>
      <c r="EO7" s="4">
        <v>14</v>
      </c>
      <c r="EP7" s="4">
        <v>55.930000000000007</v>
      </c>
      <c r="EQ7" s="4">
        <v>7</v>
      </c>
      <c r="ER7" s="4">
        <v>19.96</v>
      </c>
      <c r="ES7" s="4">
        <v>4</v>
      </c>
      <c r="EV7" s="9" t="s">
        <v>8659</v>
      </c>
      <c r="EW7" s="4">
        <v>19.96</v>
      </c>
      <c r="EX7" s="4">
        <v>4</v>
      </c>
      <c r="EY7" s="4">
        <v>55.930000000000007</v>
      </c>
      <c r="EZ7" s="4">
        <v>7</v>
      </c>
      <c r="FA7" s="4">
        <v>125.86000000000001</v>
      </c>
      <c r="FB7" s="4">
        <v>14</v>
      </c>
      <c r="FC7" s="4">
        <v>143.84</v>
      </c>
      <c r="FD7" s="4">
        <v>16</v>
      </c>
      <c r="FE7" s="4"/>
      <c r="FF7" s="4"/>
      <c r="FG7" s="4">
        <v>32.97</v>
      </c>
      <c r="FH7" s="4">
        <v>3</v>
      </c>
      <c r="FI7" s="4">
        <v>14.99</v>
      </c>
      <c r="FJ7" s="4">
        <v>1</v>
      </c>
      <c r="FK7" s="4">
        <v>108.5</v>
      </c>
      <c r="FL7" s="4">
        <v>7</v>
      </c>
      <c r="FM7" s="4">
        <v>264</v>
      </c>
      <c r="FN7" s="4">
        <v>22</v>
      </c>
      <c r="FO7" s="4">
        <v>72</v>
      </c>
      <c r="FP7" s="4">
        <v>6</v>
      </c>
      <c r="FQ7" s="4">
        <v>103.92</v>
      </c>
      <c r="FR7" s="4">
        <v>8</v>
      </c>
      <c r="FS7" s="4"/>
      <c r="FT7" s="4"/>
      <c r="FU7" s="4">
        <v>210</v>
      </c>
      <c r="FV7" s="4">
        <v>12</v>
      </c>
      <c r="FW7" s="4">
        <v>67.959999999999994</v>
      </c>
      <c r="FX7" s="4">
        <v>4</v>
      </c>
      <c r="FY7" s="4">
        <v>164.89</v>
      </c>
      <c r="FZ7" s="4">
        <v>11</v>
      </c>
      <c r="GA7" s="4">
        <v>101.94</v>
      </c>
      <c r="GB7" s="4">
        <v>6</v>
      </c>
      <c r="GC7" s="4">
        <v>19.5</v>
      </c>
      <c r="GD7" s="4">
        <v>1</v>
      </c>
      <c r="GE7" s="4">
        <v>268</v>
      </c>
      <c r="GF7" s="4">
        <v>16</v>
      </c>
      <c r="GG7" s="4">
        <v>164.89</v>
      </c>
      <c r="GH7" s="4">
        <v>11</v>
      </c>
      <c r="GI7" s="4"/>
      <c r="GJ7" s="4"/>
      <c r="GK7" s="4">
        <v>139.92999999999998</v>
      </c>
      <c r="GL7" s="4">
        <v>7</v>
      </c>
      <c r="GM7" s="4">
        <v>419</v>
      </c>
      <c r="GN7" s="4">
        <v>20</v>
      </c>
      <c r="GO7" s="4">
        <v>71.97</v>
      </c>
      <c r="GP7" s="4">
        <v>3</v>
      </c>
      <c r="GQ7" s="4">
        <v>224.54999999999998</v>
      </c>
      <c r="GR7" s="4">
        <v>9</v>
      </c>
      <c r="GS7" s="4">
        <v>167.85999999999999</v>
      </c>
      <c r="GT7" s="4">
        <v>14</v>
      </c>
      <c r="GU7" s="4">
        <v>199.6</v>
      </c>
      <c r="GV7" s="4">
        <v>8</v>
      </c>
      <c r="GW7" s="4">
        <v>412.5</v>
      </c>
      <c r="GX7" s="4">
        <v>15</v>
      </c>
      <c r="GY7" s="4">
        <v>149.94999999999999</v>
      </c>
      <c r="GZ7" s="4">
        <v>5</v>
      </c>
      <c r="HA7" s="4"/>
      <c r="HB7" s="4"/>
      <c r="HC7" s="4">
        <v>329.5</v>
      </c>
      <c r="HD7" s="4">
        <v>10</v>
      </c>
      <c r="HE7" s="4">
        <v>202.93</v>
      </c>
      <c r="HF7" s="4">
        <v>7</v>
      </c>
      <c r="HG7" s="4">
        <v>335.85999999999996</v>
      </c>
      <c r="HH7" s="4">
        <v>14</v>
      </c>
      <c r="HI7" s="4">
        <v>124.94999999999999</v>
      </c>
      <c r="HJ7" s="4">
        <v>5</v>
      </c>
      <c r="HK7" s="4">
        <v>110.97</v>
      </c>
      <c r="HL7" s="4">
        <v>3</v>
      </c>
      <c r="HM7" s="4">
        <v>419.88000000000005</v>
      </c>
      <c r="HN7" s="4">
        <v>12</v>
      </c>
      <c r="HO7" s="4"/>
      <c r="HP7" s="4"/>
      <c r="HQ7" s="4">
        <v>303.92</v>
      </c>
      <c r="HR7" s="4">
        <v>8</v>
      </c>
      <c r="HS7" s="4">
        <v>214.95000000000002</v>
      </c>
      <c r="HT7" s="4">
        <v>5</v>
      </c>
      <c r="HU7" s="4">
        <v>324</v>
      </c>
      <c r="HV7" s="4">
        <v>6</v>
      </c>
      <c r="HW7" s="4"/>
      <c r="HX7" s="4"/>
      <c r="HY7" s="4"/>
      <c r="HZ7" s="4"/>
      <c r="IA7" s="4">
        <v>149.85000000000002</v>
      </c>
      <c r="IB7" s="4">
        <v>3</v>
      </c>
      <c r="IC7" s="4">
        <v>648.45000000000005</v>
      </c>
      <c r="ID7" s="4">
        <v>11</v>
      </c>
      <c r="IE7" s="4">
        <v>276</v>
      </c>
      <c r="IF7" s="4">
        <v>4</v>
      </c>
      <c r="IG7" s="4">
        <v>534</v>
      </c>
      <c r="IH7" s="4">
        <v>6</v>
      </c>
      <c r="II7" s="4">
        <v>449.75</v>
      </c>
      <c r="IJ7" s="4">
        <v>5</v>
      </c>
      <c r="IK7" s="4">
        <v>357</v>
      </c>
      <c r="IL7" s="4">
        <v>3</v>
      </c>
      <c r="IM7" s="4">
        <v>2599</v>
      </c>
      <c r="IN7" s="4">
        <v>20</v>
      </c>
      <c r="IO7" s="4">
        <v>1134</v>
      </c>
      <c r="IP7" s="4">
        <v>6</v>
      </c>
      <c r="IQ7" s="4">
        <v>1969</v>
      </c>
      <c r="IR7" s="4">
        <v>11</v>
      </c>
      <c r="IS7" s="4">
        <v>378</v>
      </c>
      <c r="IT7" s="4">
        <v>2</v>
      </c>
      <c r="IU7" s="4">
        <v>1503</v>
      </c>
      <c r="IV7" s="4">
        <v>9</v>
      </c>
      <c r="IW7" s="4">
        <v>1250</v>
      </c>
      <c r="IX7" s="4">
        <v>5</v>
      </c>
      <c r="IY7" s="4">
        <v>1890</v>
      </c>
      <c r="IZ7" s="4">
        <v>10</v>
      </c>
      <c r="JA7" s="4">
        <v>735</v>
      </c>
      <c r="JB7" s="4">
        <v>3</v>
      </c>
      <c r="JC7" s="4"/>
      <c r="JD7" s="4"/>
      <c r="JE7" s="4">
        <v>1926</v>
      </c>
      <c r="JF7" s="4">
        <v>9</v>
      </c>
      <c r="JG7" s="4">
        <v>500</v>
      </c>
      <c r="JH7" s="4">
        <v>2</v>
      </c>
      <c r="JI7" s="4">
        <v>3160</v>
      </c>
      <c r="JJ7" s="4">
        <v>8</v>
      </c>
      <c r="JK7" s="4">
        <v>4788</v>
      </c>
      <c r="JL7" s="4">
        <v>12</v>
      </c>
      <c r="JM7" s="4">
        <v>450</v>
      </c>
      <c r="JN7" s="4">
        <v>1</v>
      </c>
      <c r="JO7" s="4">
        <v>2495</v>
      </c>
      <c r="JP7" s="4">
        <v>5</v>
      </c>
      <c r="JQ7" s="4">
        <v>2275</v>
      </c>
      <c r="JR7" s="4">
        <v>5</v>
      </c>
      <c r="JS7" s="4">
        <v>4792</v>
      </c>
      <c r="JT7" s="4">
        <v>8</v>
      </c>
      <c r="JU7" s="4">
        <v>9333</v>
      </c>
      <c r="JV7" s="4">
        <v>17</v>
      </c>
      <c r="JW7" s="4">
        <v>5472</v>
      </c>
      <c r="JX7" s="4">
        <v>8</v>
      </c>
      <c r="JY7" s="4">
        <v>16077</v>
      </c>
      <c r="JZ7" s="4">
        <v>23</v>
      </c>
      <c r="KA7" s="4">
        <v>3532</v>
      </c>
      <c r="KB7" s="4">
        <v>4</v>
      </c>
      <c r="KC7" s="4"/>
      <c r="KD7" s="4"/>
    </row>
    <row r="8" spans="1:290" x14ac:dyDescent="0.25">
      <c r="A8" s="3" t="s">
        <v>43</v>
      </c>
      <c r="B8" s="4">
        <v>80716.15000000014</v>
      </c>
      <c r="D8" s="3" t="s">
        <v>100</v>
      </c>
      <c r="E8" s="4">
        <v>1227</v>
      </c>
      <c r="G8" s="3" t="s">
        <v>69</v>
      </c>
      <c r="H8" s="4">
        <v>37661.399999999994</v>
      </c>
      <c r="K8" s="9" t="s">
        <v>8660</v>
      </c>
      <c r="L8" s="4">
        <v>6293</v>
      </c>
      <c r="M8" s="4">
        <v>7</v>
      </c>
      <c r="N8" s="4">
        <v>7947</v>
      </c>
      <c r="O8" s="4">
        <v>9</v>
      </c>
      <c r="P8" s="4">
        <v>2097</v>
      </c>
      <c r="Q8" s="4">
        <v>3</v>
      </c>
      <c r="R8" s="4">
        <v>4788</v>
      </c>
      <c r="S8" s="4">
        <v>7</v>
      </c>
      <c r="T8" s="4">
        <v>7137</v>
      </c>
      <c r="U8" s="4">
        <v>13</v>
      </c>
      <c r="V8" s="4">
        <v>7188</v>
      </c>
      <c r="W8" s="4">
        <v>12</v>
      </c>
      <c r="X8" s="4"/>
      <c r="Y8" s="4"/>
      <c r="Z8" s="4">
        <v>3493</v>
      </c>
      <c r="AA8" s="4">
        <v>7</v>
      </c>
      <c r="AB8" s="4">
        <v>1800</v>
      </c>
      <c r="AC8" s="4">
        <v>4</v>
      </c>
      <c r="AD8" s="4">
        <v>2793</v>
      </c>
      <c r="AE8" s="4">
        <v>7</v>
      </c>
      <c r="AF8" s="4">
        <v>6320</v>
      </c>
      <c r="AG8" s="4">
        <v>16</v>
      </c>
      <c r="AH8" s="4">
        <v>2500</v>
      </c>
      <c r="AI8" s="4">
        <v>10</v>
      </c>
      <c r="AJ8" s="4">
        <v>1284</v>
      </c>
      <c r="AK8" s="4">
        <v>6</v>
      </c>
      <c r="AL8" s="4">
        <v>1125</v>
      </c>
      <c r="AM8" s="4">
        <v>5</v>
      </c>
      <c r="AN8" s="4">
        <v>1225</v>
      </c>
      <c r="AO8" s="4">
        <v>5</v>
      </c>
      <c r="AP8" s="4">
        <v>2457</v>
      </c>
      <c r="AQ8" s="4">
        <v>13</v>
      </c>
      <c r="AR8" s="4">
        <v>1000</v>
      </c>
      <c r="AS8" s="4">
        <v>4</v>
      </c>
      <c r="AT8" s="4">
        <v>1169</v>
      </c>
      <c r="AU8" s="4">
        <v>7</v>
      </c>
      <c r="AV8" s="4">
        <v>2079</v>
      </c>
      <c r="AW8" s="4">
        <v>11</v>
      </c>
      <c r="AX8" s="4">
        <v>716</v>
      </c>
      <c r="AY8" s="4">
        <v>4</v>
      </c>
      <c r="AZ8" s="4">
        <v>2268</v>
      </c>
      <c r="BA8" s="4">
        <v>12</v>
      </c>
      <c r="BB8" s="4">
        <v>519.79999999999995</v>
      </c>
      <c r="BC8" s="4">
        <v>4</v>
      </c>
      <c r="BD8" s="4">
        <v>1071</v>
      </c>
      <c r="BE8" s="4">
        <v>9</v>
      </c>
      <c r="BF8" s="4">
        <v>449.75</v>
      </c>
      <c r="BG8" s="4">
        <v>5</v>
      </c>
      <c r="BH8" s="4">
        <v>534</v>
      </c>
      <c r="BI8" s="4">
        <v>6</v>
      </c>
      <c r="BJ8" s="4">
        <v>345</v>
      </c>
      <c r="BK8" s="4">
        <v>5</v>
      </c>
      <c r="BL8" s="4">
        <v>648.45000000000005</v>
      </c>
      <c r="BM8" s="4">
        <v>11</v>
      </c>
      <c r="BN8" s="4">
        <v>249.75</v>
      </c>
      <c r="BO8" s="4">
        <v>5</v>
      </c>
      <c r="BP8" s="4">
        <v>539</v>
      </c>
      <c r="BQ8" s="4">
        <v>11</v>
      </c>
      <c r="BR8" s="4">
        <v>179.8</v>
      </c>
      <c r="BS8" s="4">
        <v>4</v>
      </c>
      <c r="BT8" s="4">
        <v>162</v>
      </c>
      <c r="BU8" s="4">
        <v>3</v>
      </c>
      <c r="BV8" s="4">
        <v>171.96</v>
      </c>
      <c r="BW8" s="4">
        <v>4</v>
      </c>
      <c r="BX8" s="4">
        <v>379.9</v>
      </c>
      <c r="BY8" s="4">
        <v>10</v>
      </c>
      <c r="BZ8" s="4">
        <v>539</v>
      </c>
      <c r="CA8" s="4">
        <v>11</v>
      </c>
      <c r="CB8" s="4">
        <v>454.87</v>
      </c>
      <c r="CC8" s="4">
        <v>13</v>
      </c>
      <c r="CD8" s="4"/>
      <c r="CE8" s="4"/>
      <c r="CF8" s="4">
        <v>174.93</v>
      </c>
      <c r="CG8" s="4">
        <v>7</v>
      </c>
      <c r="CH8" s="4">
        <v>311.87</v>
      </c>
      <c r="CI8" s="4">
        <v>13</v>
      </c>
      <c r="CJ8" s="4">
        <v>173.94</v>
      </c>
      <c r="CK8" s="4">
        <v>6</v>
      </c>
      <c r="CL8" s="4">
        <v>131.80000000000001</v>
      </c>
      <c r="CM8" s="4">
        <v>4</v>
      </c>
      <c r="CN8" s="4"/>
      <c r="CO8" s="4"/>
      <c r="CP8" s="4">
        <v>179.94</v>
      </c>
      <c r="CQ8" s="4">
        <v>6</v>
      </c>
      <c r="CR8" s="4">
        <v>27.5</v>
      </c>
      <c r="CS8" s="4">
        <v>1</v>
      </c>
      <c r="CT8" s="4"/>
      <c r="CU8" s="4"/>
      <c r="CV8" s="4">
        <v>323.73</v>
      </c>
      <c r="CW8" s="4">
        <v>27</v>
      </c>
      <c r="CX8" s="4"/>
      <c r="CY8" s="4"/>
      <c r="CZ8" s="4">
        <v>71.97</v>
      </c>
      <c r="DA8" s="4">
        <v>3</v>
      </c>
      <c r="DB8" s="4">
        <v>167.6</v>
      </c>
      <c r="DC8" s="4">
        <v>8</v>
      </c>
      <c r="DD8" s="4"/>
      <c r="DE8" s="4"/>
      <c r="DF8" s="4">
        <v>58.5</v>
      </c>
      <c r="DG8" s="4">
        <v>3</v>
      </c>
      <c r="DH8" s="4">
        <v>89.94</v>
      </c>
      <c r="DI8" s="4">
        <v>6</v>
      </c>
      <c r="DJ8" s="4"/>
      <c r="DK8" s="4"/>
      <c r="DL8" s="4"/>
      <c r="DM8" s="4"/>
      <c r="DN8" s="4"/>
      <c r="DO8" s="4"/>
      <c r="DP8" s="4">
        <v>119.92</v>
      </c>
      <c r="DQ8" s="4">
        <v>8</v>
      </c>
      <c r="DR8" s="4">
        <v>271.83999999999997</v>
      </c>
      <c r="DS8" s="4">
        <v>16</v>
      </c>
      <c r="DT8" s="4"/>
      <c r="DU8" s="4"/>
      <c r="DV8" s="4">
        <v>83.94</v>
      </c>
      <c r="DW8" s="4">
        <v>6</v>
      </c>
      <c r="DX8" s="4">
        <v>77.94</v>
      </c>
      <c r="DY8" s="4">
        <v>6</v>
      </c>
      <c r="DZ8" s="4">
        <v>72</v>
      </c>
      <c r="EA8" s="4">
        <v>6</v>
      </c>
      <c r="EB8" s="4">
        <v>120</v>
      </c>
      <c r="EC8" s="4">
        <v>10</v>
      </c>
      <c r="ED8" s="4">
        <v>108.5</v>
      </c>
      <c r="EE8" s="4">
        <v>7</v>
      </c>
      <c r="EF8" s="4"/>
      <c r="EG8" s="4"/>
      <c r="EH8" s="4">
        <v>98.91</v>
      </c>
      <c r="EI8" s="4">
        <v>9</v>
      </c>
      <c r="EJ8" s="4">
        <v>49.95</v>
      </c>
      <c r="EK8" s="4">
        <v>5</v>
      </c>
      <c r="EL8" s="4"/>
      <c r="EM8" s="4"/>
      <c r="EN8" s="4">
        <v>62.93</v>
      </c>
      <c r="EO8" s="4">
        <v>7</v>
      </c>
      <c r="EP8" s="4">
        <v>71.91</v>
      </c>
      <c r="EQ8" s="4">
        <v>9</v>
      </c>
      <c r="ER8" s="4">
        <v>34.93</v>
      </c>
      <c r="ES8" s="4">
        <v>7</v>
      </c>
      <c r="EV8" s="9" t="s">
        <v>8660</v>
      </c>
      <c r="EW8" s="4">
        <v>34.93</v>
      </c>
      <c r="EX8" s="4">
        <v>7</v>
      </c>
      <c r="EY8" s="4">
        <v>71.91</v>
      </c>
      <c r="EZ8" s="4">
        <v>9</v>
      </c>
      <c r="FA8" s="4">
        <v>62.93</v>
      </c>
      <c r="FB8" s="4">
        <v>7</v>
      </c>
      <c r="FC8" s="4"/>
      <c r="FD8" s="4"/>
      <c r="FE8" s="4">
        <v>49.95</v>
      </c>
      <c r="FF8" s="4">
        <v>5</v>
      </c>
      <c r="FG8" s="4">
        <v>98.91</v>
      </c>
      <c r="FH8" s="4">
        <v>9</v>
      </c>
      <c r="FI8" s="4"/>
      <c r="FJ8" s="4"/>
      <c r="FK8" s="4">
        <v>108.5</v>
      </c>
      <c r="FL8" s="4">
        <v>7</v>
      </c>
      <c r="FM8" s="4">
        <v>120</v>
      </c>
      <c r="FN8" s="4">
        <v>10</v>
      </c>
      <c r="FO8" s="4">
        <v>72</v>
      </c>
      <c r="FP8" s="4">
        <v>6</v>
      </c>
      <c r="FQ8" s="4">
        <v>77.94</v>
      </c>
      <c r="FR8" s="4">
        <v>6</v>
      </c>
      <c r="FS8" s="4">
        <v>83.94</v>
      </c>
      <c r="FT8" s="4">
        <v>6</v>
      </c>
      <c r="FU8" s="4"/>
      <c r="FV8" s="4"/>
      <c r="FW8" s="4">
        <v>271.83999999999997</v>
      </c>
      <c r="FX8" s="4">
        <v>16</v>
      </c>
      <c r="FY8" s="4">
        <v>119.92</v>
      </c>
      <c r="FZ8" s="4">
        <v>8</v>
      </c>
      <c r="GA8" s="4"/>
      <c r="GB8" s="4"/>
      <c r="GC8" s="4"/>
      <c r="GD8" s="4"/>
      <c r="GE8" s="4"/>
      <c r="GF8" s="4"/>
      <c r="GG8" s="4">
        <v>89.94</v>
      </c>
      <c r="GH8" s="4">
        <v>6</v>
      </c>
      <c r="GI8" s="4">
        <v>58.5</v>
      </c>
      <c r="GJ8" s="4">
        <v>3</v>
      </c>
      <c r="GK8" s="4"/>
      <c r="GL8" s="4"/>
      <c r="GM8" s="4">
        <v>167.6</v>
      </c>
      <c r="GN8" s="4">
        <v>8</v>
      </c>
      <c r="GO8" s="4">
        <v>71.97</v>
      </c>
      <c r="GP8" s="4">
        <v>3</v>
      </c>
      <c r="GQ8" s="4"/>
      <c r="GR8" s="4"/>
      <c r="GS8" s="4">
        <v>323.73</v>
      </c>
      <c r="GT8" s="4">
        <v>27</v>
      </c>
      <c r="GU8" s="4"/>
      <c r="GV8" s="4"/>
      <c r="GW8" s="4">
        <v>27.5</v>
      </c>
      <c r="GX8" s="4">
        <v>1</v>
      </c>
      <c r="GY8" s="4">
        <v>179.94</v>
      </c>
      <c r="GZ8" s="4">
        <v>6</v>
      </c>
      <c r="HA8" s="4"/>
      <c r="HB8" s="4"/>
      <c r="HC8" s="4">
        <v>131.80000000000001</v>
      </c>
      <c r="HD8" s="4">
        <v>4</v>
      </c>
      <c r="HE8" s="4">
        <v>173.94</v>
      </c>
      <c r="HF8" s="4">
        <v>6</v>
      </c>
      <c r="HG8" s="4">
        <v>311.87</v>
      </c>
      <c r="HH8" s="4">
        <v>13</v>
      </c>
      <c r="HI8" s="4">
        <v>174.93</v>
      </c>
      <c r="HJ8" s="4">
        <v>7</v>
      </c>
      <c r="HK8" s="4"/>
      <c r="HL8" s="4"/>
      <c r="HM8" s="4">
        <v>454.87</v>
      </c>
      <c r="HN8" s="4">
        <v>13</v>
      </c>
      <c r="HO8" s="4">
        <v>539</v>
      </c>
      <c r="HP8" s="4">
        <v>11</v>
      </c>
      <c r="HQ8" s="4">
        <v>379.9</v>
      </c>
      <c r="HR8" s="4">
        <v>10</v>
      </c>
      <c r="HS8" s="4">
        <v>171.96</v>
      </c>
      <c r="HT8" s="4">
        <v>4</v>
      </c>
      <c r="HU8" s="4">
        <v>162</v>
      </c>
      <c r="HV8" s="4">
        <v>3</v>
      </c>
      <c r="HW8" s="4">
        <v>179.8</v>
      </c>
      <c r="HX8" s="4">
        <v>4</v>
      </c>
      <c r="HY8" s="4">
        <v>539</v>
      </c>
      <c r="HZ8" s="4">
        <v>11</v>
      </c>
      <c r="IA8" s="4">
        <v>249.75</v>
      </c>
      <c r="IB8" s="4">
        <v>5</v>
      </c>
      <c r="IC8" s="4">
        <v>648.45000000000005</v>
      </c>
      <c r="ID8" s="4">
        <v>11</v>
      </c>
      <c r="IE8" s="4">
        <v>345</v>
      </c>
      <c r="IF8" s="4">
        <v>5</v>
      </c>
      <c r="IG8" s="4">
        <v>534</v>
      </c>
      <c r="IH8" s="4">
        <v>6</v>
      </c>
      <c r="II8" s="4">
        <v>449.75</v>
      </c>
      <c r="IJ8" s="4">
        <v>5</v>
      </c>
      <c r="IK8" s="4">
        <v>1071</v>
      </c>
      <c r="IL8" s="4">
        <v>9</v>
      </c>
      <c r="IM8" s="4">
        <v>519.79999999999995</v>
      </c>
      <c r="IN8" s="4">
        <v>4</v>
      </c>
      <c r="IO8" s="4">
        <v>2268</v>
      </c>
      <c r="IP8" s="4">
        <v>12</v>
      </c>
      <c r="IQ8" s="4">
        <v>716</v>
      </c>
      <c r="IR8" s="4">
        <v>4</v>
      </c>
      <c r="IS8" s="4">
        <v>2079</v>
      </c>
      <c r="IT8" s="4">
        <v>11</v>
      </c>
      <c r="IU8" s="4">
        <v>1169</v>
      </c>
      <c r="IV8" s="4">
        <v>7</v>
      </c>
      <c r="IW8" s="4">
        <v>1000</v>
      </c>
      <c r="IX8" s="4">
        <v>4</v>
      </c>
      <c r="IY8" s="4">
        <v>2457</v>
      </c>
      <c r="IZ8" s="4">
        <v>13</v>
      </c>
      <c r="JA8" s="4">
        <v>1225</v>
      </c>
      <c r="JB8" s="4">
        <v>5</v>
      </c>
      <c r="JC8" s="4">
        <v>1125</v>
      </c>
      <c r="JD8" s="4">
        <v>5</v>
      </c>
      <c r="JE8" s="4">
        <v>1284</v>
      </c>
      <c r="JF8" s="4">
        <v>6</v>
      </c>
      <c r="JG8" s="4">
        <v>2500</v>
      </c>
      <c r="JH8" s="4">
        <v>10</v>
      </c>
      <c r="JI8" s="4">
        <v>6320</v>
      </c>
      <c r="JJ8" s="4">
        <v>16</v>
      </c>
      <c r="JK8" s="4">
        <v>2793</v>
      </c>
      <c r="JL8" s="4">
        <v>7</v>
      </c>
      <c r="JM8" s="4">
        <v>1800</v>
      </c>
      <c r="JN8" s="4">
        <v>4</v>
      </c>
      <c r="JO8" s="4">
        <v>3493</v>
      </c>
      <c r="JP8" s="4">
        <v>7</v>
      </c>
      <c r="JQ8" s="4"/>
      <c r="JR8" s="4"/>
      <c r="JS8" s="4">
        <v>7188</v>
      </c>
      <c r="JT8" s="4">
        <v>12</v>
      </c>
      <c r="JU8" s="4">
        <v>7137</v>
      </c>
      <c r="JV8" s="4">
        <v>13</v>
      </c>
      <c r="JW8" s="4">
        <v>4788</v>
      </c>
      <c r="JX8" s="4">
        <v>7</v>
      </c>
      <c r="JY8" s="4">
        <v>2097</v>
      </c>
      <c r="JZ8" s="4">
        <v>3</v>
      </c>
      <c r="KA8" s="4">
        <v>7947</v>
      </c>
      <c r="KB8" s="4">
        <v>9</v>
      </c>
      <c r="KC8" s="4">
        <v>6293</v>
      </c>
      <c r="KD8" s="4">
        <v>7</v>
      </c>
    </row>
    <row r="9" spans="1:290" x14ac:dyDescent="0.25">
      <c r="A9" s="3" t="s">
        <v>23</v>
      </c>
      <c r="B9" s="4">
        <v>58968.40999999996</v>
      </c>
      <c r="D9" s="3" t="s">
        <v>33</v>
      </c>
      <c r="E9" s="4">
        <v>1053</v>
      </c>
      <c r="G9" s="3" t="s">
        <v>1933</v>
      </c>
      <c r="H9" s="4">
        <v>39397.659999999996</v>
      </c>
      <c r="K9" s="9" t="s">
        <v>8661</v>
      </c>
      <c r="L9" s="4">
        <v>10788</v>
      </c>
      <c r="M9" s="4">
        <v>12</v>
      </c>
      <c r="N9" s="4">
        <v>5298</v>
      </c>
      <c r="O9" s="4">
        <v>6</v>
      </c>
      <c r="P9" s="4">
        <v>5592</v>
      </c>
      <c r="Q9" s="4">
        <v>8</v>
      </c>
      <c r="R9" s="4">
        <v>2052</v>
      </c>
      <c r="S9" s="4">
        <v>3</v>
      </c>
      <c r="T9" s="4">
        <v>4392</v>
      </c>
      <c r="U9" s="4">
        <v>8</v>
      </c>
      <c r="V9" s="4">
        <v>1797</v>
      </c>
      <c r="W9" s="4">
        <v>3</v>
      </c>
      <c r="X9" s="4">
        <v>4095</v>
      </c>
      <c r="Y9" s="4">
        <v>9</v>
      </c>
      <c r="Z9" s="4">
        <v>4491</v>
      </c>
      <c r="AA9" s="4">
        <v>9</v>
      </c>
      <c r="AB9" s="4">
        <v>900</v>
      </c>
      <c r="AC9" s="4">
        <v>2</v>
      </c>
      <c r="AD9" s="4">
        <v>5187</v>
      </c>
      <c r="AE9" s="4">
        <v>13</v>
      </c>
      <c r="AF9" s="4">
        <v>2765</v>
      </c>
      <c r="AG9" s="4">
        <v>7</v>
      </c>
      <c r="AH9" s="4"/>
      <c r="AI9" s="4"/>
      <c r="AJ9" s="4">
        <v>214</v>
      </c>
      <c r="AK9" s="4">
        <v>1</v>
      </c>
      <c r="AL9" s="4">
        <v>450</v>
      </c>
      <c r="AM9" s="4">
        <v>2</v>
      </c>
      <c r="AN9" s="4">
        <v>3675</v>
      </c>
      <c r="AO9" s="4">
        <v>15</v>
      </c>
      <c r="AP9" s="4">
        <v>1512</v>
      </c>
      <c r="AQ9" s="4">
        <v>8</v>
      </c>
      <c r="AR9" s="4">
        <v>500</v>
      </c>
      <c r="AS9" s="4">
        <v>2</v>
      </c>
      <c r="AT9" s="4">
        <v>2338</v>
      </c>
      <c r="AU9" s="4">
        <v>14</v>
      </c>
      <c r="AV9" s="4">
        <v>567</v>
      </c>
      <c r="AW9" s="4">
        <v>3</v>
      </c>
      <c r="AX9" s="4">
        <v>716</v>
      </c>
      <c r="AY9" s="4">
        <v>4</v>
      </c>
      <c r="AZ9" s="4">
        <v>567</v>
      </c>
      <c r="BA9" s="4">
        <v>3</v>
      </c>
      <c r="BB9" s="4">
        <v>129.94999999999999</v>
      </c>
      <c r="BC9" s="4">
        <v>1</v>
      </c>
      <c r="BD9" s="4">
        <v>238</v>
      </c>
      <c r="BE9" s="4">
        <v>2</v>
      </c>
      <c r="BF9" s="4">
        <v>1169.3499999999999</v>
      </c>
      <c r="BG9" s="4">
        <v>13</v>
      </c>
      <c r="BH9" s="4">
        <v>534</v>
      </c>
      <c r="BI9" s="4">
        <v>6</v>
      </c>
      <c r="BJ9" s="4">
        <v>759</v>
      </c>
      <c r="BK9" s="4">
        <v>11</v>
      </c>
      <c r="BL9" s="4"/>
      <c r="BM9" s="4"/>
      <c r="BN9" s="4">
        <v>699.30000000000007</v>
      </c>
      <c r="BO9" s="4">
        <v>14</v>
      </c>
      <c r="BP9" s="4">
        <v>441</v>
      </c>
      <c r="BQ9" s="4">
        <v>9</v>
      </c>
      <c r="BR9" s="4">
        <v>269.70000000000005</v>
      </c>
      <c r="BS9" s="4">
        <v>6</v>
      </c>
      <c r="BT9" s="4"/>
      <c r="BU9" s="4"/>
      <c r="BV9" s="4">
        <v>343.92</v>
      </c>
      <c r="BW9" s="4">
        <v>8</v>
      </c>
      <c r="BX9" s="4"/>
      <c r="BY9" s="4"/>
      <c r="BZ9" s="4">
        <v>392</v>
      </c>
      <c r="CA9" s="4">
        <v>8</v>
      </c>
      <c r="CB9" s="4"/>
      <c r="CC9" s="4"/>
      <c r="CD9" s="4">
        <v>332.90999999999997</v>
      </c>
      <c r="CE9" s="4">
        <v>9</v>
      </c>
      <c r="CF9" s="4">
        <v>24.99</v>
      </c>
      <c r="CG9" s="4">
        <v>1</v>
      </c>
      <c r="CH9" s="4">
        <v>71.97</v>
      </c>
      <c r="CI9" s="4">
        <v>3</v>
      </c>
      <c r="CJ9" s="4">
        <v>115.96</v>
      </c>
      <c r="CK9" s="4">
        <v>4</v>
      </c>
      <c r="CL9" s="4">
        <v>164.75</v>
      </c>
      <c r="CM9" s="4">
        <v>5</v>
      </c>
      <c r="CN9" s="4">
        <v>89.97</v>
      </c>
      <c r="CO9" s="4">
        <v>3</v>
      </c>
      <c r="CP9" s="4"/>
      <c r="CQ9" s="4"/>
      <c r="CR9" s="4">
        <v>110</v>
      </c>
      <c r="CS9" s="4">
        <v>4</v>
      </c>
      <c r="CT9" s="4">
        <v>199.6</v>
      </c>
      <c r="CU9" s="4">
        <v>8</v>
      </c>
      <c r="CV9" s="4">
        <v>143.88</v>
      </c>
      <c r="CW9" s="4">
        <v>12</v>
      </c>
      <c r="CX9" s="4"/>
      <c r="CY9" s="4"/>
      <c r="CZ9" s="4">
        <v>119.94999999999999</v>
      </c>
      <c r="DA9" s="4">
        <v>5</v>
      </c>
      <c r="DB9" s="4">
        <v>314.25</v>
      </c>
      <c r="DC9" s="4">
        <v>15</v>
      </c>
      <c r="DD9" s="4">
        <v>119.94</v>
      </c>
      <c r="DE9" s="4">
        <v>6</v>
      </c>
      <c r="DF9" s="4">
        <v>195</v>
      </c>
      <c r="DG9" s="4">
        <v>10</v>
      </c>
      <c r="DH9" s="4">
        <v>269.82</v>
      </c>
      <c r="DI9" s="4">
        <v>18</v>
      </c>
      <c r="DJ9" s="4">
        <v>67</v>
      </c>
      <c r="DK9" s="4">
        <v>4</v>
      </c>
      <c r="DL9" s="4"/>
      <c r="DM9" s="4"/>
      <c r="DN9" s="4">
        <v>203.88</v>
      </c>
      <c r="DO9" s="4">
        <v>12</v>
      </c>
      <c r="DP9" s="4">
        <v>134.91</v>
      </c>
      <c r="DQ9" s="4">
        <v>9</v>
      </c>
      <c r="DR9" s="4">
        <v>220.86999999999998</v>
      </c>
      <c r="DS9" s="4">
        <v>13</v>
      </c>
      <c r="DT9" s="4">
        <v>87.5</v>
      </c>
      <c r="DU9" s="4">
        <v>5</v>
      </c>
      <c r="DV9" s="4">
        <v>139.9</v>
      </c>
      <c r="DW9" s="4">
        <v>10</v>
      </c>
      <c r="DX9" s="4">
        <v>168.87</v>
      </c>
      <c r="DY9" s="4">
        <v>13</v>
      </c>
      <c r="DZ9" s="4">
        <v>216</v>
      </c>
      <c r="EA9" s="4">
        <v>18</v>
      </c>
      <c r="EB9" s="4">
        <v>96</v>
      </c>
      <c r="EC9" s="4">
        <v>8</v>
      </c>
      <c r="ED9" s="4">
        <v>62</v>
      </c>
      <c r="EE9" s="4">
        <v>4</v>
      </c>
      <c r="EF9" s="4">
        <v>59.96</v>
      </c>
      <c r="EG9" s="4">
        <v>4</v>
      </c>
      <c r="EH9" s="4"/>
      <c r="EI9" s="4"/>
      <c r="EJ9" s="4">
        <v>219.78000000000003</v>
      </c>
      <c r="EK9" s="4">
        <v>22</v>
      </c>
      <c r="EL9" s="4">
        <v>35.96</v>
      </c>
      <c r="EM9" s="4">
        <v>4</v>
      </c>
      <c r="EN9" s="4">
        <v>17.98</v>
      </c>
      <c r="EO9" s="4">
        <v>2</v>
      </c>
      <c r="EP9" s="4">
        <v>55.930000000000007</v>
      </c>
      <c r="EQ9" s="4">
        <v>7</v>
      </c>
      <c r="ER9" s="4">
        <v>54.89</v>
      </c>
      <c r="ES9" s="4">
        <v>11</v>
      </c>
      <c r="EV9" s="9" t="s">
        <v>8661</v>
      </c>
      <c r="EW9" s="4">
        <v>54.89</v>
      </c>
      <c r="EX9" s="4">
        <v>11</v>
      </c>
      <c r="EY9" s="4">
        <v>55.930000000000007</v>
      </c>
      <c r="EZ9" s="4">
        <v>7</v>
      </c>
      <c r="FA9" s="4">
        <v>17.98</v>
      </c>
      <c r="FB9" s="4">
        <v>2</v>
      </c>
      <c r="FC9" s="4">
        <v>35.96</v>
      </c>
      <c r="FD9" s="4">
        <v>4</v>
      </c>
      <c r="FE9" s="4">
        <v>219.78000000000003</v>
      </c>
      <c r="FF9" s="4">
        <v>22</v>
      </c>
      <c r="FG9" s="4"/>
      <c r="FH9" s="4"/>
      <c r="FI9" s="4">
        <v>59.96</v>
      </c>
      <c r="FJ9" s="4">
        <v>4</v>
      </c>
      <c r="FK9" s="4">
        <v>62</v>
      </c>
      <c r="FL9" s="4">
        <v>4</v>
      </c>
      <c r="FM9" s="4">
        <v>96</v>
      </c>
      <c r="FN9" s="4">
        <v>8</v>
      </c>
      <c r="FO9" s="4">
        <v>216</v>
      </c>
      <c r="FP9" s="4">
        <v>18</v>
      </c>
      <c r="FQ9" s="4">
        <v>168.87</v>
      </c>
      <c r="FR9" s="4">
        <v>13</v>
      </c>
      <c r="FS9" s="4">
        <v>139.9</v>
      </c>
      <c r="FT9" s="4">
        <v>10</v>
      </c>
      <c r="FU9" s="4">
        <v>87.5</v>
      </c>
      <c r="FV9" s="4">
        <v>5</v>
      </c>
      <c r="FW9" s="4">
        <v>220.86999999999998</v>
      </c>
      <c r="FX9" s="4">
        <v>13</v>
      </c>
      <c r="FY9" s="4">
        <v>134.91</v>
      </c>
      <c r="FZ9" s="4">
        <v>9</v>
      </c>
      <c r="GA9" s="4">
        <v>203.88</v>
      </c>
      <c r="GB9" s="4">
        <v>12</v>
      </c>
      <c r="GC9" s="4"/>
      <c r="GD9" s="4"/>
      <c r="GE9" s="4">
        <v>67</v>
      </c>
      <c r="GF9" s="4">
        <v>4</v>
      </c>
      <c r="GG9" s="4">
        <v>269.82</v>
      </c>
      <c r="GH9" s="4">
        <v>18</v>
      </c>
      <c r="GI9" s="4">
        <v>195</v>
      </c>
      <c r="GJ9" s="4">
        <v>10</v>
      </c>
      <c r="GK9" s="4">
        <v>119.94</v>
      </c>
      <c r="GL9" s="4">
        <v>6</v>
      </c>
      <c r="GM9" s="4">
        <v>314.25</v>
      </c>
      <c r="GN9" s="4">
        <v>15</v>
      </c>
      <c r="GO9" s="4">
        <v>119.94999999999999</v>
      </c>
      <c r="GP9" s="4">
        <v>5</v>
      </c>
      <c r="GQ9" s="4"/>
      <c r="GR9" s="4"/>
      <c r="GS9" s="4">
        <v>143.88</v>
      </c>
      <c r="GT9" s="4">
        <v>12</v>
      </c>
      <c r="GU9" s="4">
        <v>199.6</v>
      </c>
      <c r="GV9" s="4">
        <v>8</v>
      </c>
      <c r="GW9" s="4">
        <v>110</v>
      </c>
      <c r="GX9" s="4">
        <v>4</v>
      </c>
      <c r="GY9" s="4"/>
      <c r="GZ9" s="4"/>
      <c r="HA9" s="4">
        <v>89.97</v>
      </c>
      <c r="HB9" s="4">
        <v>3</v>
      </c>
      <c r="HC9" s="4">
        <v>164.75</v>
      </c>
      <c r="HD9" s="4">
        <v>5</v>
      </c>
      <c r="HE9" s="4">
        <v>115.96</v>
      </c>
      <c r="HF9" s="4">
        <v>4</v>
      </c>
      <c r="HG9" s="4">
        <v>71.97</v>
      </c>
      <c r="HH9" s="4">
        <v>3</v>
      </c>
      <c r="HI9" s="4">
        <v>24.99</v>
      </c>
      <c r="HJ9" s="4">
        <v>1</v>
      </c>
      <c r="HK9" s="4">
        <v>332.90999999999997</v>
      </c>
      <c r="HL9" s="4">
        <v>9</v>
      </c>
      <c r="HM9" s="4"/>
      <c r="HN9" s="4"/>
      <c r="HO9" s="4">
        <v>392</v>
      </c>
      <c r="HP9" s="4">
        <v>8</v>
      </c>
      <c r="HQ9" s="4"/>
      <c r="HR9" s="4"/>
      <c r="HS9" s="4">
        <v>343.92</v>
      </c>
      <c r="HT9" s="4">
        <v>8</v>
      </c>
      <c r="HU9" s="4"/>
      <c r="HV9" s="4"/>
      <c r="HW9" s="4">
        <v>269.70000000000005</v>
      </c>
      <c r="HX9" s="4">
        <v>6</v>
      </c>
      <c r="HY9" s="4">
        <v>441</v>
      </c>
      <c r="HZ9" s="4">
        <v>9</v>
      </c>
      <c r="IA9" s="4">
        <v>699.30000000000007</v>
      </c>
      <c r="IB9" s="4">
        <v>14</v>
      </c>
      <c r="IC9" s="4"/>
      <c r="ID9" s="4"/>
      <c r="IE9" s="4">
        <v>759</v>
      </c>
      <c r="IF9" s="4">
        <v>11</v>
      </c>
      <c r="IG9" s="4">
        <v>534</v>
      </c>
      <c r="IH9" s="4">
        <v>6</v>
      </c>
      <c r="II9" s="4">
        <v>1169.3499999999999</v>
      </c>
      <c r="IJ9" s="4">
        <v>13</v>
      </c>
      <c r="IK9" s="4">
        <v>238</v>
      </c>
      <c r="IL9" s="4">
        <v>2</v>
      </c>
      <c r="IM9" s="4">
        <v>129.94999999999999</v>
      </c>
      <c r="IN9" s="4">
        <v>1</v>
      </c>
      <c r="IO9" s="4">
        <v>567</v>
      </c>
      <c r="IP9" s="4">
        <v>3</v>
      </c>
      <c r="IQ9" s="4">
        <v>716</v>
      </c>
      <c r="IR9" s="4">
        <v>4</v>
      </c>
      <c r="IS9" s="4">
        <v>567</v>
      </c>
      <c r="IT9" s="4">
        <v>3</v>
      </c>
      <c r="IU9" s="4">
        <v>2338</v>
      </c>
      <c r="IV9" s="4">
        <v>14</v>
      </c>
      <c r="IW9" s="4">
        <v>500</v>
      </c>
      <c r="IX9" s="4">
        <v>2</v>
      </c>
      <c r="IY9" s="4">
        <v>1512</v>
      </c>
      <c r="IZ9" s="4">
        <v>8</v>
      </c>
      <c r="JA9" s="4">
        <v>3675</v>
      </c>
      <c r="JB9" s="4">
        <v>15</v>
      </c>
      <c r="JC9" s="4">
        <v>450</v>
      </c>
      <c r="JD9" s="4">
        <v>2</v>
      </c>
      <c r="JE9" s="4">
        <v>214</v>
      </c>
      <c r="JF9" s="4">
        <v>1</v>
      </c>
      <c r="JG9" s="4"/>
      <c r="JH9" s="4"/>
      <c r="JI9" s="4">
        <v>2765</v>
      </c>
      <c r="JJ9" s="4">
        <v>7</v>
      </c>
      <c r="JK9" s="4">
        <v>5187</v>
      </c>
      <c r="JL9" s="4">
        <v>13</v>
      </c>
      <c r="JM9" s="4">
        <v>900</v>
      </c>
      <c r="JN9" s="4">
        <v>2</v>
      </c>
      <c r="JO9" s="4">
        <v>4491</v>
      </c>
      <c r="JP9" s="4">
        <v>9</v>
      </c>
      <c r="JQ9" s="4">
        <v>4095</v>
      </c>
      <c r="JR9" s="4">
        <v>9</v>
      </c>
      <c r="JS9" s="4">
        <v>1797</v>
      </c>
      <c r="JT9" s="4">
        <v>3</v>
      </c>
      <c r="JU9" s="4">
        <v>4392</v>
      </c>
      <c r="JV9" s="4">
        <v>8</v>
      </c>
      <c r="JW9" s="4">
        <v>2052</v>
      </c>
      <c r="JX9" s="4">
        <v>3</v>
      </c>
      <c r="JY9" s="4">
        <v>5592</v>
      </c>
      <c r="JZ9" s="4">
        <v>8</v>
      </c>
      <c r="KA9" s="4">
        <v>5298</v>
      </c>
      <c r="KB9" s="4">
        <v>6</v>
      </c>
      <c r="KC9" s="4">
        <v>10788</v>
      </c>
      <c r="KD9" s="4">
        <v>12</v>
      </c>
    </row>
    <row r="10" spans="1:290" x14ac:dyDescent="0.25">
      <c r="A10" s="3" t="s">
        <v>128</v>
      </c>
      <c r="B10" s="4">
        <v>16434.509999999933</v>
      </c>
      <c r="D10" s="3" t="s">
        <v>78</v>
      </c>
      <c r="E10" s="4">
        <v>1037</v>
      </c>
      <c r="G10" s="3" t="s">
        <v>1133</v>
      </c>
      <c r="H10" s="4">
        <v>42551.86</v>
      </c>
      <c r="K10" s="9" t="s">
        <v>8662</v>
      </c>
      <c r="L10" s="4"/>
      <c r="M10" s="4"/>
      <c r="N10" s="4"/>
      <c r="O10" s="4"/>
      <c r="P10" s="4">
        <v>9786</v>
      </c>
      <c r="Q10" s="4">
        <v>14</v>
      </c>
      <c r="R10" s="4">
        <v>3420</v>
      </c>
      <c r="S10" s="4">
        <v>5</v>
      </c>
      <c r="T10" s="4">
        <v>13176</v>
      </c>
      <c r="U10" s="4">
        <v>24</v>
      </c>
      <c r="V10" s="4"/>
      <c r="W10" s="4"/>
      <c r="X10" s="4">
        <v>7280</v>
      </c>
      <c r="Y10" s="4">
        <v>16</v>
      </c>
      <c r="Z10" s="4">
        <v>8483</v>
      </c>
      <c r="AA10" s="4">
        <v>17</v>
      </c>
      <c r="AB10" s="4">
        <v>4500</v>
      </c>
      <c r="AC10" s="4">
        <v>10</v>
      </c>
      <c r="AD10" s="4">
        <v>3990</v>
      </c>
      <c r="AE10" s="4">
        <v>10</v>
      </c>
      <c r="AF10" s="4">
        <v>2370</v>
      </c>
      <c r="AG10" s="4">
        <v>6</v>
      </c>
      <c r="AH10" s="4">
        <v>1250</v>
      </c>
      <c r="AI10" s="4">
        <v>5</v>
      </c>
      <c r="AJ10" s="4">
        <v>1498</v>
      </c>
      <c r="AK10" s="4">
        <v>7</v>
      </c>
      <c r="AL10" s="4">
        <v>2700</v>
      </c>
      <c r="AM10" s="4">
        <v>12</v>
      </c>
      <c r="AN10" s="4">
        <v>735</v>
      </c>
      <c r="AO10" s="4">
        <v>3</v>
      </c>
      <c r="AP10" s="4">
        <v>2079</v>
      </c>
      <c r="AQ10" s="4">
        <v>11</v>
      </c>
      <c r="AR10" s="4">
        <v>1750</v>
      </c>
      <c r="AS10" s="4">
        <v>7</v>
      </c>
      <c r="AT10" s="4">
        <v>1837</v>
      </c>
      <c r="AU10" s="4">
        <v>11</v>
      </c>
      <c r="AV10" s="4">
        <v>378</v>
      </c>
      <c r="AW10" s="4">
        <v>2</v>
      </c>
      <c r="AX10" s="4">
        <v>1432</v>
      </c>
      <c r="AY10" s="4">
        <v>8</v>
      </c>
      <c r="AZ10" s="4">
        <v>189</v>
      </c>
      <c r="BA10" s="4">
        <v>1</v>
      </c>
      <c r="BB10" s="4">
        <v>1429.45</v>
      </c>
      <c r="BC10" s="4">
        <v>11</v>
      </c>
      <c r="BD10" s="4">
        <v>714</v>
      </c>
      <c r="BE10" s="4">
        <v>6</v>
      </c>
      <c r="BF10" s="4">
        <v>899.5</v>
      </c>
      <c r="BG10" s="4">
        <v>10</v>
      </c>
      <c r="BH10" s="4">
        <v>534</v>
      </c>
      <c r="BI10" s="4">
        <v>6</v>
      </c>
      <c r="BJ10" s="4">
        <v>621</v>
      </c>
      <c r="BK10" s="4">
        <v>9</v>
      </c>
      <c r="BL10" s="4">
        <v>707.40000000000009</v>
      </c>
      <c r="BM10" s="4">
        <v>12</v>
      </c>
      <c r="BN10" s="4">
        <v>299.7</v>
      </c>
      <c r="BO10" s="4">
        <v>6</v>
      </c>
      <c r="BP10" s="4">
        <v>245</v>
      </c>
      <c r="BQ10" s="4">
        <v>5</v>
      </c>
      <c r="BR10" s="4">
        <v>89.9</v>
      </c>
      <c r="BS10" s="4">
        <v>2</v>
      </c>
      <c r="BT10" s="4">
        <v>486</v>
      </c>
      <c r="BU10" s="4">
        <v>9</v>
      </c>
      <c r="BV10" s="4">
        <v>343.92</v>
      </c>
      <c r="BW10" s="4">
        <v>8</v>
      </c>
      <c r="BX10" s="4">
        <v>531.86</v>
      </c>
      <c r="BY10" s="4">
        <v>14</v>
      </c>
      <c r="BZ10" s="4">
        <v>588</v>
      </c>
      <c r="CA10" s="4">
        <v>12</v>
      </c>
      <c r="CB10" s="4">
        <v>454.87</v>
      </c>
      <c r="CC10" s="4">
        <v>13</v>
      </c>
      <c r="CD10" s="4">
        <v>184.95000000000002</v>
      </c>
      <c r="CE10" s="4">
        <v>5</v>
      </c>
      <c r="CF10" s="4">
        <v>174.92999999999998</v>
      </c>
      <c r="CG10" s="4">
        <v>7</v>
      </c>
      <c r="CH10" s="4">
        <v>215.91</v>
      </c>
      <c r="CI10" s="4">
        <v>9</v>
      </c>
      <c r="CJ10" s="4">
        <v>86.97</v>
      </c>
      <c r="CK10" s="4">
        <v>3</v>
      </c>
      <c r="CL10" s="4">
        <v>527.20000000000005</v>
      </c>
      <c r="CM10" s="4">
        <v>16</v>
      </c>
      <c r="CN10" s="4">
        <v>119.96</v>
      </c>
      <c r="CO10" s="4">
        <v>4</v>
      </c>
      <c r="CP10" s="4">
        <v>119.96</v>
      </c>
      <c r="CQ10" s="4">
        <v>4</v>
      </c>
      <c r="CR10" s="4">
        <v>27.5</v>
      </c>
      <c r="CS10" s="4">
        <v>1</v>
      </c>
      <c r="CT10" s="4">
        <v>99.8</v>
      </c>
      <c r="CU10" s="4">
        <v>4</v>
      </c>
      <c r="CV10" s="4">
        <v>371.68999999999994</v>
      </c>
      <c r="CW10" s="4">
        <v>31</v>
      </c>
      <c r="CX10" s="4">
        <v>124.75</v>
      </c>
      <c r="CY10" s="4">
        <v>5</v>
      </c>
      <c r="CZ10" s="4"/>
      <c r="DA10" s="4"/>
      <c r="DB10" s="4">
        <v>83.8</v>
      </c>
      <c r="DC10" s="4">
        <v>4</v>
      </c>
      <c r="DD10" s="4">
        <v>79.959999999999994</v>
      </c>
      <c r="DE10" s="4">
        <v>4</v>
      </c>
      <c r="DF10" s="4">
        <v>58.5</v>
      </c>
      <c r="DG10" s="4">
        <v>3</v>
      </c>
      <c r="DH10" s="4">
        <v>149.9</v>
      </c>
      <c r="DI10" s="4">
        <v>10</v>
      </c>
      <c r="DJ10" s="4">
        <v>167.5</v>
      </c>
      <c r="DK10" s="4">
        <v>10</v>
      </c>
      <c r="DL10" s="4">
        <v>97.5</v>
      </c>
      <c r="DM10" s="4">
        <v>5</v>
      </c>
      <c r="DN10" s="4">
        <v>237.85999999999996</v>
      </c>
      <c r="DO10" s="4">
        <v>14</v>
      </c>
      <c r="DP10" s="4"/>
      <c r="DQ10" s="4"/>
      <c r="DR10" s="4">
        <v>186.89</v>
      </c>
      <c r="DS10" s="4">
        <v>11</v>
      </c>
      <c r="DT10" s="4">
        <v>350</v>
      </c>
      <c r="DU10" s="4">
        <v>20</v>
      </c>
      <c r="DV10" s="4">
        <v>111.92</v>
      </c>
      <c r="DW10" s="4">
        <v>8</v>
      </c>
      <c r="DX10" s="4">
        <v>38.97</v>
      </c>
      <c r="DY10" s="4">
        <v>3</v>
      </c>
      <c r="DZ10" s="4">
        <v>24</v>
      </c>
      <c r="EA10" s="4">
        <v>2</v>
      </c>
      <c r="EB10" s="4">
        <v>60</v>
      </c>
      <c r="EC10" s="4">
        <v>5</v>
      </c>
      <c r="ED10" s="4">
        <v>62</v>
      </c>
      <c r="EE10" s="4">
        <v>4</v>
      </c>
      <c r="EF10" s="4"/>
      <c r="EG10" s="4"/>
      <c r="EH10" s="4">
        <v>197.82</v>
      </c>
      <c r="EI10" s="4">
        <v>18</v>
      </c>
      <c r="EJ10" s="4">
        <v>79.92</v>
      </c>
      <c r="EK10" s="4">
        <v>8</v>
      </c>
      <c r="EL10" s="4">
        <v>197.78</v>
      </c>
      <c r="EM10" s="4">
        <v>22</v>
      </c>
      <c r="EN10" s="4">
        <v>35.96</v>
      </c>
      <c r="EO10" s="4">
        <v>4</v>
      </c>
      <c r="EP10" s="4"/>
      <c r="EQ10" s="4"/>
      <c r="ER10" s="4"/>
      <c r="ES10" s="4"/>
      <c r="EV10" s="9" t="s">
        <v>8662</v>
      </c>
      <c r="EW10" s="4"/>
      <c r="EX10" s="4"/>
      <c r="EY10" s="4"/>
      <c r="EZ10" s="4"/>
      <c r="FA10" s="4">
        <v>35.96</v>
      </c>
      <c r="FB10" s="4">
        <v>4</v>
      </c>
      <c r="FC10" s="4">
        <v>197.78</v>
      </c>
      <c r="FD10" s="4">
        <v>22</v>
      </c>
      <c r="FE10" s="4">
        <v>79.92</v>
      </c>
      <c r="FF10" s="4">
        <v>8</v>
      </c>
      <c r="FG10" s="4">
        <v>197.82</v>
      </c>
      <c r="FH10" s="4">
        <v>18</v>
      </c>
      <c r="FI10" s="4"/>
      <c r="FJ10" s="4"/>
      <c r="FK10" s="4">
        <v>62</v>
      </c>
      <c r="FL10" s="4">
        <v>4</v>
      </c>
      <c r="FM10" s="4">
        <v>60</v>
      </c>
      <c r="FN10" s="4">
        <v>5</v>
      </c>
      <c r="FO10" s="4">
        <v>24</v>
      </c>
      <c r="FP10" s="4">
        <v>2</v>
      </c>
      <c r="FQ10" s="4">
        <v>38.97</v>
      </c>
      <c r="FR10" s="4">
        <v>3</v>
      </c>
      <c r="FS10" s="4">
        <v>111.92</v>
      </c>
      <c r="FT10" s="4">
        <v>8</v>
      </c>
      <c r="FU10" s="4">
        <v>350</v>
      </c>
      <c r="FV10" s="4">
        <v>20</v>
      </c>
      <c r="FW10" s="4">
        <v>186.89</v>
      </c>
      <c r="FX10" s="4">
        <v>11</v>
      </c>
      <c r="FY10" s="4"/>
      <c r="FZ10" s="4"/>
      <c r="GA10" s="4">
        <v>237.85999999999996</v>
      </c>
      <c r="GB10" s="4">
        <v>14</v>
      </c>
      <c r="GC10" s="4">
        <v>97.5</v>
      </c>
      <c r="GD10" s="4">
        <v>5</v>
      </c>
      <c r="GE10" s="4">
        <v>167.5</v>
      </c>
      <c r="GF10" s="4">
        <v>10</v>
      </c>
      <c r="GG10" s="4">
        <v>149.9</v>
      </c>
      <c r="GH10" s="4">
        <v>10</v>
      </c>
      <c r="GI10" s="4">
        <v>58.5</v>
      </c>
      <c r="GJ10" s="4">
        <v>3</v>
      </c>
      <c r="GK10" s="4">
        <v>79.959999999999994</v>
      </c>
      <c r="GL10" s="4">
        <v>4</v>
      </c>
      <c r="GM10" s="4">
        <v>83.8</v>
      </c>
      <c r="GN10" s="4">
        <v>4</v>
      </c>
      <c r="GO10" s="4"/>
      <c r="GP10" s="4"/>
      <c r="GQ10" s="4">
        <v>124.75</v>
      </c>
      <c r="GR10" s="4">
        <v>5</v>
      </c>
      <c r="GS10" s="4">
        <v>371.68999999999994</v>
      </c>
      <c r="GT10" s="4">
        <v>31</v>
      </c>
      <c r="GU10" s="4">
        <v>99.8</v>
      </c>
      <c r="GV10" s="4">
        <v>4</v>
      </c>
      <c r="GW10" s="4">
        <v>27.5</v>
      </c>
      <c r="GX10" s="4">
        <v>1</v>
      </c>
      <c r="GY10" s="4">
        <v>119.96</v>
      </c>
      <c r="GZ10" s="4">
        <v>4</v>
      </c>
      <c r="HA10" s="4">
        <v>119.96</v>
      </c>
      <c r="HB10" s="4">
        <v>4</v>
      </c>
      <c r="HC10" s="4">
        <v>527.20000000000005</v>
      </c>
      <c r="HD10" s="4">
        <v>16</v>
      </c>
      <c r="HE10" s="4">
        <v>86.97</v>
      </c>
      <c r="HF10" s="4">
        <v>3</v>
      </c>
      <c r="HG10" s="4">
        <v>215.91</v>
      </c>
      <c r="HH10" s="4">
        <v>9</v>
      </c>
      <c r="HI10" s="4">
        <v>174.92999999999998</v>
      </c>
      <c r="HJ10" s="4">
        <v>7</v>
      </c>
      <c r="HK10" s="4">
        <v>184.95000000000002</v>
      </c>
      <c r="HL10" s="4">
        <v>5</v>
      </c>
      <c r="HM10" s="4">
        <v>454.87</v>
      </c>
      <c r="HN10" s="4">
        <v>13</v>
      </c>
      <c r="HO10" s="4">
        <v>588</v>
      </c>
      <c r="HP10" s="4">
        <v>12</v>
      </c>
      <c r="HQ10" s="4">
        <v>531.86</v>
      </c>
      <c r="HR10" s="4">
        <v>14</v>
      </c>
      <c r="HS10" s="4">
        <v>343.92</v>
      </c>
      <c r="HT10" s="4">
        <v>8</v>
      </c>
      <c r="HU10" s="4">
        <v>486</v>
      </c>
      <c r="HV10" s="4">
        <v>9</v>
      </c>
      <c r="HW10" s="4">
        <v>89.9</v>
      </c>
      <c r="HX10" s="4">
        <v>2</v>
      </c>
      <c r="HY10" s="4">
        <v>245</v>
      </c>
      <c r="HZ10" s="4">
        <v>5</v>
      </c>
      <c r="IA10" s="4">
        <v>299.7</v>
      </c>
      <c r="IB10" s="4">
        <v>6</v>
      </c>
      <c r="IC10" s="4">
        <v>707.40000000000009</v>
      </c>
      <c r="ID10" s="4">
        <v>12</v>
      </c>
      <c r="IE10" s="4">
        <v>621</v>
      </c>
      <c r="IF10" s="4">
        <v>9</v>
      </c>
      <c r="IG10" s="4">
        <v>534</v>
      </c>
      <c r="IH10" s="4">
        <v>6</v>
      </c>
      <c r="II10" s="4">
        <v>899.5</v>
      </c>
      <c r="IJ10" s="4">
        <v>10</v>
      </c>
      <c r="IK10" s="4">
        <v>714</v>
      </c>
      <c r="IL10" s="4">
        <v>6</v>
      </c>
      <c r="IM10" s="4">
        <v>1429.45</v>
      </c>
      <c r="IN10" s="4">
        <v>11</v>
      </c>
      <c r="IO10" s="4">
        <v>189</v>
      </c>
      <c r="IP10" s="4">
        <v>1</v>
      </c>
      <c r="IQ10" s="4">
        <v>1432</v>
      </c>
      <c r="IR10" s="4">
        <v>8</v>
      </c>
      <c r="IS10" s="4">
        <v>378</v>
      </c>
      <c r="IT10" s="4">
        <v>2</v>
      </c>
      <c r="IU10" s="4">
        <v>1837</v>
      </c>
      <c r="IV10" s="4">
        <v>11</v>
      </c>
      <c r="IW10" s="4">
        <v>1750</v>
      </c>
      <c r="IX10" s="4">
        <v>7</v>
      </c>
      <c r="IY10" s="4">
        <v>2079</v>
      </c>
      <c r="IZ10" s="4">
        <v>11</v>
      </c>
      <c r="JA10" s="4">
        <v>735</v>
      </c>
      <c r="JB10" s="4">
        <v>3</v>
      </c>
      <c r="JC10" s="4">
        <v>2700</v>
      </c>
      <c r="JD10" s="4">
        <v>12</v>
      </c>
      <c r="JE10" s="4">
        <v>1498</v>
      </c>
      <c r="JF10" s="4">
        <v>7</v>
      </c>
      <c r="JG10" s="4">
        <v>1250</v>
      </c>
      <c r="JH10" s="4">
        <v>5</v>
      </c>
      <c r="JI10" s="4">
        <v>2370</v>
      </c>
      <c r="JJ10" s="4">
        <v>6</v>
      </c>
      <c r="JK10" s="4">
        <v>3990</v>
      </c>
      <c r="JL10" s="4">
        <v>10</v>
      </c>
      <c r="JM10" s="4">
        <v>4500</v>
      </c>
      <c r="JN10" s="4">
        <v>10</v>
      </c>
      <c r="JO10" s="4">
        <v>8483</v>
      </c>
      <c r="JP10" s="4">
        <v>17</v>
      </c>
      <c r="JQ10" s="4">
        <v>7280</v>
      </c>
      <c r="JR10" s="4">
        <v>16</v>
      </c>
      <c r="JS10" s="4"/>
      <c r="JT10" s="4"/>
      <c r="JU10" s="4">
        <v>13176</v>
      </c>
      <c r="JV10" s="4">
        <v>24</v>
      </c>
      <c r="JW10" s="4">
        <v>3420</v>
      </c>
      <c r="JX10" s="4">
        <v>5</v>
      </c>
      <c r="JY10" s="4">
        <v>9786</v>
      </c>
      <c r="JZ10" s="4">
        <v>14</v>
      </c>
      <c r="KA10" s="4"/>
      <c r="KB10" s="4"/>
      <c r="KC10" s="4"/>
      <c r="KD10" s="4"/>
    </row>
    <row r="11" spans="1:290" x14ac:dyDescent="0.25">
      <c r="A11" s="3" t="s">
        <v>8647</v>
      </c>
      <c r="B11" s="4">
        <v>1754750.57</v>
      </c>
      <c r="D11" s="3" t="s">
        <v>8647</v>
      </c>
      <c r="E11" s="4">
        <v>11654</v>
      </c>
      <c r="G11" s="3" t="s">
        <v>633</v>
      </c>
      <c r="H11" s="4">
        <v>42927.28</v>
      </c>
      <c r="K11" s="9" t="s">
        <v>8663</v>
      </c>
      <c r="L11" s="4">
        <v>4495</v>
      </c>
      <c r="M11" s="4">
        <v>5</v>
      </c>
      <c r="N11" s="4">
        <v>7064</v>
      </c>
      <c r="O11" s="4">
        <v>8</v>
      </c>
      <c r="P11" s="4"/>
      <c r="Q11" s="4"/>
      <c r="R11" s="4">
        <v>8892</v>
      </c>
      <c r="S11" s="4">
        <v>13</v>
      </c>
      <c r="T11" s="4">
        <v>2745</v>
      </c>
      <c r="U11" s="4">
        <v>5</v>
      </c>
      <c r="V11" s="4"/>
      <c r="W11" s="4"/>
      <c r="X11" s="4">
        <v>6370</v>
      </c>
      <c r="Y11" s="4">
        <v>14</v>
      </c>
      <c r="Z11" s="4"/>
      <c r="AA11" s="4"/>
      <c r="AB11" s="4">
        <v>3150</v>
      </c>
      <c r="AC11" s="4">
        <v>7</v>
      </c>
      <c r="AD11" s="4">
        <v>1197</v>
      </c>
      <c r="AE11" s="4">
        <v>3</v>
      </c>
      <c r="AF11" s="4">
        <v>1580</v>
      </c>
      <c r="AG11" s="4">
        <v>4</v>
      </c>
      <c r="AH11" s="4">
        <v>500</v>
      </c>
      <c r="AI11" s="4">
        <v>2</v>
      </c>
      <c r="AJ11" s="4">
        <v>2354</v>
      </c>
      <c r="AK11" s="4">
        <v>11</v>
      </c>
      <c r="AL11" s="4">
        <v>2700</v>
      </c>
      <c r="AM11" s="4">
        <v>12</v>
      </c>
      <c r="AN11" s="4">
        <v>2450</v>
      </c>
      <c r="AO11" s="4">
        <v>10</v>
      </c>
      <c r="AP11" s="4">
        <v>1323</v>
      </c>
      <c r="AQ11" s="4">
        <v>7</v>
      </c>
      <c r="AR11" s="4">
        <v>1000</v>
      </c>
      <c r="AS11" s="4">
        <v>4</v>
      </c>
      <c r="AT11" s="4">
        <v>1336</v>
      </c>
      <c r="AU11" s="4">
        <v>8</v>
      </c>
      <c r="AV11" s="4">
        <v>2457</v>
      </c>
      <c r="AW11" s="4">
        <v>13</v>
      </c>
      <c r="AX11" s="4">
        <v>3401</v>
      </c>
      <c r="AY11" s="4">
        <v>19</v>
      </c>
      <c r="AZ11" s="4">
        <v>756</v>
      </c>
      <c r="BA11" s="4">
        <v>4</v>
      </c>
      <c r="BB11" s="4">
        <v>1429.4499999999998</v>
      </c>
      <c r="BC11" s="4">
        <v>11</v>
      </c>
      <c r="BD11" s="4">
        <v>476</v>
      </c>
      <c r="BE11" s="4">
        <v>4</v>
      </c>
      <c r="BF11" s="4">
        <v>1349.25</v>
      </c>
      <c r="BG11" s="4">
        <v>15</v>
      </c>
      <c r="BH11" s="4">
        <v>712</v>
      </c>
      <c r="BI11" s="4">
        <v>8</v>
      </c>
      <c r="BJ11" s="4">
        <v>897</v>
      </c>
      <c r="BK11" s="4">
        <v>13</v>
      </c>
      <c r="BL11" s="4">
        <v>471.6</v>
      </c>
      <c r="BM11" s="4">
        <v>8</v>
      </c>
      <c r="BN11" s="4">
        <v>49.95</v>
      </c>
      <c r="BO11" s="4">
        <v>1</v>
      </c>
      <c r="BP11" s="4">
        <v>49</v>
      </c>
      <c r="BQ11" s="4">
        <v>1</v>
      </c>
      <c r="BR11" s="4">
        <v>224.75</v>
      </c>
      <c r="BS11" s="4">
        <v>5</v>
      </c>
      <c r="BT11" s="4">
        <v>270</v>
      </c>
      <c r="BU11" s="4">
        <v>5</v>
      </c>
      <c r="BV11" s="4">
        <v>85.98</v>
      </c>
      <c r="BW11" s="4">
        <v>2</v>
      </c>
      <c r="BX11" s="4">
        <v>341.90999999999997</v>
      </c>
      <c r="BY11" s="4">
        <v>9</v>
      </c>
      <c r="BZ11" s="4">
        <v>147</v>
      </c>
      <c r="CA11" s="4">
        <v>3</v>
      </c>
      <c r="CB11" s="4">
        <v>209.94</v>
      </c>
      <c r="CC11" s="4">
        <v>6</v>
      </c>
      <c r="CD11" s="4">
        <v>184.95000000000002</v>
      </c>
      <c r="CE11" s="4">
        <v>5</v>
      </c>
      <c r="CF11" s="4">
        <v>124.94999999999999</v>
      </c>
      <c r="CG11" s="4">
        <v>5</v>
      </c>
      <c r="CH11" s="4"/>
      <c r="CI11" s="4"/>
      <c r="CJ11" s="4">
        <v>231.92</v>
      </c>
      <c r="CK11" s="4">
        <v>8</v>
      </c>
      <c r="CL11" s="4"/>
      <c r="CM11" s="4"/>
      <c r="CN11" s="4">
        <v>179.94</v>
      </c>
      <c r="CO11" s="4">
        <v>6</v>
      </c>
      <c r="CP11" s="4">
        <v>269.90999999999997</v>
      </c>
      <c r="CQ11" s="4">
        <v>9</v>
      </c>
      <c r="CR11" s="4">
        <v>330</v>
      </c>
      <c r="CS11" s="4">
        <v>12</v>
      </c>
      <c r="CT11" s="4">
        <v>149.69999999999999</v>
      </c>
      <c r="CU11" s="4">
        <v>6</v>
      </c>
      <c r="CV11" s="4">
        <v>47.96</v>
      </c>
      <c r="CW11" s="4">
        <v>4</v>
      </c>
      <c r="CX11" s="4">
        <v>324.34999999999997</v>
      </c>
      <c r="CY11" s="4">
        <v>13</v>
      </c>
      <c r="CZ11" s="4">
        <v>23.99</v>
      </c>
      <c r="DA11" s="4">
        <v>1</v>
      </c>
      <c r="DB11" s="4">
        <v>146.64999999999998</v>
      </c>
      <c r="DC11" s="4">
        <v>7</v>
      </c>
      <c r="DD11" s="4">
        <v>159.91999999999999</v>
      </c>
      <c r="DE11" s="4">
        <v>8</v>
      </c>
      <c r="DF11" s="4"/>
      <c r="DG11" s="4"/>
      <c r="DH11" s="4">
        <v>119.92</v>
      </c>
      <c r="DI11" s="4">
        <v>8</v>
      </c>
      <c r="DJ11" s="4"/>
      <c r="DK11" s="4"/>
      <c r="DL11" s="4"/>
      <c r="DM11" s="4"/>
      <c r="DN11" s="4"/>
      <c r="DO11" s="4"/>
      <c r="DP11" s="4">
        <v>104.93</v>
      </c>
      <c r="DQ11" s="4">
        <v>7</v>
      </c>
      <c r="DR11" s="4">
        <v>169.89999999999998</v>
      </c>
      <c r="DS11" s="4">
        <v>10</v>
      </c>
      <c r="DT11" s="4">
        <v>157.5</v>
      </c>
      <c r="DU11" s="4">
        <v>9</v>
      </c>
      <c r="DV11" s="4">
        <v>209.85000000000002</v>
      </c>
      <c r="DW11" s="4">
        <v>15</v>
      </c>
      <c r="DX11" s="4">
        <v>51.96</v>
      </c>
      <c r="DY11" s="4">
        <v>4</v>
      </c>
      <c r="DZ11" s="4">
        <v>156</v>
      </c>
      <c r="EA11" s="4">
        <v>13</v>
      </c>
      <c r="EB11" s="4">
        <v>72</v>
      </c>
      <c r="EC11" s="4">
        <v>6</v>
      </c>
      <c r="ED11" s="4">
        <v>124</v>
      </c>
      <c r="EE11" s="4">
        <v>8</v>
      </c>
      <c r="EF11" s="4">
        <v>134.91</v>
      </c>
      <c r="EG11" s="4">
        <v>9</v>
      </c>
      <c r="EH11" s="4">
        <v>109.9</v>
      </c>
      <c r="EI11" s="4">
        <v>10</v>
      </c>
      <c r="EJ11" s="4">
        <v>39.96</v>
      </c>
      <c r="EK11" s="4">
        <v>4</v>
      </c>
      <c r="EL11" s="4">
        <v>44.95</v>
      </c>
      <c r="EM11" s="4">
        <v>5</v>
      </c>
      <c r="EN11" s="4">
        <v>62.93</v>
      </c>
      <c r="EO11" s="4">
        <v>7</v>
      </c>
      <c r="EP11" s="4">
        <v>39.950000000000003</v>
      </c>
      <c r="EQ11" s="4">
        <v>5</v>
      </c>
      <c r="ER11" s="4">
        <v>44.910000000000004</v>
      </c>
      <c r="ES11" s="4">
        <v>9</v>
      </c>
      <c r="EV11" s="9" t="s">
        <v>8663</v>
      </c>
      <c r="EW11" s="4">
        <v>44.910000000000004</v>
      </c>
      <c r="EX11" s="4">
        <v>9</v>
      </c>
      <c r="EY11" s="4">
        <v>39.950000000000003</v>
      </c>
      <c r="EZ11" s="4">
        <v>5</v>
      </c>
      <c r="FA11" s="4">
        <v>62.93</v>
      </c>
      <c r="FB11" s="4">
        <v>7</v>
      </c>
      <c r="FC11" s="4">
        <v>44.95</v>
      </c>
      <c r="FD11" s="4">
        <v>5</v>
      </c>
      <c r="FE11" s="4">
        <v>39.96</v>
      </c>
      <c r="FF11" s="4">
        <v>4</v>
      </c>
      <c r="FG11" s="4">
        <v>109.9</v>
      </c>
      <c r="FH11" s="4">
        <v>10</v>
      </c>
      <c r="FI11" s="4">
        <v>134.91</v>
      </c>
      <c r="FJ11" s="4">
        <v>9</v>
      </c>
      <c r="FK11" s="4">
        <v>124</v>
      </c>
      <c r="FL11" s="4">
        <v>8</v>
      </c>
      <c r="FM11" s="4">
        <v>72</v>
      </c>
      <c r="FN11" s="4">
        <v>6</v>
      </c>
      <c r="FO11" s="4">
        <v>156</v>
      </c>
      <c r="FP11" s="4">
        <v>13</v>
      </c>
      <c r="FQ11" s="4">
        <v>51.96</v>
      </c>
      <c r="FR11" s="4">
        <v>4</v>
      </c>
      <c r="FS11" s="4">
        <v>209.85000000000002</v>
      </c>
      <c r="FT11" s="4">
        <v>15</v>
      </c>
      <c r="FU11" s="4">
        <v>157.5</v>
      </c>
      <c r="FV11" s="4">
        <v>9</v>
      </c>
      <c r="FW11" s="4">
        <v>169.89999999999998</v>
      </c>
      <c r="FX11" s="4">
        <v>10</v>
      </c>
      <c r="FY11" s="4">
        <v>104.93</v>
      </c>
      <c r="FZ11" s="4">
        <v>7</v>
      </c>
      <c r="GA11" s="4"/>
      <c r="GB11" s="4"/>
      <c r="GC11" s="4"/>
      <c r="GD11" s="4"/>
      <c r="GE11" s="4"/>
      <c r="GF11" s="4"/>
      <c r="GG11" s="4">
        <v>119.92</v>
      </c>
      <c r="GH11" s="4">
        <v>8</v>
      </c>
      <c r="GI11" s="4"/>
      <c r="GJ11" s="4"/>
      <c r="GK11" s="4">
        <v>159.91999999999999</v>
      </c>
      <c r="GL11" s="4">
        <v>8</v>
      </c>
      <c r="GM11" s="4">
        <v>146.64999999999998</v>
      </c>
      <c r="GN11" s="4">
        <v>7</v>
      </c>
      <c r="GO11" s="4">
        <v>23.99</v>
      </c>
      <c r="GP11" s="4">
        <v>1</v>
      </c>
      <c r="GQ11" s="4">
        <v>324.34999999999997</v>
      </c>
      <c r="GR11" s="4">
        <v>13</v>
      </c>
      <c r="GS11" s="4">
        <v>47.96</v>
      </c>
      <c r="GT11" s="4">
        <v>4</v>
      </c>
      <c r="GU11" s="4">
        <v>149.69999999999999</v>
      </c>
      <c r="GV11" s="4">
        <v>6</v>
      </c>
      <c r="GW11" s="4">
        <v>330</v>
      </c>
      <c r="GX11" s="4">
        <v>12</v>
      </c>
      <c r="GY11" s="4">
        <v>269.90999999999997</v>
      </c>
      <c r="GZ11" s="4">
        <v>9</v>
      </c>
      <c r="HA11" s="4">
        <v>179.94</v>
      </c>
      <c r="HB11" s="4">
        <v>6</v>
      </c>
      <c r="HC11" s="4"/>
      <c r="HD11" s="4"/>
      <c r="HE11" s="4">
        <v>231.92</v>
      </c>
      <c r="HF11" s="4">
        <v>8</v>
      </c>
      <c r="HG11" s="4"/>
      <c r="HH11" s="4"/>
      <c r="HI11" s="4">
        <v>124.94999999999999</v>
      </c>
      <c r="HJ11" s="4">
        <v>5</v>
      </c>
      <c r="HK11" s="4">
        <v>184.95000000000002</v>
      </c>
      <c r="HL11" s="4">
        <v>5</v>
      </c>
      <c r="HM11" s="4">
        <v>209.94</v>
      </c>
      <c r="HN11" s="4">
        <v>6</v>
      </c>
      <c r="HO11" s="4">
        <v>147</v>
      </c>
      <c r="HP11" s="4">
        <v>3</v>
      </c>
      <c r="HQ11" s="4">
        <v>341.90999999999997</v>
      </c>
      <c r="HR11" s="4">
        <v>9</v>
      </c>
      <c r="HS11" s="4">
        <v>85.98</v>
      </c>
      <c r="HT11" s="4">
        <v>2</v>
      </c>
      <c r="HU11" s="4">
        <v>270</v>
      </c>
      <c r="HV11" s="4">
        <v>5</v>
      </c>
      <c r="HW11" s="4">
        <v>224.75</v>
      </c>
      <c r="HX11" s="4">
        <v>5</v>
      </c>
      <c r="HY11" s="4">
        <v>49</v>
      </c>
      <c r="HZ11" s="4">
        <v>1</v>
      </c>
      <c r="IA11" s="4">
        <v>49.95</v>
      </c>
      <c r="IB11" s="4">
        <v>1</v>
      </c>
      <c r="IC11" s="4">
        <v>471.6</v>
      </c>
      <c r="ID11" s="4">
        <v>8</v>
      </c>
      <c r="IE11" s="4">
        <v>897</v>
      </c>
      <c r="IF11" s="4">
        <v>13</v>
      </c>
      <c r="IG11" s="4">
        <v>712</v>
      </c>
      <c r="IH11" s="4">
        <v>8</v>
      </c>
      <c r="II11" s="4">
        <v>1349.25</v>
      </c>
      <c r="IJ11" s="4">
        <v>15</v>
      </c>
      <c r="IK11" s="4">
        <v>476</v>
      </c>
      <c r="IL11" s="4">
        <v>4</v>
      </c>
      <c r="IM11" s="4">
        <v>1429.4499999999998</v>
      </c>
      <c r="IN11" s="4">
        <v>11</v>
      </c>
      <c r="IO11" s="4">
        <v>756</v>
      </c>
      <c r="IP11" s="4">
        <v>4</v>
      </c>
      <c r="IQ11" s="4">
        <v>3401</v>
      </c>
      <c r="IR11" s="4">
        <v>19</v>
      </c>
      <c r="IS11" s="4">
        <v>2457</v>
      </c>
      <c r="IT11" s="4">
        <v>13</v>
      </c>
      <c r="IU11" s="4">
        <v>1336</v>
      </c>
      <c r="IV11" s="4">
        <v>8</v>
      </c>
      <c r="IW11" s="4">
        <v>1000</v>
      </c>
      <c r="IX11" s="4">
        <v>4</v>
      </c>
      <c r="IY11" s="4">
        <v>1323</v>
      </c>
      <c r="IZ11" s="4">
        <v>7</v>
      </c>
      <c r="JA11" s="4">
        <v>2450</v>
      </c>
      <c r="JB11" s="4">
        <v>10</v>
      </c>
      <c r="JC11" s="4">
        <v>2700</v>
      </c>
      <c r="JD11" s="4">
        <v>12</v>
      </c>
      <c r="JE11" s="4">
        <v>2354</v>
      </c>
      <c r="JF11" s="4">
        <v>11</v>
      </c>
      <c r="JG11" s="4">
        <v>500</v>
      </c>
      <c r="JH11" s="4">
        <v>2</v>
      </c>
      <c r="JI11" s="4">
        <v>1580</v>
      </c>
      <c r="JJ11" s="4">
        <v>4</v>
      </c>
      <c r="JK11" s="4">
        <v>1197</v>
      </c>
      <c r="JL11" s="4">
        <v>3</v>
      </c>
      <c r="JM11" s="4">
        <v>3150</v>
      </c>
      <c r="JN11" s="4">
        <v>7</v>
      </c>
      <c r="JO11" s="4"/>
      <c r="JP11" s="4"/>
      <c r="JQ11" s="4">
        <v>6370</v>
      </c>
      <c r="JR11" s="4">
        <v>14</v>
      </c>
      <c r="JS11" s="4"/>
      <c r="JT11" s="4"/>
      <c r="JU11" s="4">
        <v>2745</v>
      </c>
      <c r="JV11" s="4">
        <v>5</v>
      </c>
      <c r="JW11" s="4">
        <v>8892</v>
      </c>
      <c r="JX11" s="4">
        <v>13</v>
      </c>
      <c r="JY11" s="4"/>
      <c r="JZ11" s="4"/>
      <c r="KA11" s="4">
        <v>7064</v>
      </c>
      <c r="KB11" s="4">
        <v>8</v>
      </c>
      <c r="KC11" s="4">
        <v>4495</v>
      </c>
      <c r="KD11" s="4">
        <v>5</v>
      </c>
    </row>
    <row r="12" spans="1:290" x14ac:dyDescent="0.25">
      <c r="G12" s="3" t="s">
        <v>237</v>
      </c>
      <c r="H12" s="4">
        <v>45933.23000000001</v>
      </c>
      <c r="K12" s="9" t="s">
        <v>8664</v>
      </c>
      <c r="L12" s="4">
        <v>2697</v>
      </c>
      <c r="M12" s="4">
        <v>3</v>
      </c>
      <c r="N12" s="4">
        <v>4415</v>
      </c>
      <c r="O12" s="4">
        <v>5</v>
      </c>
      <c r="P12" s="4">
        <v>5592</v>
      </c>
      <c r="Q12" s="4">
        <v>8</v>
      </c>
      <c r="R12" s="4">
        <v>2736</v>
      </c>
      <c r="S12" s="4">
        <v>4</v>
      </c>
      <c r="T12" s="4">
        <v>4392</v>
      </c>
      <c r="U12" s="4">
        <v>8</v>
      </c>
      <c r="V12" s="4">
        <v>6589</v>
      </c>
      <c r="W12" s="4">
        <v>11</v>
      </c>
      <c r="X12" s="4">
        <v>2275</v>
      </c>
      <c r="Y12" s="4">
        <v>5</v>
      </c>
      <c r="Z12" s="4">
        <v>2495</v>
      </c>
      <c r="AA12" s="4">
        <v>5</v>
      </c>
      <c r="AB12" s="4">
        <v>4050</v>
      </c>
      <c r="AC12" s="4">
        <v>9</v>
      </c>
      <c r="AD12" s="4">
        <v>6783</v>
      </c>
      <c r="AE12" s="4">
        <v>17</v>
      </c>
      <c r="AF12" s="4">
        <v>3555</v>
      </c>
      <c r="AG12" s="4">
        <v>9</v>
      </c>
      <c r="AH12" s="4">
        <v>4500</v>
      </c>
      <c r="AI12" s="4">
        <v>18</v>
      </c>
      <c r="AJ12" s="4">
        <v>1284</v>
      </c>
      <c r="AK12" s="4">
        <v>6</v>
      </c>
      <c r="AL12" s="4">
        <v>1350</v>
      </c>
      <c r="AM12" s="4">
        <v>6</v>
      </c>
      <c r="AN12" s="4">
        <v>3185</v>
      </c>
      <c r="AO12" s="4">
        <v>13</v>
      </c>
      <c r="AP12" s="4">
        <v>3024</v>
      </c>
      <c r="AQ12" s="4">
        <v>16</v>
      </c>
      <c r="AR12" s="4">
        <v>1250</v>
      </c>
      <c r="AS12" s="4">
        <v>5</v>
      </c>
      <c r="AT12" s="4">
        <v>835</v>
      </c>
      <c r="AU12" s="4">
        <v>5</v>
      </c>
      <c r="AV12" s="4">
        <v>945</v>
      </c>
      <c r="AW12" s="4">
        <v>5</v>
      </c>
      <c r="AX12" s="4">
        <v>895</v>
      </c>
      <c r="AY12" s="4">
        <v>5</v>
      </c>
      <c r="AZ12" s="4">
        <v>1323</v>
      </c>
      <c r="BA12" s="4">
        <v>7</v>
      </c>
      <c r="BB12" s="4">
        <v>389.84999999999997</v>
      </c>
      <c r="BC12" s="4">
        <v>3</v>
      </c>
      <c r="BD12" s="4"/>
      <c r="BE12" s="4"/>
      <c r="BF12" s="4">
        <v>1079.4000000000001</v>
      </c>
      <c r="BG12" s="4">
        <v>12</v>
      </c>
      <c r="BH12" s="4">
        <v>1246</v>
      </c>
      <c r="BI12" s="4">
        <v>14</v>
      </c>
      <c r="BJ12" s="4">
        <v>276</v>
      </c>
      <c r="BK12" s="4">
        <v>4</v>
      </c>
      <c r="BL12" s="4">
        <v>235.8</v>
      </c>
      <c r="BM12" s="4">
        <v>4</v>
      </c>
      <c r="BN12" s="4">
        <v>799.2</v>
      </c>
      <c r="BO12" s="4">
        <v>16</v>
      </c>
      <c r="BP12" s="4">
        <v>245</v>
      </c>
      <c r="BQ12" s="4">
        <v>5</v>
      </c>
      <c r="BR12" s="4">
        <v>269.70000000000005</v>
      </c>
      <c r="BS12" s="4">
        <v>6</v>
      </c>
      <c r="BT12" s="4">
        <v>918</v>
      </c>
      <c r="BU12" s="4">
        <v>17</v>
      </c>
      <c r="BV12" s="4">
        <v>730.83</v>
      </c>
      <c r="BW12" s="4">
        <v>17</v>
      </c>
      <c r="BX12" s="4">
        <v>759.80000000000007</v>
      </c>
      <c r="BY12" s="4">
        <v>20</v>
      </c>
      <c r="BZ12" s="4">
        <v>98</v>
      </c>
      <c r="CA12" s="4">
        <v>2</v>
      </c>
      <c r="CB12" s="4">
        <v>454.87</v>
      </c>
      <c r="CC12" s="4">
        <v>13</v>
      </c>
      <c r="CD12" s="4">
        <v>184.95000000000002</v>
      </c>
      <c r="CE12" s="4">
        <v>5</v>
      </c>
      <c r="CF12" s="4">
        <v>374.85</v>
      </c>
      <c r="CG12" s="4">
        <v>15</v>
      </c>
      <c r="CH12" s="4">
        <v>215.90999999999997</v>
      </c>
      <c r="CI12" s="4">
        <v>9</v>
      </c>
      <c r="CJ12" s="4">
        <v>144.94999999999999</v>
      </c>
      <c r="CK12" s="4">
        <v>5</v>
      </c>
      <c r="CL12" s="4">
        <v>395.40000000000003</v>
      </c>
      <c r="CM12" s="4">
        <v>12</v>
      </c>
      <c r="CN12" s="4">
        <v>299.89999999999998</v>
      </c>
      <c r="CO12" s="4">
        <v>10</v>
      </c>
      <c r="CP12" s="4">
        <v>329.89</v>
      </c>
      <c r="CQ12" s="4">
        <v>11</v>
      </c>
      <c r="CR12" s="4"/>
      <c r="CS12" s="4"/>
      <c r="CT12" s="4">
        <v>299.39999999999998</v>
      </c>
      <c r="CU12" s="4">
        <v>12</v>
      </c>
      <c r="CV12" s="4">
        <v>179.85</v>
      </c>
      <c r="CW12" s="4">
        <v>15</v>
      </c>
      <c r="CX12" s="4">
        <v>49.9</v>
      </c>
      <c r="CY12" s="4">
        <v>2</v>
      </c>
      <c r="CZ12" s="4">
        <v>119.94999999999999</v>
      </c>
      <c r="DA12" s="4">
        <v>5</v>
      </c>
      <c r="DB12" s="4"/>
      <c r="DC12" s="4"/>
      <c r="DD12" s="4"/>
      <c r="DE12" s="4"/>
      <c r="DF12" s="4">
        <v>331.5</v>
      </c>
      <c r="DG12" s="4">
        <v>17</v>
      </c>
      <c r="DH12" s="4">
        <v>104.93</v>
      </c>
      <c r="DI12" s="4">
        <v>7</v>
      </c>
      <c r="DJ12" s="4">
        <v>217.75</v>
      </c>
      <c r="DK12" s="4">
        <v>13</v>
      </c>
      <c r="DL12" s="4">
        <v>78</v>
      </c>
      <c r="DM12" s="4">
        <v>4</v>
      </c>
      <c r="DN12" s="4"/>
      <c r="DO12" s="4"/>
      <c r="DP12" s="4">
        <v>104.93</v>
      </c>
      <c r="DQ12" s="4">
        <v>7</v>
      </c>
      <c r="DR12" s="4"/>
      <c r="DS12" s="4"/>
      <c r="DT12" s="4"/>
      <c r="DU12" s="4"/>
      <c r="DV12" s="4">
        <v>307.78000000000003</v>
      </c>
      <c r="DW12" s="4">
        <v>22</v>
      </c>
      <c r="DX12" s="4">
        <v>38.97</v>
      </c>
      <c r="DY12" s="4">
        <v>3</v>
      </c>
      <c r="DZ12" s="4">
        <v>60</v>
      </c>
      <c r="EA12" s="4">
        <v>5</v>
      </c>
      <c r="EB12" s="4">
        <v>96</v>
      </c>
      <c r="EC12" s="4">
        <v>8</v>
      </c>
      <c r="ED12" s="4">
        <v>31</v>
      </c>
      <c r="EE12" s="4">
        <v>2</v>
      </c>
      <c r="EF12" s="4">
        <v>89.94</v>
      </c>
      <c r="EG12" s="4">
        <v>6</v>
      </c>
      <c r="EH12" s="4">
        <v>109.9</v>
      </c>
      <c r="EI12" s="4">
        <v>10</v>
      </c>
      <c r="EJ12" s="4">
        <v>89.91</v>
      </c>
      <c r="EK12" s="4">
        <v>9</v>
      </c>
      <c r="EL12" s="4">
        <v>125.86</v>
      </c>
      <c r="EM12" s="4">
        <v>14</v>
      </c>
      <c r="EN12" s="4">
        <v>71.92</v>
      </c>
      <c r="EO12" s="4">
        <v>8</v>
      </c>
      <c r="EP12" s="4">
        <v>143.82</v>
      </c>
      <c r="EQ12" s="4">
        <v>18</v>
      </c>
      <c r="ER12" s="4">
        <v>29.94</v>
      </c>
      <c r="ES12" s="4">
        <v>6</v>
      </c>
      <c r="EV12" s="9" t="s">
        <v>8664</v>
      </c>
      <c r="EW12" s="4">
        <v>29.94</v>
      </c>
      <c r="EX12" s="4">
        <v>6</v>
      </c>
      <c r="EY12" s="4">
        <v>143.82</v>
      </c>
      <c r="EZ12" s="4">
        <v>18</v>
      </c>
      <c r="FA12" s="4">
        <v>71.92</v>
      </c>
      <c r="FB12" s="4">
        <v>8</v>
      </c>
      <c r="FC12" s="4">
        <v>125.86</v>
      </c>
      <c r="FD12" s="4">
        <v>14</v>
      </c>
      <c r="FE12" s="4">
        <v>89.91</v>
      </c>
      <c r="FF12" s="4">
        <v>9</v>
      </c>
      <c r="FG12" s="4">
        <v>109.9</v>
      </c>
      <c r="FH12" s="4">
        <v>10</v>
      </c>
      <c r="FI12" s="4">
        <v>89.94</v>
      </c>
      <c r="FJ12" s="4">
        <v>6</v>
      </c>
      <c r="FK12" s="4">
        <v>31</v>
      </c>
      <c r="FL12" s="4">
        <v>2</v>
      </c>
      <c r="FM12" s="4">
        <v>96</v>
      </c>
      <c r="FN12" s="4">
        <v>8</v>
      </c>
      <c r="FO12" s="4">
        <v>60</v>
      </c>
      <c r="FP12" s="4">
        <v>5</v>
      </c>
      <c r="FQ12" s="4">
        <v>38.97</v>
      </c>
      <c r="FR12" s="4">
        <v>3</v>
      </c>
      <c r="FS12" s="4">
        <v>307.78000000000003</v>
      </c>
      <c r="FT12" s="4">
        <v>22</v>
      </c>
      <c r="FU12" s="4"/>
      <c r="FV12" s="4"/>
      <c r="FW12" s="4"/>
      <c r="FX12" s="4"/>
      <c r="FY12" s="4">
        <v>104.93</v>
      </c>
      <c r="FZ12" s="4">
        <v>7</v>
      </c>
      <c r="GA12" s="4"/>
      <c r="GB12" s="4"/>
      <c r="GC12" s="4">
        <v>78</v>
      </c>
      <c r="GD12" s="4">
        <v>4</v>
      </c>
      <c r="GE12" s="4">
        <v>217.75</v>
      </c>
      <c r="GF12" s="4">
        <v>13</v>
      </c>
      <c r="GG12" s="4">
        <v>104.93</v>
      </c>
      <c r="GH12" s="4">
        <v>7</v>
      </c>
      <c r="GI12" s="4">
        <v>331.5</v>
      </c>
      <c r="GJ12" s="4">
        <v>17</v>
      </c>
      <c r="GK12" s="4"/>
      <c r="GL12" s="4"/>
      <c r="GM12" s="4"/>
      <c r="GN12" s="4"/>
      <c r="GO12" s="4">
        <v>119.94999999999999</v>
      </c>
      <c r="GP12" s="4">
        <v>5</v>
      </c>
      <c r="GQ12" s="4">
        <v>49.9</v>
      </c>
      <c r="GR12" s="4">
        <v>2</v>
      </c>
      <c r="GS12" s="4">
        <v>179.85</v>
      </c>
      <c r="GT12" s="4">
        <v>15</v>
      </c>
      <c r="GU12" s="4">
        <v>299.39999999999998</v>
      </c>
      <c r="GV12" s="4">
        <v>12</v>
      </c>
      <c r="GW12" s="4"/>
      <c r="GX12" s="4"/>
      <c r="GY12" s="4">
        <v>329.89</v>
      </c>
      <c r="GZ12" s="4">
        <v>11</v>
      </c>
      <c r="HA12" s="4">
        <v>299.89999999999998</v>
      </c>
      <c r="HB12" s="4">
        <v>10</v>
      </c>
      <c r="HC12" s="4">
        <v>395.40000000000003</v>
      </c>
      <c r="HD12" s="4">
        <v>12</v>
      </c>
      <c r="HE12" s="4">
        <v>144.94999999999999</v>
      </c>
      <c r="HF12" s="4">
        <v>5</v>
      </c>
      <c r="HG12" s="4">
        <v>215.90999999999997</v>
      </c>
      <c r="HH12" s="4">
        <v>9</v>
      </c>
      <c r="HI12" s="4">
        <v>374.85</v>
      </c>
      <c r="HJ12" s="4">
        <v>15</v>
      </c>
      <c r="HK12" s="4">
        <v>184.95000000000002</v>
      </c>
      <c r="HL12" s="4">
        <v>5</v>
      </c>
      <c r="HM12" s="4">
        <v>454.87</v>
      </c>
      <c r="HN12" s="4">
        <v>13</v>
      </c>
      <c r="HO12" s="4">
        <v>98</v>
      </c>
      <c r="HP12" s="4">
        <v>2</v>
      </c>
      <c r="HQ12" s="4">
        <v>759.80000000000007</v>
      </c>
      <c r="HR12" s="4">
        <v>20</v>
      </c>
      <c r="HS12" s="4">
        <v>730.83</v>
      </c>
      <c r="HT12" s="4">
        <v>17</v>
      </c>
      <c r="HU12" s="4">
        <v>918</v>
      </c>
      <c r="HV12" s="4">
        <v>17</v>
      </c>
      <c r="HW12" s="4">
        <v>269.70000000000005</v>
      </c>
      <c r="HX12" s="4">
        <v>6</v>
      </c>
      <c r="HY12" s="4">
        <v>245</v>
      </c>
      <c r="HZ12" s="4">
        <v>5</v>
      </c>
      <c r="IA12" s="4">
        <v>799.2</v>
      </c>
      <c r="IB12" s="4">
        <v>16</v>
      </c>
      <c r="IC12" s="4">
        <v>235.8</v>
      </c>
      <c r="ID12" s="4">
        <v>4</v>
      </c>
      <c r="IE12" s="4">
        <v>276</v>
      </c>
      <c r="IF12" s="4">
        <v>4</v>
      </c>
      <c r="IG12" s="4">
        <v>1246</v>
      </c>
      <c r="IH12" s="4">
        <v>14</v>
      </c>
      <c r="II12" s="4">
        <v>1079.4000000000001</v>
      </c>
      <c r="IJ12" s="4">
        <v>12</v>
      </c>
      <c r="IK12" s="4"/>
      <c r="IL12" s="4"/>
      <c r="IM12" s="4">
        <v>389.84999999999997</v>
      </c>
      <c r="IN12" s="4">
        <v>3</v>
      </c>
      <c r="IO12" s="4">
        <v>1323</v>
      </c>
      <c r="IP12" s="4">
        <v>7</v>
      </c>
      <c r="IQ12" s="4">
        <v>895</v>
      </c>
      <c r="IR12" s="4">
        <v>5</v>
      </c>
      <c r="IS12" s="4">
        <v>945</v>
      </c>
      <c r="IT12" s="4">
        <v>5</v>
      </c>
      <c r="IU12" s="4">
        <v>835</v>
      </c>
      <c r="IV12" s="4">
        <v>5</v>
      </c>
      <c r="IW12" s="4">
        <v>1250</v>
      </c>
      <c r="IX12" s="4">
        <v>5</v>
      </c>
      <c r="IY12" s="4">
        <v>3024</v>
      </c>
      <c r="IZ12" s="4">
        <v>16</v>
      </c>
      <c r="JA12" s="4">
        <v>3185</v>
      </c>
      <c r="JB12" s="4">
        <v>13</v>
      </c>
      <c r="JC12" s="4">
        <v>1350</v>
      </c>
      <c r="JD12" s="4">
        <v>6</v>
      </c>
      <c r="JE12" s="4">
        <v>1284</v>
      </c>
      <c r="JF12" s="4">
        <v>6</v>
      </c>
      <c r="JG12" s="4">
        <v>4500</v>
      </c>
      <c r="JH12" s="4">
        <v>18</v>
      </c>
      <c r="JI12" s="4">
        <v>3555</v>
      </c>
      <c r="JJ12" s="4">
        <v>9</v>
      </c>
      <c r="JK12" s="4">
        <v>6783</v>
      </c>
      <c r="JL12" s="4">
        <v>17</v>
      </c>
      <c r="JM12" s="4">
        <v>4050</v>
      </c>
      <c r="JN12" s="4">
        <v>9</v>
      </c>
      <c r="JO12" s="4">
        <v>2495</v>
      </c>
      <c r="JP12" s="4">
        <v>5</v>
      </c>
      <c r="JQ12" s="4">
        <v>2275</v>
      </c>
      <c r="JR12" s="4">
        <v>5</v>
      </c>
      <c r="JS12" s="4">
        <v>6589</v>
      </c>
      <c r="JT12" s="4">
        <v>11</v>
      </c>
      <c r="JU12" s="4">
        <v>4392</v>
      </c>
      <c r="JV12" s="4">
        <v>8</v>
      </c>
      <c r="JW12" s="4">
        <v>2736</v>
      </c>
      <c r="JX12" s="4">
        <v>4</v>
      </c>
      <c r="JY12" s="4">
        <v>5592</v>
      </c>
      <c r="JZ12" s="4">
        <v>8</v>
      </c>
      <c r="KA12" s="4">
        <v>4415</v>
      </c>
      <c r="KB12" s="4">
        <v>5</v>
      </c>
      <c r="KC12" s="4">
        <v>2697</v>
      </c>
      <c r="KD12" s="4">
        <v>3</v>
      </c>
    </row>
    <row r="13" spans="1:290" x14ac:dyDescent="0.25">
      <c r="G13" s="3" t="s">
        <v>955</v>
      </c>
      <c r="H13" s="4">
        <v>46980.499999999993</v>
      </c>
      <c r="K13" s="9" t="s">
        <v>8665</v>
      </c>
      <c r="L13" s="4">
        <v>14384</v>
      </c>
      <c r="M13" s="4">
        <v>16</v>
      </c>
      <c r="N13" s="4">
        <v>10596</v>
      </c>
      <c r="O13" s="4">
        <v>12</v>
      </c>
      <c r="P13" s="4">
        <v>7689</v>
      </c>
      <c r="Q13" s="4">
        <v>11</v>
      </c>
      <c r="R13" s="4">
        <v>2736</v>
      </c>
      <c r="S13" s="4">
        <v>4</v>
      </c>
      <c r="T13" s="4">
        <v>3294</v>
      </c>
      <c r="U13" s="4">
        <v>6</v>
      </c>
      <c r="V13" s="4">
        <v>2396</v>
      </c>
      <c r="W13" s="4">
        <v>4</v>
      </c>
      <c r="X13" s="4">
        <v>2730</v>
      </c>
      <c r="Y13" s="4">
        <v>6</v>
      </c>
      <c r="Z13" s="4">
        <v>2495</v>
      </c>
      <c r="AA13" s="4">
        <v>5</v>
      </c>
      <c r="AB13" s="4">
        <v>2250</v>
      </c>
      <c r="AC13" s="4">
        <v>5</v>
      </c>
      <c r="AD13" s="4">
        <v>6783</v>
      </c>
      <c r="AE13" s="4">
        <v>17</v>
      </c>
      <c r="AF13" s="4">
        <v>4345</v>
      </c>
      <c r="AG13" s="4">
        <v>11</v>
      </c>
      <c r="AH13" s="4"/>
      <c r="AI13" s="4"/>
      <c r="AJ13" s="4">
        <v>1498</v>
      </c>
      <c r="AK13" s="4">
        <v>7</v>
      </c>
      <c r="AL13" s="4">
        <v>1350</v>
      </c>
      <c r="AM13" s="4">
        <v>6</v>
      </c>
      <c r="AN13" s="4">
        <v>2695</v>
      </c>
      <c r="AO13" s="4">
        <v>11</v>
      </c>
      <c r="AP13" s="4">
        <v>1512</v>
      </c>
      <c r="AQ13" s="4">
        <v>8</v>
      </c>
      <c r="AR13" s="4">
        <v>3250</v>
      </c>
      <c r="AS13" s="4">
        <v>13</v>
      </c>
      <c r="AT13" s="4">
        <v>3006</v>
      </c>
      <c r="AU13" s="4">
        <v>18</v>
      </c>
      <c r="AV13" s="4">
        <v>1890</v>
      </c>
      <c r="AW13" s="4">
        <v>10</v>
      </c>
      <c r="AX13" s="4">
        <v>895</v>
      </c>
      <c r="AY13" s="4">
        <v>5</v>
      </c>
      <c r="AZ13" s="4">
        <v>378</v>
      </c>
      <c r="BA13" s="4">
        <v>2</v>
      </c>
      <c r="BB13" s="4">
        <v>1039.5999999999999</v>
      </c>
      <c r="BC13" s="4">
        <v>8</v>
      </c>
      <c r="BD13" s="4">
        <v>714</v>
      </c>
      <c r="BE13" s="4">
        <v>6</v>
      </c>
      <c r="BF13" s="4">
        <v>359.8</v>
      </c>
      <c r="BG13" s="4">
        <v>4</v>
      </c>
      <c r="BH13" s="4">
        <v>1068</v>
      </c>
      <c r="BI13" s="4">
        <v>12</v>
      </c>
      <c r="BJ13" s="4">
        <v>621</v>
      </c>
      <c r="BK13" s="4">
        <v>9</v>
      </c>
      <c r="BL13" s="4">
        <v>1002.1499999999999</v>
      </c>
      <c r="BM13" s="4">
        <v>17</v>
      </c>
      <c r="BN13" s="4">
        <v>149.85000000000002</v>
      </c>
      <c r="BO13" s="4">
        <v>3</v>
      </c>
      <c r="BP13" s="4">
        <v>294</v>
      </c>
      <c r="BQ13" s="4">
        <v>6</v>
      </c>
      <c r="BR13" s="4"/>
      <c r="BS13" s="4"/>
      <c r="BT13" s="4">
        <v>324</v>
      </c>
      <c r="BU13" s="4">
        <v>6</v>
      </c>
      <c r="BV13" s="4"/>
      <c r="BW13" s="4"/>
      <c r="BX13" s="4">
        <v>227.94</v>
      </c>
      <c r="BY13" s="4">
        <v>6</v>
      </c>
      <c r="BZ13" s="4">
        <v>196</v>
      </c>
      <c r="CA13" s="4">
        <v>4</v>
      </c>
      <c r="CB13" s="4">
        <v>69.98</v>
      </c>
      <c r="CC13" s="4">
        <v>2</v>
      </c>
      <c r="CD13" s="4">
        <v>110.97</v>
      </c>
      <c r="CE13" s="4">
        <v>3</v>
      </c>
      <c r="CF13" s="4"/>
      <c r="CG13" s="4"/>
      <c r="CH13" s="4">
        <v>95.96</v>
      </c>
      <c r="CI13" s="4">
        <v>4</v>
      </c>
      <c r="CJ13" s="4"/>
      <c r="CK13" s="4"/>
      <c r="CL13" s="4"/>
      <c r="CM13" s="4"/>
      <c r="CN13" s="4">
        <v>149.94999999999999</v>
      </c>
      <c r="CO13" s="4">
        <v>5</v>
      </c>
      <c r="CP13" s="4">
        <v>179.94</v>
      </c>
      <c r="CQ13" s="4">
        <v>6</v>
      </c>
      <c r="CR13" s="4">
        <v>192.5</v>
      </c>
      <c r="CS13" s="4">
        <v>7</v>
      </c>
      <c r="CT13" s="4"/>
      <c r="CU13" s="4"/>
      <c r="CV13" s="4">
        <v>47.96</v>
      </c>
      <c r="CW13" s="4">
        <v>4</v>
      </c>
      <c r="CX13" s="4">
        <v>199.6</v>
      </c>
      <c r="CY13" s="4">
        <v>8</v>
      </c>
      <c r="CZ13" s="4">
        <v>143.94</v>
      </c>
      <c r="DA13" s="4">
        <v>6</v>
      </c>
      <c r="DB13" s="4">
        <v>125.7</v>
      </c>
      <c r="DC13" s="4">
        <v>6</v>
      </c>
      <c r="DD13" s="4">
        <v>79.959999999999994</v>
      </c>
      <c r="DE13" s="4">
        <v>4</v>
      </c>
      <c r="DF13" s="4">
        <v>97.5</v>
      </c>
      <c r="DG13" s="4">
        <v>5</v>
      </c>
      <c r="DH13" s="4">
        <v>59.96</v>
      </c>
      <c r="DI13" s="4">
        <v>4</v>
      </c>
      <c r="DJ13" s="4">
        <v>234.5</v>
      </c>
      <c r="DK13" s="4">
        <v>14</v>
      </c>
      <c r="DL13" s="4"/>
      <c r="DM13" s="4"/>
      <c r="DN13" s="4">
        <v>118.92999999999999</v>
      </c>
      <c r="DO13" s="4">
        <v>7</v>
      </c>
      <c r="DP13" s="4">
        <v>179.88</v>
      </c>
      <c r="DQ13" s="4">
        <v>12</v>
      </c>
      <c r="DR13" s="4">
        <v>169.89999999999998</v>
      </c>
      <c r="DS13" s="4">
        <v>10</v>
      </c>
      <c r="DT13" s="4">
        <v>122.5</v>
      </c>
      <c r="DU13" s="4">
        <v>7</v>
      </c>
      <c r="DV13" s="4"/>
      <c r="DW13" s="4"/>
      <c r="DX13" s="4">
        <v>77.94</v>
      </c>
      <c r="DY13" s="4">
        <v>6</v>
      </c>
      <c r="DZ13" s="4">
        <v>84</v>
      </c>
      <c r="EA13" s="4">
        <v>7</v>
      </c>
      <c r="EB13" s="4">
        <v>48</v>
      </c>
      <c r="EC13" s="4">
        <v>4</v>
      </c>
      <c r="ED13" s="4"/>
      <c r="EE13" s="4"/>
      <c r="EF13" s="4">
        <v>164.89</v>
      </c>
      <c r="EG13" s="4">
        <v>11</v>
      </c>
      <c r="EH13" s="4">
        <v>43.96</v>
      </c>
      <c r="EI13" s="4">
        <v>4</v>
      </c>
      <c r="EJ13" s="4">
        <v>59.94</v>
      </c>
      <c r="EK13" s="4">
        <v>6</v>
      </c>
      <c r="EL13" s="4">
        <v>89.9</v>
      </c>
      <c r="EM13" s="4">
        <v>10</v>
      </c>
      <c r="EN13" s="4">
        <v>44.95</v>
      </c>
      <c r="EO13" s="4">
        <v>5</v>
      </c>
      <c r="EP13" s="4">
        <v>119.85</v>
      </c>
      <c r="EQ13" s="4">
        <v>15</v>
      </c>
      <c r="ER13" s="4">
        <v>34.930000000000007</v>
      </c>
      <c r="ES13" s="4">
        <v>7</v>
      </c>
      <c r="EV13" s="9" t="s">
        <v>8665</v>
      </c>
      <c r="EW13" s="4">
        <v>34.930000000000007</v>
      </c>
      <c r="EX13" s="4">
        <v>7</v>
      </c>
      <c r="EY13" s="4">
        <v>119.85</v>
      </c>
      <c r="EZ13" s="4">
        <v>15</v>
      </c>
      <c r="FA13" s="4">
        <v>44.95</v>
      </c>
      <c r="FB13" s="4">
        <v>5</v>
      </c>
      <c r="FC13" s="4">
        <v>89.9</v>
      </c>
      <c r="FD13" s="4">
        <v>10</v>
      </c>
      <c r="FE13" s="4">
        <v>59.94</v>
      </c>
      <c r="FF13" s="4">
        <v>6</v>
      </c>
      <c r="FG13" s="4">
        <v>43.96</v>
      </c>
      <c r="FH13" s="4">
        <v>4</v>
      </c>
      <c r="FI13" s="4">
        <v>164.89</v>
      </c>
      <c r="FJ13" s="4">
        <v>11</v>
      </c>
      <c r="FK13" s="4"/>
      <c r="FL13" s="4"/>
      <c r="FM13" s="4">
        <v>48</v>
      </c>
      <c r="FN13" s="4">
        <v>4</v>
      </c>
      <c r="FO13" s="4">
        <v>84</v>
      </c>
      <c r="FP13" s="4">
        <v>7</v>
      </c>
      <c r="FQ13" s="4">
        <v>77.94</v>
      </c>
      <c r="FR13" s="4">
        <v>6</v>
      </c>
      <c r="FS13" s="4"/>
      <c r="FT13" s="4"/>
      <c r="FU13" s="4">
        <v>122.5</v>
      </c>
      <c r="FV13" s="4">
        <v>7</v>
      </c>
      <c r="FW13" s="4">
        <v>169.89999999999998</v>
      </c>
      <c r="FX13" s="4">
        <v>10</v>
      </c>
      <c r="FY13" s="4">
        <v>179.88</v>
      </c>
      <c r="FZ13" s="4">
        <v>12</v>
      </c>
      <c r="GA13" s="4">
        <v>118.92999999999999</v>
      </c>
      <c r="GB13" s="4">
        <v>7</v>
      </c>
      <c r="GC13" s="4"/>
      <c r="GD13" s="4"/>
      <c r="GE13" s="4">
        <v>234.5</v>
      </c>
      <c r="GF13" s="4">
        <v>14</v>
      </c>
      <c r="GG13" s="4">
        <v>59.96</v>
      </c>
      <c r="GH13" s="4">
        <v>4</v>
      </c>
      <c r="GI13" s="4">
        <v>97.5</v>
      </c>
      <c r="GJ13" s="4">
        <v>5</v>
      </c>
      <c r="GK13" s="4">
        <v>79.959999999999994</v>
      </c>
      <c r="GL13" s="4">
        <v>4</v>
      </c>
      <c r="GM13" s="4">
        <v>125.7</v>
      </c>
      <c r="GN13" s="4">
        <v>6</v>
      </c>
      <c r="GO13" s="4">
        <v>143.94</v>
      </c>
      <c r="GP13" s="4">
        <v>6</v>
      </c>
      <c r="GQ13" s="4">
        <v>199.6</v>
      </c>
      <c r="GR13" s="4">
        <v>8</v>
      </c>
      <c r="GS13" s="4">
        <v>47.96</v>
      </c>
      <c r="GT13" s="4">
        <v>4</v>
      </c>
      <c r="GU13" s="4"/>
      <c r="GV13" s="4"/>
      <c r="GW13" s="4">
        <v>192.5</v>
      </c>
      <c r="GX13" s="4">
        <v>7</v>
      </c>
      <c r="GY13" s="4">
        <v>179.94</v>
      </c>
      <c r="GZ13" s="4">
        <v>6</v>
      </c>
      <c r="HA13" s="4">
        <v>149.94999999999999</v>
      </c>
      <c r="HB13" s="4">
        <v>5</v>
      </c>
      <c r="HC13" s="4"/>
      <c r="HD13" s="4"/>
      <c r="HE13" s="4"/>
      <c r="HF13" s="4"/>
      <c r="HG13" s="4">
        <v>95.96</v>
      </c>
      <c r="HH13" s="4">
        <v>4</v>
      </c>
      <c r="HI13" s="4"/>
      <c r="HJ13" s="4"/>
      <c r="HK13" s="4">
        <v>110.97</v>
      </c>
      <c r="HL13" s="4">
        <v>3</v>
      </c>
      <c r="HM13" s="4">
        <v>69.98</v>
      </c>
      <c r="HN13" s="4">
        <v>2</v>
      </c>
      <c r="HO13" s="4">
        <v>196</v>
      </c>
      <c r="HP13" s="4">
        <v>4</v>
      </c>
      <c r="HQ13" s="4">
        <v>227.94</v>
      </c>
      <c r="HR13" s="4">
        <v>6</v>
      </c>
      <c r="HS13" s="4"/>
      <c r="HT13" s="4"/>
      <c r="HU13" s="4">
        <v>324</v>
      </c>
      <c r="HV13" s="4">
        <v>6</v>
      </c>
      <c r="HW13" s="4"/>
      <c r="HX13" s="4"/>
      <c r="HY13" s="4">
        <v>294</v>
      </c>
      <c r="HZ13" s="4">
        <v>6</v>
      </c>
      <c r="IA13" s="4">
        <v>149.85000000000002</v>
      </c>
      <c r="IB13" s="4">
        <v>3</v>
      </c>
      <c r="IC13" s="4">
        <v>1002.1499999999999</v>
      </c>
      <c r="ID13" s="4">
        <v>17</v>
      </c>
      <c r="IE13" s="4">
        <v>621</v>
      </c>
      <c r="IF13" s="4">
        <v>9</v>
      </c>
      <c r="IG13" s="4">
        <v>1068</v>
      </c>
      <c r="IH13" s="4">
        <v>12</v>
      </c>
      <c r="II13" s="4">
        <v>359.8</v>
      </c>
      <c r="IJ13" s="4">
        <v>4</v>
      </c>
      <c r="IK13" s="4">
        <v>714</v>
      </c>
      <c r="IL13" s="4">
        <v>6</v>
      </c>
      <c r="IM13" s="4">
        <v>1039.5999999999999</v>
      </c>
      <c r="IN13" s="4">
        <v>8</v>
      </c>
      <c r="IO13" s="4">
        <v>378</v>
      </c>
      <c r="IP13" s="4">
        <v>2</v>
      </c>
      <c r="IQ13" s="4">
        <v>895</v>
      </c>
      <c r="IR13" s="4">
        <v>5</v>
      </c>
      <c r="IS13" s="4">
        <v>1890</v>
      </c>
      <c r="IT13" s="4">
        <v>10</v>
      </c>
      <c r="IU13" s="4">
        <v>3006</v>
      </c>
      <c r="IV13" s="4">
        <v>18</v>
      </c>
      <c r="IW13" s="4">
        <v>3250</v>
      </c>
      <c r="IX13" s="4">
        <v>13</v>
      </c>
      <c r="IY13" s="4">
        <v>1512</v>
      </c>
      <c r="IZ13" s="4">
        <v>8</v>
      </c>
      <c r="JA13" s="4">
        <v>2695</v>
      </c>
      <c r="JB13" s="4">
        <v>11</v>
      </c>
      <c r="JC13" s="4">
        <v>1350</v>
      </c>
      <c r="JD13" s="4">
        <v>6</v>
      </c>
      <c r="JE13" s="4">
        <v>1498</v>
      </c>
      <c r="JF13" s="4">
        <v>7</v>
      </c>
      <c r="JG13" s="4"/>
      <c r="JH13" s="4"/>
      <c r="JI13" s="4">
        <v>4345</v>
      </c>
      <c r="JJ13" s="4">
        <v>11</v>
      </c>
      <c r="JK13" s="4">
        <v>6783</v>
      </c>
      <c r="JL13" s="4">
        <v>17</v>
      </c>
      <c r="JM13" s="4">
        <v>2250</v>
      </c>
      <c r="JN13" s="4">
        <v>5</v>
      </c>
      <c r="JO13" s="4">
        <v>2495</v>
      </c>
      <c r="JP13" s="4">
        <v>5</v>
      </c>
      <c r="JQ13" s="4">
        <v>2730</v>
      </c>
      <c r="JR13" s="4">
        <v>6</v>
      </c>
      <c r="JS13" s="4">
        <v>2396</v>
      </c>
      <c r="JT13" s="4">
        <v>4</v>
      </c>
      <c r="JU13" s="4">
        <v>3294</v>
      </c>
      <c r="JV13" s="4">
        <v>6</v>
      </c>
      <c r="JW13" s="4">
        <v>2736</v>
      </c>
      <c r="JX13" s="4">
        <v>4</v>
      </c>
      <c r="JY13" s="4">
        <v>7689</v>
      </c>
      <c r="JZ13" s="4">
        <v>11</v>
      </c>
      <c r="KA13" s="4">
        <v>10596</v>
      </c>
      <c r="KB13" s="4">
        <v>12</v>
      </c>
      <c r="KC13" s="4">
        <v>14384</v>
      </c>
      <c r="KD13" s="4">
        <v>16</v>
      </c>
    </row>
    <row r="14" spans="1:290" x14ac:dyDescent="0.25">
      <c r="A14" s="2" t="s">
        <v>1</v>
      </c>
      <c r="B14" t="s">
        <v>8646</v>
      </c>
      <c r="D14" s="2" t="s">
        <v>1</v>
      </c>
      <c r="E14" t="s">
        <v>8646</v>
      </c>
      <c r="G14" s="3" t="s">
        <v>392</v>
      </c>
      <c r="H14" s="4">
        <v>48942.05</v>
      </c>
      <c r="K14" s="9" t="s">
        <v>8666</v>
      </c>
      <c r="L14" s="4">
        <v>10788</v>
      </c>
      <c r="M14" s="4">
        <v>12</v>
      </c>
      <c r="N14" s="4">
        <v>9713</v>
      </c>
      <c r="O14" s="4">
        <v>11</v>
      </c>
      <c r="P14" s="4">
        <v>6291</v>
      </c>
      <c r="Q14" s="4">
        <v>9</v>
      </c>
      <c r="R14" s="4"/>
      <c r="S14" s="4"/>
      <c r="T14" s="4">
        <v>11529</v>
      </c>
      <c r="U14" s="4">
        <v>21</v>
      </c>
      <c r="V14" s="4">
        <v>12579</v>
      </c>
      <c r="W14" s="4">
        <v>21</v>
      </c>
      <c r="X14" s="4">
        <v>1365</v>
      </c>
      <c r="Y14" s="4">
        <v>3</v>
      </c>
      <c r="Z14" s="4">
        <v>4990</v>
      </c>
      <c r="AA14" s="4">
        <v>10</v>
      </c>
      <c r="AB14" s="4">
        <v>2700</v>
      </c>
      <c r="AC14" s="4">
        <v>6</v>
      </c>
      <c r="AD14" s="4"/>
      <c r="AE14" s="4"/>
      <c r="AF14" s="4"/>
      <c r="AG14" s="4"/>
      <c r="AH14" s="4">
        <v>1000</v>
      </c>
      <c r="AI14" s="4">
        <v>4</v>
      </c>
      <c r="AJ14" s="4">
        <v>1926</v>
      </c>
      <c r="AK14" s="4">
        <v>9</v>
      </c>
      <c r="AL14" s="4">
        <v>3375</v>
      </c>
      <c r="AM14" s="4">
        <v>15</v>
      </c>
      <c r="AN14" s="4"/>
      <c r="AO14" s="4"/>
      <c r="AP14" s="4">
        <v>1512</v>
      </c>
      <c r="AQ14" s="4">
        <v>8</v>
      </c>
      <c r="AR14" s="4">
        <v>2500</v>
      </c>
      <c r="AS14" s="4">
        <v>10</v>
      </c>
      <c r="AT14" s="4">
        <v>334</v>
      </c>
      <c r="AU14" s="4">
        <v>2</v>
      </c>
      <c r="AV14" s="4"/>
      <c r="AW14" s="4"/>
      <c r="AX14" s="4">
        <v>1074</v>
      </c>
      <c r="AY14" s="4">
        <v>6</v>
      </c>
      <c r="AZ14" s="4">
        <v>945</v>
      </c>
      <c r="BA14" s="4">
        <v>5</v>
      </c>
      <c r="BB14" s="4">
        <v>1169.55</v>
      </c>
      <c r="BC14" s="4">
        <v>9</v>
      </c>
      <c r="BD14" s="4">
        <v>714</v>
      </c>
      <c r="BE14" s="4">
        <v>6</v>
      </c>
      <c r="BF14" s="4">
        <v>539.70000000000005</v>
      </c>
      <c r="BG14" s="4">
        <v>6</v>
      </c>
      <c r="BH14" s="4">
        <v>356</v>
      </c>
      <c r="BI14" s="4">
        <v>4</v>
      </c>
      <c r="BJ14" s="4">
        <v>414</v>
      </c>
      <c r="BK14" s="4">
        <v>6</v>
      </c>
      <c r="BL14" s="4">
        <v>1650.6</v>
      </c>
      <c r="BM14" s="4">
        <v>28</v>
      </c>
      <c r="BN14" s="4"/>
      <c r="BO14" s="4"/>
      <c r="BP14" s="4">
        <v>392</v>
      </c>
      <c r="BQ14" s="4">
        <v>8</v>
      </c>
      <c r="BR14" s="4">
        <v>269.70000000000005</v>
      </c>
      <c r="BS14" s="4">
        <v>6</v>
      </c>
      <c r="BT14" s="4">
        <v>108</v>
      </c>
      <c r="BU14" s="4">
        <v>2</v>
      </c>
      <c r="BV14" s="4">
        <v>1031.76</v>
      </c>
      <c r="BW14" s="4">
        <v>24</v>
      </c>
      <c r="BX14" s="4">
        <v>417.89000000000004</v>
      </c>
      <c r="BY14" s="4">
        <v>11</v>
      </c>
      <c r="BZ14" s="4">
        <v>343</v>
      </c>
      <c r="CA14" s="4">
        <v>7</v>
      </c>
      <c r="CB14" s="4">
        <v>279.92</v>
      </c>
      <c r="CC14" s="4">
        <v>8</v>
      </c>
      <c r="CD14" s="4">
        <v>332.91</v>
      </c>
      <c r="CE14" s="4">
        <v>9</v>
      </c>
      <c r="CF14" s="4">
        <v>474.80999999999995</v>
      </c>
      <c r="CG14" s="4">
        <v>19</v>
      </c>
      <c r="CH14" s="4">
        <v>287.88</v>
      </c>
      <c r="CI14" s="4">
        <v>12</v>
      </c>
      <c r="CJ14" s="4">
        <v>57.98</v>
      </c>
      <c r="CK14" s="4">
        <v>2</v>
      </c>
      <c r="CL14" s="4">
        <v>757.85000000000014</v>
      </c>
      <c r="CM14" s="4">
        <v>23</v>
      </c>
      <c r="CN14" s="4">
        <v>239.92</v>
      </c>
      <c r="CO14" s="4">
        <v>8</v>
      </c>
      <c r="CP14" s="4">
        <v>209.92999999999998</v>
      </c>
      <c r="CQ14" s="4">
        <v>7</v>
      </c>
      <c r="CR14" s="4">
        <v>220</v>
      </c>
      <c r="CS14" s="4">
        <v>8</v>
      </c>
      <c r="CT14" s="4">
        <v>49.9</v>
      </c>
      <c r="CU14" s="4">
        <v>2</v>
      </c>
      <c r="CV14" s="4">
        <v>191.84</v>
      </c>
      <c r="CW14" s="4">
        <v>16</v>
      </c>
      <c r="CX14" s="4">
        <v>199.6</v>
      </c>
      <c r="CY14" s="4">
        <v>8</v>
      </c>
      <c r="CZ14" s="4">
        <v>71.97</v>
      </c>
      <c r="DA14" s="4">
        <v>3</v>
      </c>
      <c r="DB14" s="4">
        <v>167.6</v>
      </c>
      <c r="DC14" s="4">
        <v>8</v>
      </c>
      <c r="DD14" s="4">
        <v>379.81000000000006</v>
      </c>
      <c r="DE14" s="4">
        <v>19</v>
      </c>
      <c r="DF14" s="4">
        <v>97.5</v>
      </c>
      <c r="DG14" s="4">
        <v>5</v>
      </c>
      <c r="DH14" s="4">
        <v>224.85000000000002</v>
      </c>
      <c r="DI14" s="4">
        <v>15</v>
      </c>
      <c r="DJ14" s="4">
        <v>217.75</v>
      </c>
      <c r="DK14" s="4">
        <v>13</v>
      </c>
      <c r="DL14" s="4">
        <v>58.5</v>
      </c>
      <c r="DM14" s="4">
        <v>3</v>
      </c>
      <c r="DN14" s="4">
        <v>50.97</v>
      </c>
      <c r="DO14" s="4">
        <v>3</v>
      </c>
      <c r="DP14" s="4"/>
      <c r="DQ14" s="4"/>
      <c r="DR14" s="4">
        <v>101.94</v>
      </c>
      <c r="DS14" s="4">
        <v>6</v>
      </c>
      <c r="DT14" s="4">
        <v>192.5</v>
      </c>
      <c r="DU14" s="4">
        <v>11</v>
      </c>
      <c r="DV14" s="4">
        <v>41.97</v>
      </c>
      <c r="DW14" s="4">
        <v>3</v>
      </c>
      <c r="DX14" s="4">
        <v>116.91000000000001</v>
      </c>
      <c r="DY14" s="4">
        <v>9</v>
      </c>
      <c r="DZ14" s="4">
        <v>36</v>
      </c>
      <c r="EA14" s="4">
        <v>3</v>
      </c>
      <c r="EB14" s="4">
        <v>216</v>
      </c>
      <c r="EC14" s="4">
        <v>18</v>
      </c>
      <c r="ED14" s="4">
        <v>77.5</v>
      </c>
      <c r="EE14" s="4">
        <v>5</v>
      </c>
      <c r="EF14" s="4">
        <v>89.94</v>
      </c>
      <c r="EG14" s="4">
        <v>6</v>
      </c>
      <c r="EH14" s="4"/>
      <c r="EI14" s="4"/>
      <c r="EJ14" s="4">
        <v>119.88000000000001</v>
      </c>
      <c r="EK14" s="4">
        <v>12</v>
      </c>
      <c r="EL14" s="4">
        <v>125.86</v>
      </c>
      <c r="EM14" s="4">
        <v>14</v>
      </c>
      <c r="EN14" s="4">
        <v>80.91</v>
      </c>
      <c r="EO14" s="4">
        <v>9</v>
      </c>
      <c r="EP14" s="4">
        <v>47.94</v>
      </c>
      <c r="EQ14" s="4">
        <v>6</v>
      </c>
      <c r="ER14" s="4">
        <v>24.950000000000003</v>
      </c>
      <c r="ES14" s="4">
        <v>5</v>
      </c>
      <c r="EV14" s="9" t="s">
        <v>8666</v>
      </c>
      <c r="EW14" s="4">
        <v>24.950000000000003</v>
      </c>
      <c r="EX14" s="4">
        <v>5</v>
      </c>
      <c r="EY14" s="4">
        <v>47.94</v>
      </c>
      <c r="EZ14" s="4">
        <v>6</v>
      </c>
      <c r="FA14" s="4">
        <v>80.91</v>
      </c>
      <c r="FB14" s="4">
        <v>9</v>
      </c>
      <c r="FC14" s="4">
        <v>125.86</v>
      </c>
      <c r="FD14" s="4">
        <v>14</v>
      </c>
      <c r="FE14" s="4">
        <v>119.88000000000001</v>
      </c>
      <c r="FF14" s="4">
        <v>12</v>
      </c>
      <c r="FG14" s="4"/>
      <c r="FH14" s="4"/>
      <c r="FI14" s="4">
        <v>89.94</v>
      </c>
      <c r="FJ14" s="4">
        <v>6</v>
      </c>
      <c r="FK14" s="4">
        <v>77.5</v>
      </c>
      <c r="FL14" s="4">
        <v>5</v>
      </c>
      <c r="FM14" s="4">
        <v>216</v>
      </c>
      <c r="FN14" s="4">
        <v>18</v>
      </c>
      <c r="FO14" s="4">
        <v>36</v>
      </c>
      <c r="FP14" s="4">
        <v>3</v>
      </c>
      <c r="FQ14" s="4">
        <v>116.91000000000001</v>
      </c>
      <c r="FR14" s="4">
        <v>9</v>
      </c>
      <c r="FS14" s="4">
        <v>41.97</v>
      </c>
      <c r="FT14" s="4">
        <v>3</v>
      </c>
      <c r="FU14" s="4">
        <v>192.5</v>
      </c>
      <c r="FV14" s="4">
        <v>11</v>
      </c>
      <c r="FW14" s="4">
        <v>101.94</v>
      </c>
      <c r="FX14" s="4">
        <v>6</v>
      </c>
      <c r="FY14" s="4"/>
      <c r="FZ14" s="4"/>
      <c r="GA14" s="4">
        <v>50.97</v>
      </c>
      <c r="GB14" s="4">
        <v>3</v>
      </c>
      <c r="GC14" s="4">
        <v>58.5</v>
      </c>
      <c r="GD14" s="4">
        <v>3</v>
      </c>
      <c r="GE14" s="4">
        <v>217.75</v>
      </c>
      <c r="GF14" s="4">
        <v>13</v>
      </c>
      <c r="GG14" s="4">
        <v>224.85000000000002</v>
      </c>
      <c r="GH14" s="4">
        <v>15</v>
      </c>
      <c r="GI14" s="4">
        <v>97.5</v>
      </c>
      <c r="GJ14" s="4">
        <v>5</v>
      </c>
      <c r="GK14" s="4">
        <v>379.81000000000006</v>
      </c>
      <c r="GL14" s="4">
        <v>19</v>
      </c>
      <c r="GM14" s="4">
        <v>167.6</v>
      </c>
      <c r="GN14" s="4">
        <v>8</v>
      </c>
      <c r="GO14" s="4">
        <v>71.97</v>
      </c>
      <c r="GP14" s="4">
        <v>3</v>
      </c>
      <c r="GQ14" s="4">
        <v>199.6</v>
      </c>
      <c r="GR14" s="4">
        <v>8</v>
      </c>
      <c r="GS14" s="4">
        <v>191.84</v>
      </c>
      <c r="GT14" s="4">
        <v>16</v>
      </c>
      <c r="GU14" s="4">
        <v>49.9</v>
      </c>
      <c r="GV14" s="4">
        <v>2</v>
      </c>
      <c r="GW14" s="4">
        <v>220</v>
      </c>
      <c r="GX14" s="4">
        <v>8</v>
      </c>
      <c r="GY14" s="4">
        <v>209.92999999999998</v>
      </c>
      <c r="GZ14" s="4">
        <v>7</v>
      </c>
      <c r="HA14" s="4">
        <v>239.92</v>
      </c>
      <c r="HB14" s="4">
        <v>8</v>
      </c>
      <c r="HC14" s="4">
        <v>757.85000000000014</v>
      </c>
      <c r="HD14" s="4">
        <v>23</v>
      </c>
      <c r="HE14" s="4">
        <v>57.98</v>
      </c>
      <c r="HF14" s="4">
        <v>2</v>
      </c>
      <c r="HG14" s="4">
        <v>287.88</v>
      </c>
      <c r="HH14" s="4">
        <v>12</v>
      </c>
      <c r="HI14" s="4">
        <v>474.80999999999995</v>
      </c>
      <c r="HJ14" s="4">
        <v>19</v>
      </c>
      <c r="HK14" s="4">
        <v>332.91</v>
      </c>
      <c r="HL14" s="4">
        <v>9</v>
      </c>
      <c r="HM14" s="4">
        <v>279.92</v>
      </c>
      <c r="HN14" s="4">
        <v>8</v>
      </c>
      <c r="HO14" s="4">
        <v>343</v>
      </c>
      <c r="HP14" s="4">
        <v>7</v>
      </c>
      <c r="HQ14" s="4">
        <v>417.89000000000004</v>
      </c>
      <c r="HR14" s="4">
        <v>11</v>
      </c>
      <c r="HS14" s="4">
        <v>1031.76</v>
      </c>
      <c r="HT14" s="4">
        <v>24</v>
      </c>
      <c r="HU14" s="4">
        <v>108</v>
      </c>
      <c r="HV14" s="4">
        <v>2</v>
      </c>
      <c r="HW14" s="4">
        <v>269.70000000000005</v>
      </c>
      <c r="HX14" s="4">
        <v>6</v>
      </c>
      <c r="HY14" s="4">
        <v>392</v>
      </c>
      <c r="HZ14" s="4">
        <v>8</v>
      </c>
      <c r="IA14" s="4"/>
      <c r="IB14" s="4"/>
      <c r="IC14" s="4">
        <v>1650.6</v>
      </c>
      <c r="ID14" s="4">
        <v>28</v>
      </c>
      <c r="IE14" s="4">
        <v>414</v>
      </c>
      <c r="IF14" s="4">
        <v>6</v>
      </c>
      <c r="IG14" s="4">
        <v>356</v>
      </c>
      <c r="IH14" s="4">
        <v>4</v>
      </c>
      <c r="II14" s="4">
        <v>539.70000000000005</v>
      </c>
      <c r="IJ14" s="4">
        <v>6</v>
      </c>
      <c r="IK14" s="4">
        <v>714</v>
      </c>
      <c r="IL14" s="4">
        <v>6</v>
      </c>
      <c r="IM14" s="4">
        <v>1169.55</v>
      </c>
      <c r="IN14" s="4">
        <v>9</v>
      </c>
      <c r="IO14" s="4">
        <v>945</v>
      </c>
      <c r="IP14" s="4">
        <v>5</v>
      </c>
      <c r="IQ14" s="4">
        <v>1074</v>
      </c>
      <c r="IR14" s="4">
        <v>6</v>
      </c>
      <c r="IS14" s="4"/>
      <c r="IT14" s="4"/>
      <c r="IU14" s="4">
        <v>334</v>
      </c>
      <c r="IV14" s="4">
        <v>2</v>
      </c>
      <c r="IW14" s="4">
        <v>2500</v>
      </c>
      <c r="IX14" s="4">
        <v>10</v>
      </c>
      <c r="IY14" s="4">
        <v>1512</v>
      </c>
      <c r="IZ14" s="4">
        <v>8</v>
      </c>
      <c r="JA14" s="4"/>
      <c r="JB14" s="4"/>
      <c r="JC14" s="4">
        <v>3375</v>
      </c>
      <c r="JD14" s="4">
        <v>15</v>
      </c>
      <c r="JE14" s="4">
        <v>1926</v>
      </c>
      <c r="JF14" s="4">
        <v>9</v>
      </c>
      <c r="JG14" s="4">
        <v>1000</v>
      </c>
      <c r="JH14" s="4">
        <v>4</v>
      </c>
      <c r="JI14" s="4"/>
      <c r="JJ14" s="4"/>
      <c r="JK14" s="4"/>
      <c r="JL14" s="4"/>
      <c r="JM14" s="4">
        <v>2700</v>
      </c>
      <c r="JN14" s="4">
        <v>6</v>
      </c>
      <c r="JO14" s="4">
        <v>4990</v>
      </c>
      <c r="JP14" s="4">
        <v>10</v>
      </c>
      <c r="JQ14" s="4">
        <v>1365</v>
      </c>
      <c r="JR14" s="4">
        <v>3</v>
      </c>
      <c r="JS14" s="4">
        <v>12579</v>
      </c>
      <c r="JT14" s="4">
        <v>21</v>
      </c>
      <c r="JU14" s="4">
        <v>11529</v>
      </c>
      <c r="JV14" s="4">
        <v>21</v>
      </c>
      <c r="JW14" s="4"/>
      <c r="JX14" s="4"/>
      <c r="JY14" s="4">
        <v>6291</v>
      </c>
      <c r="JZ14" s="4">
        <v>9</v>
      </c>
      <c r="KA14" s="4">
        <v>9713</v>
      </c>
      <c r="KB14" s="4">
        <v>11</v>
      </c>
      <c r="KC14" s="4">
        <v>10788</v>
      </c>
      <c r="KD14" s="4">
        <v>12</v>
      </c>
    </row>
    <row r="15" spans="1:290" x14ac:dyDescent="0.25">
      <c r="G15" s="3" t="s">
        <v>181</v>
      </c>
      <c r="H15" s="4">
        <v>54648.289999999979</v>
      </c>
      <c r="K15" s="9" t="s">
        <v>8667</v>
      </c>
      <c r="L15" s="4">
        <v>6293</v>
      </c>
      <c r="M15" s="4">
        <v>7</v>
      </c>
      <c r="N15" s="4"/>
      <c r="O15" s="4"/>
      <c r="P15" s="4">
        <v>13281</v>
      </c>
      <c r="Q15" s="4">
        <v>19</v>
      </c>
      <c r="R15" s="4">
        <v>2736</v>
      </c>
      <c r="S15" s="4">
        <v>4</v>
      </c>
      <c r="T15" s="4">
        <v>3843</v>
      </c>
      <c r="U15" s="4">
        <v>7</v>
      </c>
      <c r="V15" s="4">
        <v>4792</v>
      </c>
      <c r="W15" s="4">
        <v>8</v>
      </c>
      <c r="X15" s="4">
        <v>5460</v>
      </c>
      <c r="Y15" s="4">
        <v>12</v>
      </c>
      <c r="Z15" s="4">
        <v>4990</v>
      </c>
      <c r="AA15" s="4">
        <v>10</v>
      </c>
      <c r="AB15" s="4">
        <v>3600</v>
      </c>
      <c r="AC15" s="4">
        <v>8</v>
      </c>
      <c r="AD15" s="4">
        <v>2793</v>
      </c>
      <c r="AE15" s="4">
        <v>7</v>
      </c>
      <c r="AF15" s="4"/>
      <c r="AG15" s="4"/>
      <c r="AH15" s="4">
        <v>1750</v>
      </c>
      <c r="AI15" s="4">
        <v>7</v>
      </c>
      <c r="AJ15" s="4">
        <v>2140</v>
      </c>
      <c r="AK15" s="4">
        <v>10</v>
      </c>
      <c r="AL15" s="4">
        <v>1800</v>
      </c>
      <c r="AM15" s="4">
        <v>8</v>
      </c>
      <c r="AN15" s="4">
        <v>3920</v>
      </c>
      <c r="AO15" s="4">
        <v>16</v>
      </c>
      <c r="AP15" s="4">
        <v>189</v>
      </c>
      <c r="AQ15" s="4">
        <v>1</v>
      </c>
      <c r="AR15" s="4">
        <v>250</v>
      </c>
      <c r="AS15" s="4">
        <v>1</v>
      </c>
      <c r="AT15" s="4">
        <v>334</v>
      </c>
      <c r="AU15" s="4">
        <v>2</v>
      </c>
      <c r="AV15" s="4">
        <v>1323</v>
      </c>
      <c r="AW15" s="4">
        <v>7</v>
      </c>
      <c r="AX15" s="4">
        <v>537</v>
      </c>
      <c r="AY15" s="4">
        <v>3</v>
      </c>
      <c r="AZ15" s="4">
        <v>945</v>
      </c>
      <c r="BA15" s="4">
        <v>5</v>
      </c>
      <c r="BB15" s="4">
        <v>1949.25</v>
      </c>
      <c r="BC15" s="4">
        <v>15</v>
      </c>
      <c r="BD15" s="4">
        <v>952</v>
      </c>
      <c r="BE15" s="4">
        <v>8</v>
      </c>
      <c r="BF15" s="4">
        <v>89.95</v>
      </c>
      <c r="BG15" s="4">
        <v>1</v>
      </c>
      <c r="BH15" s="4">
        <v>1691</v>
      </c>
      <c r="BI15" s="4">
        <v>19</v>
      </c>
      <c r="BJ15" s="4">
        <v>483</v>
      </c>
      <c r="BK15" s="4">
        <v>7</v>
      </c>
      <c r="BL15" s="4">
        <v>176.85000000000002</v>
      </c>
      <c r="BM15" s="4">
        <v>3</v>
      </c>
      <c r="BN15" s="4">
        <v>549.45000000000005</v>
      </c>
      <c r="BO15" s="4">
        <v>11</v>
      </c>
      <c r="BP15" s="4">
        <v>196</v>
      </c>
      <c r="BQ15" s="4">
        <v>4</v>
      </c>
      <c r="BR15" s="4">
        <v>899.00000000000011</v>
      </c>
      <c r="BS15" s="4">
        <v>20</v>
      </c>
      <c r="BT15" s="4">
        <v>162</v>
      </c>
      <c r="BU15" s="4">
        <v>3</v>
      </c>
      <c r="BV15" s="4">
        <v>128.97</v>
      </c>
      <c r="BW15" s="4">
        <v>3</v>
      </c>
      <c r="BX15" s="4">
        <v>151.96</v>
      </c>
      <c r="BY15" s="4">
        <v>4</v>
      </c>
      <c r="BZ15" s="4">
        <v>196</v>
      </c>
      <c r="CA15" s="4">
        <v>4</v>
      </c>
      <c r="CB15" s="4">
        <v>454.87</v>
      </c>
      <c r="CC15" s="4">
        <v>13</v>
      </c>
      <c r="CD15" s="4">
        <v>443.88</v>
      </c>
      <c r="CE15" s="4">
        <v>12</v>
      </c>
      <c r="CF15" s="4">
        <v>224.91</v>
      </c>
      <c r="CG15" s="4">
        <v>9</v>
      </c>
      <c r="CH15" s="4">
        <v>95.96</v>
      </c>
      <c r="CI15" s="4">
        <v>4</v>
      </c>
      <c r="CJ15" s="4">
        <v>318.89</v>
      </c>
      <c r="CK15" s="4">
        <v>11</v>
      </c>
      <c r="CL15" s="4">
        <v>197.70000000000002</v>
      </c>
      <c r="CM15" s="4">
        <v>6</v>
      </c>
      <c r="CN15" s="4">
        <v>119.96</v>
      </c>
      <c r="CO15" s="4">
        <v>4</v>
      </c>
      <c r="CP15" s="4">
        <v>269.90999999999997</v>
      </c>
      <c r="CQ15" s="4">
        <v>9</v>
      </c>
      <c r="CR15" s="4">
        <v>220</v>
      </c>
      <c r="CS15" s="4">
        <v>8</v>
      </c>
      <c r="CT15" s="4">
        <v>424.15000000000003</v>
      </c>
      <c r="CU15" s="4">
        <v>17</v>
      </c>
      <c r="CV15" s="4">
        <v>239.8</v>
      </c>
      <c r="CW15" s="4">
        <v>20</v>
      </c>
      <c r="CX15" s="4">
        <v>99.8</v>
      </c>
      <c r="CY15" s="4">
        <v>4</v>
      </c>
      <c r="CZ15" s="4"/>
      <c r="DA15" s="4"/>
      <c r="DB15" s="4">
        <v>188.55</v>
      </c>
      <c r="DC15" s="4">
        <v>9</v>
      </c>
      <c r="DD15" s="4">
        <v>79.959999999999994</v>
      </c>
      <c r="DE15" s="4">
        <v>4</v>
      </c>
      <c r="DF15" s="4">
        <v>136.5</v>
      </c>
      <c r="DG15" s="4">
        <v>7</v>
      </c>
      <c r="DH15" s="4">
        <v>104.92999999999999</v>
      </c>
      <c r="DI15" s="4">
        <v>7</v>
      </c>
      <c r="DJ15" s="4">
        <v>167.5</v>
      </c>
      <c r="DK15" s="4">
        <v>10</v>
      </c>
      <c r="DL15" s="4">
        <v>195</v>
      </c>
      <c r="DM15" s="4">
        <v>10</v>
      </c>
      <c r="DN15" s="4"/>
      <c r="DO15" s="4"/>
      <c r="DP15" s="4">
        <v>104.93</v>
      </c>
      <c r="DQ15" s="4">
        <v>7</v>
      </c>
      <c r="DR15" s="4">
        <v>135.91999999999999</v>
      </c>
      <c r="DS15" s="4">
        <v>8</v>
      </c>
      <c r="DT15" s="4">
        <v>245</v>
      </c>
      <c r="DU15" s="4">
        <v>14</v>
      </c>
      <c r="DV15" s="4">
        <v>83.94</v>
      </c>
      <c r="DW15" s="4">
        <v>6</v>
      </c>
      <c r="DX15" s="4">
        <v>103.92</v>
      </c>
      <c r="DY15" s="4">
        <v>8</v>
      </c>
      <c r="DZ15" s="4">
        <v>48</v>
      </c>
      <c r="EA15" s="4">
        <v>4</v>
      </c>
      <c r="EB15" s="4">
        <v>300</v>
      </c>
      <c r="EC15" s="4">
        <v>25</v>
      </c>
      <c r="ED15" s="4">
        <v>139.5</v>
      </c>
      <c r="EE15" s="4">
        <v>9</v>
      </c>
      <c r="EF15" s="4">
        <v>134.91</v>
      </c>
      <c r="EG15" s="4">
        <v>9</v>
      </c>
      <c r="EH15" s="4"/>
      <c r="EI15" s="4"/>
      <c r="EJ15" s="4">
        <v>19.98</v>
      </c>
      <c r="EK15" s="4">
        <v>2</v>
      </c>
      <c r="EL15" s="4">
        <v>44.95</v>
      </c>
      <c r="EM15" s="4">
        <v>5</v>
      </c>
      <c r="EN15" s="4">
        <v>71.92</v>
      </c>
      <c r="EO15" s="4">
        <v>8</v>
      </c>
      <c r="EP15" s="4">
        <v>87.89</v>
      </c>
      <c r="EQ15" s="4">
        <v>11</v>
      </c>
      <c r="ER15" s="4">
        <v>39.92</v>
      </c>
      <c r="ES15" s="4">
        <v>8</v>
      </c>
      <c r="EV15" s="9" t="s">
        <v>8667</v>
      </c>
      <c r="EW15" s="4">
        <v>39.92</v>
      </c>
      <c r="EX15" s="4">
        <v>8</v>
      </c>
      <c r="EY15" s="4">
        <v>87.89</v>
      </c>
      <c r="EZ15" s="4">
        <v>11</v>
      </c>
      <c r="FA15" s="4">
        <v>71.92</v>
      </c>
      <c r="FB15" s="4">
        <v>8</v>
      </c>
      <c r="FC15" s="4">
        <v>44.95</v>
      </c>
      <c r="FD15" s="4">
        <v>5</v>
      </c>
      <c r="FE15" s="4">
        <v>19.98</v>
      </c>
      <c r="FF15" s="4">
        <v>2</v>
      </c>
      <c r="FG15" s="4"/>
      <c r="FH15" s="4"/>
      <c r="FI15" s="4">
        <v>134.91</v>
      </c>
      <c r="FJ15" s="4">
        <v>9</v>
      </c>
      <c r="FK15" s="4">
        <v>139.5</v>
      </c>
      <c r="FL15" s="4">
        <v>9</v>
      </c>
      <c r="FM15" s="4">
        <v>300</v>
      </c>
      <c r="FN15" s="4">
        <v>25</v>
      </c>
      <c r="FO15" s="4">
        <v>48</v>
      </c>
      <c r="FP15" s="4">
        <v>4</v>
      </c>
      <c r="FQ15" s="4">
        <v>103.92</v>
      </c>
      <c r="FR15" s="4">
        <v>8</v>
      </c>
      <c r="FS15" s="4">
        <v>83.94</v>
      </c>
      <c r="FT15" s="4">
        <v>6</v>
      </c>
      <c r="FU15" s="4">
        <v>245</v>
      </c>
      <c r="FV15" s="4">
        <v>14</v>
      </c>
      <c r="FW15" s="4">
        <v>135.91999999999999</v>
      </c>
      <c r="FX15" s="4">
        <v>8</v>
      </c>
      <c r="FY15" s="4">
        <v>104.93</v>
      </c>
      <c r="FZ15" s="4">
        <v>7</v>
      </c>
      <c r="GA15" s="4"/>
      <c r="GB15" s="4"/>
      <c r="GC15" s="4">
        <v>195</v>
      </c>
      <c r="GD15" s="4">
        <v>10</v>
      </c>
      <c r="GE15" s="4">
        <v>167.5</v>
      </c>
      <c r="GF15" s="4">
        <v>10</v>
      </c>
      <c r="GG15" s="4">
        <v>104.92999999999999</v>
      </c>
      <c r="GH15" s="4">
        <v>7</v>
      </c>
      <c r="GI15" s="4">
        <v>136.5</v>
      </c>
      <c r="GJ15" s="4">
        <v>7</v>
      </c>
      <c r="GK15" s="4">
        <v>79.959999999999994</v>
      </c>
      <c r="GL15" s="4">
        <v>4</v>
      </c>
      <c r="GM15" s="4">
        <v>188.55</v>
      </c>
      <c r="GN15" s="4">
        <v>9</v>
      </c>
      <c r="GO15" s="4"/>
      <c r="GP15" s="4"/>
      <c r="GQ15" s="4">
        <v>99.8</v>
      </c>
      <c r="GR15" s="4">
        <v>4</v>
      </c>
      <c r="GS15" s="4">
        <v>239.8</v>
      </c>
      <c r="GT15" s="4">
        <v>20</v>
      </c>
      <c r="GU15" s="4">
        <v>424.15000000000003</v>
      </c>
      <c r="GV15" s="4">
        <v>17</v>
      </c>
      <c r="GW15" s="4">
        <v>220</v>
      </c>
      <c r="GX15" s="4">
        <v>8</v>
      </c>
      <c r="GY15" s="4">
        <v>269.90999999999997</v>
      </c>
      <c r="GZ15" s="4">
        <v>9</v>
      </c>
      <c r="HA15" s="4">
        <v>119.96</v>
      </c>
      <c r="HB15" s="4">
        <v>4</v>
      </c>
      <c r="HC15" s="4">
        <v>197.70000000000002</v>
      </c>
      <c r="HD15" s="4">
        <v>6</v>
      </c>
      <c r="HE15" s="4">
        <v>318.89</v>
      </c>
      <c r="HF15" s="4">
        <v>11</v>
      </c>
      <c r="HG15" s="4">
        <v>95.96</v>
      </c>
      <c r="HH15" s="4">
        <v>4</v>
      </c>
      <c r="HI15" s="4">
        <v>224.91</v>
      </c>
      <c r="HJ15" s="4">
        <v>9</v>
      </c>
      <c r="HK15" s="4">
        <v>443.88</v>
      </c>
      <c r="HL15" s="4">
        <v>12</v>
      </c>
      <c r="HM15" s="4">
        <v>454.87</v>
      </c>
      <c r="HN15" s="4">
        <v>13</v>
      </c>
      <c r="HO15" s="4">
        <v>196</v>
      </c>
      <c r="HP15" s="4">
        <v>4</v>
      </c>
      <c r="HQ15" s="4">
        <v>151.96</v>
      </c>
      <c r="HR15" s="4">
        <v>4</v>
      </c>
      <c r="HS15" s="4">
        <v>128.97</v>
      </c>
      <c r="HT15" s="4">
        <v>3</v>
      </c>
      <c r="HU15" s="4">
        <v>162</v>
      </c>
      <c r="HV15" s="4">
        <v>3</v>
      </c>
      <c r="HW15" s="4">
        <v>899.00000000000011</v>
      </c>
      <c r="HX15" s="4">
        <v>20</v>
      </c>
      <c r="HY15" s="4">
        <v>196</v>
      </c>
      <c r="HZ15" s="4">
        <v>4</v>
      </c>
      <c r="IA15" s="4">
        <v>549.45000000000005</v>
      </c>
      <c r="IB15" s="4">
        <v>11</v>
      </c>
      <c r="IC15" s="4">
        <v>176.85000000000002</v>
      </c>
      <c r="ID15" s="4">
        <v>3</v>
      </c>
      <c r="IE15" s="4">
        <v>483</v>
      </c>
      <c r="IF15" s="4">
        <v>7</v>
      </c>
      <c r="IG15" s="4">
        <v>1691</v>
      </c>
      <c r="IH15" s="4">
        <v>19</v>
      </c>
      <c r="II15" s="4">
        <v>89.95</v>
      </c>
      <c r="IJ15" s="4">
        <v>1</v>
      </c>
      <c r="IK15" s="4">
        <v>952</v>
      </c>
      <c r="IL15" s="4">
        <v>8</v>
      </c>
      <c r="IM15" s="4">
        <v>1949.25</v>
      </c>
      <c r="IN15" s="4">
        <v>15</v>
      </c>
      <c r="IO15" s="4">
        <v>945</v>
      </c>
      <c r="IP15" s="4">
        <v>5</v>
      </c>
      <c r="IQ15" s="4">
        <v>537</v>
      </c>
      <c r="IR15" s="4">
        <v>3</v>
      </c>
      <c r="IS15" s="4">
        <v>1323</v>
      </c>
      <c r="IT15" s="4">
        <v>7</v>
      </c>
      <c r="IU15" s="4">
        <v>334</v>
      </c>
      <c r="IV15" s="4">
        <v>2</v>
      </c>
      <c r="IW15" s="4">
        <v>250</v>
      </c>
      <c r="IX15" s="4">
        <v>1</v>
      </c>
      <c r="IY15" s="4">
        <v>189</v>
      </c>
      <c r="IZ15" s="4">
        <v>1</v>
      </c>
      <c r="JA15" s="4">
        <v>3920</v>
      </c>
      <c r="JB15" s="4">
        <v>16</v>
      </c>
      <c r="JC15" s="4">
        <v>1800</v>
      </c>
      <c r="JD15" s="4">
        <v>8</v>
      </c>
      <c r="JE15" s="4">
        <v>2140</v>
      </c>
      <c r="JF15" s="4">
        <v>10</v>
      </c>
      <c r="JG15" s="4">
        <v>1750</v>
      </c>
      <c r="JH15" s="4">
        <v>7</v>
      </c>
      <c r="JI15" s="4"/>
      <c r="JJ15" s="4"/>
      <c r="JK15" s="4">
        <v>2793</v>
      </c>
      <c r="JL15" s="4">
        <v>7</v>
      </c>
      <c r="JM15" s="4">
        <v>3600</v>
      </c>
      <c r="JN15" s="4">
        <v>8</v>
      </c>
      <c r="JO15" s="4">
        <v>4990</v>
      </c>
      <c r="JP15" s="4">
        <v>10</v>
      </c>
      <c r="JQ15" s="4">
        <v>5460</v>
      </c>
      <c r="JR15" s="4">
        <v>12</v>
      </c>
      <c r="JS15" s="4">
        <v>4792</v>
      </c>
      <c r="JT15" s="4">
        <v>8</v>
      </c>
      <c r="JU15" s="4">
        <v>3843</v>
      </c>
      <c r="JV15" s="4">
        <v>7</v>
      </c>
      <c r="JW15" s="4">
        <v>2736</v>
      </c>
      <c r="JX15" s="4">
        <v>4</v>
      </c>
      <c r="JY15" s="4">
        <v>13281</v>
      </c>
      <c r="JZ15" s="4">
        <v>19</v>
      </c>
      <c r="KA15" s="4"/>
      <c r="KB15" s="4"/>
      <c r="KC15" s="4">
        <v>6293</v>
      </c>
      <c r="KD15" s="4">
        <v>7</v>
      </c>
    </row>
    <row r="16" spans="1:290" x14ac:dyDescent="0.25">
      <c r="A16" s="2" t="s">
        <v>8648</v>
      </c>
      <c r="B16" t="s">
        <v>8650</v>
      </c>
      <c r="D16" s="2" t="s">
        <v>8648</v>
      </c>
      <c r="E16" t="s">
        <v>8650</v>
      </c>
      <c r="G16" s="3" t="s">
        <v>108</v>
      </c>
      <c r="H16" s="4">
        <v>55381.940000000017</v>
      </c>
      <c r="K16" s="9" t="s">
        <v>8668</v>
      </c>
      <c r="L16" s="4">
        <v>10788</v>
      </c>
      <c r="M16" s="4">
        <v>12</v>
      </c>
      <c r="N16" s="4"/>
      <c r="O16" s="4"/>
      <c r="P16" s="4"/>
      <c r="Q16" s="4"/>
      <c r="R16" s="4">
        <v>8892</v>
      </c>
      <c r="S16" s="4">
        <v>13</v>
      </c>
      <c r="T16" s="4">
        <v>4392</v>
      </c>
      <c r="U16" s="4">
        <v>8</v>
      </c>
      <c r="V16" s="4">
        <v>4193</v>
      </c>
      <c r="W16" s="4">
        <v>7</v>
      </c>
      <c r="X16" s="4">
        <v>5915</v>
      </c>
      <c r="Y16" s="4">
        <v>13</v>
      </c>
      <c r="Z16" s="4">
        <v>5489</v>
      </c>
      <c r="AA16" s="4">
        <v>11</v>
      </c>
      <c r="AB16" s="4">
        <v>2250</v>
      </c>
      <c r="AC16" s="4">
        <v>5</v>
      </c>
      <c r="AD16" s="4">
        <v>798</v>
      </c>
      <c r="AE16" s="4">
        <v>2</v>
      </c>
      <c r="AF16" s="4"/>
      <c r="AG16" s="4"/>
      <c r="AH16" s="4">
        <v>1750</v>
      </c>
      <c r="AI16" s="4">
        <v>7</v>
      </c>
      <c r="AJ16" s="4">
        <v>2782</v>
      </c>
      <c r="AK16" s="4">
        <v>13</v>
      </c>
      <c r="AL16" s="4">
        <v>2475</v>
      </c>
      <c r="AM16" s="4">
        <v>11</v>
      </c>
      <c r="AN16" s="4">
        <v>1225</v>
      </c>
      <c r="AO16" s="4">
        <v>5</v>
      </c>
      <c r="AP16" s="4">
        <v>3213</v>
      </c>
      <c r="AQ16" s="4">
        <v>17</v>
      </c>
      <c r="AR16" s="4">
        <v>2000</v>
      </c>
      <c r="AS16" s="4">
        <v>8</v>
      </c>
      <c r="AT16" s="4"/>
      <c r="AU16" s="4"/>
      <c r="AV16" s="4">
        <v>2646</v>
      </c>
      <c r="AW16" s="4">
        <v>14</v>
      </c>
      <c r="AX16" s="4">
        <v>1253</v>
      </c>
      <c r="AY16" s="4">
        <v>7</v>
      </c>
      <c r="AZ16" s="4">
        <v>3213</v>
      </c>
      <c r="BA16" s="4">
        <v>17</v>
      </c>
      <c r="BB16" s="4"/>
      <c r="BC16" s="4"/>
      <c r="BD16" s="4"/>
      <c r="BE16" s="4"/>
      <c r="BF16" s="4">
        <v>1709.0500000000002</v>
      </c>
      <c r="BG16" s="4">
        <v>19</v>
      </c>
      <c r="BH16" s="4"/>
      <c r="BI16" s="4"/>
      <c r="BJ16" s="4">
        <v>345</v>
      </c>
      <c r="BK16" s="4">
        <v>5</v>
      </c>
      <c r="BL16" s="4">
        <v>294.75</v>
      </c>
      <c r="BM16" s="4">
        <v>5</v>
      </c>
      <c r="BN16" s="4">
        <v>749.25000000000011</v>
      </c>
      <c r="BO16" s="4">
        <v>15</v>
      </c>
      <c r="BP16" s="4">
        <v>294</v>
      </c>
      <c r="BQ16" s="4">
        <v>6</v>
      </c>
      <c r="BR16" s="4"/>
      <c r="BS16" s="4"/>
      <c r="BT16" s="4">
        <v>162</v>
      </c>
      <c r="BU16" s="4">
        <v>3</v>
      </c>
      <c r="BV16" s="4">
        <v>171.96</v>
      </c>
      <c r="BW16" s="4">
        <v>4</v>
      </c>
      <c r="BX16" s="4">
        <v>303.92</v>
      </c>
      <c r="BY16" s="4">
        <v>8</v>
      </c>
      <c r="BZ16" s="4">
        <v>147</v>
      </c>
      <c r="CA16" s="4">
        <v>3</v>
      </c>
      <c r="CB16" s="4">
        <v>454.87</v>
      </c>
      <c r="CC16" s="4">
        <v>13</v>
      </c>
      <c r="CD16" s="4">
        <v>332.91</v>
      </c>
      <c r="CE16" s="4">
        <v>9</v>
      </c>
      <c r="CF16" s="4">
        <v>199.92</v>
      </c>
      <c r="CG16" s="4">
        <v>8</v>
      </c>
      <c r="CH16" s="4">
        <v>143.94</v>
      </c>
      <c r="CI16" s="4">
        <v>6</v>
      </c>
      <c r="CJ16" s="4">
        <v>260.90999999999997</v>
      </c>
      <c r="CK16" s="4">
        <v>9</v>
      </c>
      <c r="CL16" s="4">
        <v>131.80000000000001</v>
      </c>
      <c r="CM16" s="4">
        <v>4</v>
      </c>
      <c r="CN16" s="4">
        <v>209.92999999999998</v>
      </c>
      <c r="CO16" s="4">
        <v>7</v>
      </c>
      <c r="CP16" s="4">
        <v>209.93</v>
      </c>
      <c r="CQ16" s="4">
        <v>7</v>
      </c>
      <c r="CR16" s="4">
        <v>82.5</v>
      </c>
      <c r="CS16" s="4">
        <v>3</v>
      </c>
      <c r="CT16" s="4">
        <v>74.849999999999994</v>
      </c>
      <c r="CU16" s="4">
        <v>3</v>
      </c>
      <c r="CV16" s="4">
        <v>59.95</v>
      </c>
      <c r="CW16" s="4">
        <v>5</v>
      </c>
      <c r="CX16" s="4"/>
      <c r="CY16" s="4"/>
      <c r="CZ16" s="4">
        <v>95.96</v>
      </c>
      <c r="DA16" s="4">
        <v>4</v>
      </c>
      <c r="DB16" s="4">
        <v>83.8</v>
      </c>
      <c r="DC16" s="4">
        <v>4</v>
      </c>
      <c r="DD16" s="4"/>
      <c r="DE16" s="4"/>
      <c r="DF16" s="4"/>
      <c r="DG16" s="4"/>
      <c r="DH16" s="4"/>
      <c r="DI16" s="4"/>
      <c r="DJ16" s="4">
        <v>150.75</v>
      </c>
      <c r="DK16" s="4">
        <v>9</v>
      </c>
      <c r="DL16" s="4">
        <v>234</v>
      </c>
      <c r="DM16" s="4">
        <v>12</v>
      </c>
      <c r="DN16" s="4">
        <v>271.83999999999997</v>
      </c>
      <c r="DO16" s="4">
        <v>16</v>
      </c>
      <c r="DP16" s="4">
        <v>164.89</v>
      </c>
      <c r="DQ16" s="4">
        <v>11</v>
      </c>
      <c r="DR16" s="4">
        <v>135.91999999999999</v>
      </c>
      <c r="DS16" s="4">
        <v>8</v>
      </c>
      <c r="DT16" s="4">
        <v>35</v>
      </c>
      <c r="DU16" s="4">
        <v>2</v>
      </c>
      <c r="DV16" s="4"/>
      <c r="DW16" s="4"/>
      <c r="DX16" s="4"/>
      <c r="DY16" s="4"/>
      <c r="DZ16" s="4">
        <v>36</v>
      </c>
      <c r="EA16" s="4">
        <v>3</v>
      </c>
      <c r="EB16" s="4">
        <v>12</v>
      </c>
      <c r="EC16" s="4">
        <v>1</v>
      </c>
      <c r="ED16" s="4"/>
      <c r="EE16" s="4"/>
      <c r="EF16" s="4">
        <v>74.95</v>
      </c>
      <c r="EG16" s="4">
        <v>5</v>
      </c>
      <c r="EH16" s="4">
        <v>32.97</v>
      </c>
      <c r="EI16" s="4">
        <v>3</v>
      </c>
      <c r="EJ16" s="4">
        <v>39.96</v>
      </c>
      <c r="EK16" s="4">
        <v>4</v>
      </c>
      <c r="EL16" s="4">
        <v>44.95</v>
      </c>
      <c r="EM16" s="4">
        <v>5</v>
      </c>
      <c r="EN16" s="4">
        <v>8.99</v>
      </c>
      <c r="EO16" s="4">
        <v>1</v>
      </c>
      <c r="EP16" s="4">
        <v>47.94</v>
      </c>
      <c r="EQ16" s="4">
        <v>6</v>
      </c>
      <c r="ER16" s="4">
        <v>54.89</v>
      </c>
      <c r="ES16" s="4">
        <v>11</v>
      </c>
      <c r="EV16" s="9" t="s">
        <v>8668</v>
      </c>
      <c r="EW16" s="4">
        <v>54.89</v>
      </c>
      <c r="EX16" s="4">
        <v>11</v>
      </c>
      <c r="EY16" s="4">
        <v>47.94</v>
      </c>
      <c r="EZ16" s="4">
        <v>6</v>
      </c>
      <c r="FA16" s="4">
        <v>8.99</v>
      </c>
      <c r="FB16" s="4">
        <v>1</v>
      </c>
      <c r="FC16" s="4">
        <v>44.95</v>
      </c>
      <c r="FD16" s="4">
        <v>5</v>
      </c>
      <c r="FE16" s="4">
        <v>39.96</v>
      </c>
      <c r="FF16" s="4">
        <v>4</v>
      </c>
      <c r="FG16" s="4">
        <v>32.97</v>
      </c>
      <c r="FH16" s="4">
        <v>3</v>
      </c>
      <c r="FI16" s="4">
        <v>74.95</v>
      </c>
      <c r="FJ16" s="4">
        <v>5</v>
      </c>
      <c r="FK16" s="4"/>
      <c r="FL16" s="4"/>
      <c r="FM16" s="4">
        <v>12</v>
      </c>
      <c r="FN16" s="4">
        <v>1</v>
      </c>
      <c r="FO16" s="4">
        <v>36</v>
      </c>
      <c r="FP16" s="4">
        <v>3</v>
      </c>
      <c r="FQ16" s="4"/>
      <c r="FR16" s="4"/>
      <c r="FS16" s="4"/>
      <c r="FT16" s="4"/>
      <c r="FU16" s="4">
        <v>35</v>
      </c>
      <c r="FV16" s="4">
        <v>2</v>
      </c>
      <c r="FW16" s="4">
        <v>135.91999999999999</v>
      </c>
      <c r="FX16" s="4">
        <v>8</v>
      </c>
      <c r="FY16" s="4">
        <v>164.89</v>
      </c>
      <c r="FZ16" s="4">
        <v>11</v>
      </c>
      <c r="GA16" s="4">
        <v>271.83999999999997</v>
      </c>
      <c r="GB16" s="4">
        <v>16</v>
      </c>
      <c r="GC16" s="4">
        <v>234</v>
      </c>
      <c r="GD16" s="4">
        <v>12</v>
      </c>
      <c r="GE16" s="4">
        <v>150.75</v>
      </c>
      <c r="GF16" s="4">
        <v>9</v>
      </c>
      <c r="GG16" s="4"/>
      <c r="GH16" s="4"/>
      <c r="GI16" s="4"/>
      <c r="GJ16" s="4"/>
      <c r="GK16" s="4"/>
      <c r="GL16" s="4"/>
      <c r="GM16" s="4">
        <v>83.8</v>
      </c>
      <c r="GN16" s="4">
        <v>4</v>
      </c>
      <c r="GO16" s="4">
        <v>95.96</v>
      </c>
      <c r="GP16" s="4">
        <v>4</v>
      </c>
      <c r="GQ16" s="4"/>
      <c r="GR16" s="4"/>
      <c r="GS16" s="4">
        <v>59.95</v>
      </c>
      <c r="GT16" s="4">
        <v>5</v>
      </c>
      <c r="GU16" s="4">
        <v>74.849999999999994</v>
      </c>
      <c r="GV16" s="4">
        <v>3</v>
      </c>
      <c r="GW16" s="4">
        <v>82.5</v>
      </c>
      <c r="GX16" s="4">
        <v>3</v>
      </c>
      <c r="GY16" s="4">
        <v>209.93</v>
      </c>
      <c r="GZ16" s="4">
        <v>7</v>
      </c>
      <c r="HA16" s="4">
        <v>209.92999999999998</v>
      </c>
      <c r="HB16" s="4">
        <v>7</v>
      </c>
      <c r="HC16" s="4">
        <v>131.80000000000001</v>
      </c>
      <c r="HD16" s="4">
        <v>4</v>
      </c>
      <c r="HE16" s="4">
        <v>260.90999999999997</v>
      </c>
      <c r="HF16" s="4">
        <v>9</v>
      </c>
      <c r="HG16" s="4">
        <v>143.94</v>
      </c>
      <c r="HH16" s="4">
        <v>6</v>
      </c>
      <c r="HI16" s="4">
        <v>199.92</v>
      </c>
      <c r="HJ16" s="4">
        <v>8</v>
      </c>
      <c r="HK16" s="4">
        <v>332.91</v>
      </c>
      <c r="HL16" s="4">
        <v>9</v>
      </c>
      <c r="HM16" s="4">
        <v>454.87</v>
      </c>
      <c r="HN16" s="4">
        <v>13</v>
      </c>
      <c r="HO16" s="4">
        <v>147</v>
      </c>
      <c r="HP16" s="4">
        <v>3</v>
      </c>
      <c r="HQ16" s="4">
        <v>303.92</v>
      </c>
      <c r="HR16" s="4">
        <v>8</v>
      </c>
      <c r="HS16" s="4">
        <v>171.96</v>
      </c>
      <c r="HT16" s="4">
        <v>4</v>
      </c>
      <c r="HU16" s="4">
        <v>162</v>
      </c>
      <c r="HV16" s="4">
        <v>3</v>
      </c>
      <c r="HW16" s="4"/>
      <c r="HX16" s="4"/>
      <c r="HY16" s="4">
        <v>294</v>
      </c>
      <c r="HZ16" s="4">
        <v>6</v>
      </c>
      <c r="IA16" s="4">
        <v>749.25000000000011</v>
      </c>
      <c r="IB16" s="4">
        <v>15</v>
      </c>
      <c r="IC16" s="4">
        <v>294.75</v>
      </c>
      <c r="ID16" s="4">
        <v>5</v>
      </c>
      <c r="IE16" s="4">
        <v>345</v>
      </c>
      <c r="IF16" s="4">
        <v>5</v>
      </c>
      <c r="IG16" s="4"/>
      <c r="IH16" s="4"/>
      <c r="II16" s="4">
        <v>1709.0500000000002</v>
      </c>
      <c r="IJ16" s="4">
        <v>19</v>
      </c>
      <c r="IK16" s="4"/>
      <c r="IL16" s="4"/>
      <c r="IM16" s="4"/>
      <c r="IN16" s="4"/>
      <c r="IO16" s="4">
        <v>3213</v>
      </c>
      <c r="IP16" s="4">
        <v>17</v>
      </c>
      <c r="IQ16" s="4">
        <v>1253</v>
      </c>
      <c r="IR16" s="4">
        <v>7</v>
      </c>
      <c r="IS16" s="4">
        <v>2646</v>
      </c>
      <c r="IT16" s="4">
        <v>14</v>
      </c>
      <c r="IU16" s="4"/>
      <c r="IV16" s="4"/>
      <c r="IW16" s="4">
        <v>2000</v>
      </c>
      <c r="IX16" s="4">
        <v>8</v>
      </c>
      <c r="IY16" s="4">
        <v>3213</v>
      </c>
      <c r="IZ16" s="4">
        <v>17</v>
      </c>
      <c r="JA16" s="4">
        <v>1225</v>
      </c>
      <c r="JB16" s="4">
        <v>5</v>
      </c>
      <c r="JC16" s="4">
        <v>2475</v>
      </c>
      <c r="JD16" s="4">
        <v>11</v>
      </c>
      <c r="JE16" s="4">
        <v>2782</v>
      </c>
      <c r="JF16" s="4">
        <v>13</v>
      </c>
      <c r="JG16" s="4">
        <v>1750</v>
      </c>
      <c r="JH16" s="4">
        <v>7</v>
      </c>
      <c r="JI16" s="4"/>
      <c r="JJ16" s="4"/>
      <c r="JK16" s="4">
        <v>798</v>
      </c>
      <c r="JL16" s="4">
        <v>2</v>
      </c>
      <c r="JM16" s="4">
        <v>2250</v>
      </c>
      <c r="JN16" s="4">
        <v>5</v>
      </c>
      <c r="JO16" s="4">
        <v>5489</v>
      </c>
      <c r="JP16" s="4">
        <v>11</v>
      </c>
      <c r="JQ16" s="4">
        <v>5915</v>
      </c>
      <c r="JR16" s="4">
        <v>13</v>
      </c>
      <c r="JS16" s="4">
        <v>4193</v>
      </c>
      <c r="JT16" s="4">
        <v>7</v>
      </c>
      <c r="JU16" s="4">
        <v>4392</v>
      </c>
      <c r="JV16" s="4">
        <v>8</v>
      </c>
      <c r="JW16" s="4">
        <v>8892</v>
      </c>
      <c r="JX16" s="4">
        <v>13</v>
      </c>
      <c r="JY16" s="4"/>
      <c r="JZ16" s="4"/>
      <c r="KA16" s="4"/>
      <c r="KB16" s="4"/>
      <c r="KC16" s="4">
        <v>10788</v>
      </c>
      <c r="KD16" s="4">
        <v>12</v>
      </c>
    </row>
    <row r="17" spans="1:290" x14ac:dyDescent="0.25">
      <c r="A17" s="3" t="s">
        <v>152</v>
      </c>
      <c r="B17" s="4">
        <v>157325</v>
      </c>
      <c r="D17" s="3" t="s">
        <v>1126</v>
      </c>
      <c r="E17" s="4">
        <v>638.72000000000037</v>
      </c>
      <c r="G17" s="3" t="s">
        <v>293</v>
      </c>
      <c r="H17" s="4">
        <v>55575.490000000013</v>
      </c>
      <c r="K17" s="9" t="s">
        <v>1970</v>
      </c>
      <c r="L17" s="4">
        <v>8091</v>
      </c>
      <c r="M17" s="4">
        <v>9</v>
      </c>
      <c r="N17" s="4">
        <v>6181</v>
      </c>
      <c r="O17" s="4">
        <v>7</v>
      </c>
      <c r="P17" s="4">
        <v>4194</v>
      </c>
      <c r="Q17" s="4">
        <v>6</v>
      </c>
      <c r="R17" s="4">
        <v>9576</v>
      </c>
      <c r="S17" s="4">
        <v>14</v>
      </c>
      <c r="T17" s="4">
        <v>1098</v>
      </c>
      <c r="U17" s="4">
        <v>2</v>
      </c>
      <c r="V17" s="4">
        <v>3594</v>
      </c>
      <c r="W17" s="4">
        <v>6</v>
      </c>
      <c r="X17" s="4">
        <v>4095</v>
      </c>
      <c r="Y17" s="4">
        <v>9</v>
      </c>
      <c r="Z17" s="4">
        <v>7485</v>
      </c>
      <c r="AA17" s="4">
        <v>15</v>
      </c>
      <c r="AB17" s="4"/>
      <c r="AC17" s="4"/>
      <c r="AD17" s="4"/>
      <c r="AE17" s="4"/>
      <c r="AF17" s="4"/>
      <c r="AG17" s="4"/>
      <c r="AH17" s="4">
        <v>5000</v>
      </c>
      <c r="AI17" s="4">
        <v>20</v>
      </c>
      <c r="AJ17" s="4">
        <v>642</v>
      </c>
      <c r="AK17" s="4">
        <v>3</v>
      </c>
      <c r="AL17" s="4">
        <v>2925</v>
      </c>
      <c r="AM17" s="4">
        <v>13</v>
      </c>
      <c r="AN17" s="4">
        <v>1960</v>
      </c>
      <c r="AO17" s="4">
        <v>8</v>
      </c>
      <c r="AP17" s="4"/>
      <c r="AQ17" s="4"/>
      <c r="AR17" s="4">
        <v>1500</v>
      </c>
      <c r="AS17" s="4">
        <v>6</v>
      </c>
      <c r="AT17" s="4">
        <v>1336</v>
      </c>
      <c r="AU17" s="4">
        <v>8</v>
      </c>
      <c r="AV17" s="4"/>
      <c r="AW17" s="4"/>
      <c r="AX17" s="4">
        <v>1432</v>
      </c>
      <c r="AY17" s="4">
        <v>8</v>
      </c>
      <c r="AZ17" s="4">
        <v>3024</v>
      </c>
      <c r="BA17" s="4">
        <v>16</v>
      </c>
      <c r="BB17" s="4">
        <v>1039.5999999999999</v>
      </c>
      <c r="BC17" s="4">
        <v>8</v>
      </c>
      <c r="BD17" s="4">
        <v>952</v>
      </c>
      <c r="BE17" s="4">
        <v>8</v>
      </c>
      <c r="BF17" s="4"/>
      <c r="BG17" s="4"/>
      <c r="BH17" s="4"/>
      <c r="BI17" s="4"/>
      <c r="BJ17" s="4">
        <v>276</v>
      </c>
      <c r="BK17" s="4">
        <v>4</v>
      </c>
      <c r="BL17" s="4">
        <v>353.70000000000005</v>
      </c>
      <c r="BM17" s="4">
        <v>6</v>
      </c>
      <c r="BN17" s="4">
        <v>199.8</v>
      </c>
      <c r="BO17" s="4">
        <v>4</v>
      </c>
      <c r="BP17" s="4">
        <v>441</v>
      </c>
      <c r="BQ17" s="4">
        <v>9</v>
      </c>
      <c r="BR17" s="4">
        <v>674.25000000000011</v>
      </c>
      <c r="BS17" s="4">
        <v>15</v>
      </c>
      <c r="BT17" s="4">
        <v>270</v>
      </c>
      <c r="BU17" s="4">
        <v>5</v>
      </c>
      <c r="BV17" s="4">
        <v>644.85</v>
      </c>
      <c r="BW17" s="4">
        <v>15</v>
      </c>
      <c r="BX17" s="4">
        <v>607.84</v>
      </c>
      <c r="BY17" s="4">
        <v>16</v>
      </c>
      <c r="BZ17" s="4">
        <v>245</v>
      </c>
      <c r="CA17" s="4">
        <v>5</v>
      </c>
      <c r="CB17" s="4">
        <v>559.84</v>
      </c>
      <c r="CC17" s="4">
        <v>16</v>
      </c>
      <c r="CD17" s="4">
        <v>517.8599999999999</v>
      </c>
      <c r="CE17" s="4">
        <v>14</v>
      </c>
      <c r="CF17" s="4">
        <v>199.92</v>
      </c>
      <c r="CG17" s="4">
        <v>8</v>
      </c>
      <c r="CH17" s="4">
        <v>215.90999999999997</v>
      </c>
      <c r="CI17" s="4">
        <v>9</v>
      </c>
      <c r="CJ17" s="4">
        <v>289.89999999999998</v>
      </c>
      <c r="CK17" s="4">
        <v>10</v>
      </c>
      <c r="CL17" s="4"/>
      <c r="CM17" s="4"/>
      <c r="CN17" s="4">
        <v>89.97</v>
      </c>
      <c r="CO17" s="4">
        <v>3</v>
      </c>
      <c r="CP17" s="4">
        <v>239.92</v>
      </c>
      <c r="CQ17" s="4">
        <v>8</v>
      </c>
      <c r="CR17" s="4">
        <v>55</v>
      </c>
      <c r="CS17" s="4">
        <v>2</v>
      </c>
      <c r="CT17" s="4"/>
      <c r="CU17" s="4"/>
      <c r="CV17" s="4">
        <v>107.91</v>
      </c>
      <c r="CW17" s="4">
        <v>9</v>
      </c>
      <c r="CX17" s="4">
        <v>174.64999999999998</v>
      </c>
      <c r="CY17" s="4">
        <v>7</v>
      </c>
      <c r="CZ17" s="4">
        <v>119.94999999999999</v>
      </c>
      <c r="DA17" s="4">
        <v>5</v>
      </c>
      <c r="DB17" s="4">
        <v>83.8</v>
      </c>
      <c r="DC17" s="4">
        <v>4</v>
      </c>
      <c r="DD17" s="4">
        <v>279.85999999999996</v>
      </c>
      <c r="DE17" s="4">
        <v>14</v>
      </c>
      <c r="DF17" s="4">
        <v>448.5</v>
      </c>
      <c r="DG17" s="4">
        <v>23</v>
      </c>
      <c r="DH17" s="4">
        <v>74.95</v>
      </c>
      <c r="DI17" s="4">
        <v>5</v>
      </c>
      <c r="DJ17" s="4">
        <v>167.5</v>
      </c>
      <c r="DK17" s="4">
        <v>10</v>
      </c>
      <c r="DL17" s="4">
        <v>214.5</v>
      </c>
      <c r="DM17" s="4">
        <v>11</v>
      </c>
      <c r="DN17" s="4">
        <v>271.83999999999997</v>
      </c>
      <c r="DO17" s="4">
        <v>16</v>
      </c>
      <c r="DP17" s="4">
        <v>179.88</v>
      </c>
      <c r="DQ17" s="4">
        <v>12</v>
      </c>
      <c r="DR17" s="4">
        <v>101.94</v>
      </c>
      <c r="DS17" s="4">
        <v>6</v>
      </c>
      <c r="DT17" s="4"/>
      <c r="DU17" s="4"/>
      <c r="DV17" s="4">
        <v>125.91</v>
      </c>
      <c r="DW17" s="4">
        <v>9</v>
      </c>
      <c r="DX17" s="4">
        <v>103.92</v>
      </c>
      <c r="DY17" s="4">
        <v>8</v>
      </c>
      <c r="DZ17" s="4"/>
      <c r="EA17" s="4"/>
      <c r="EB17" s="4">
        <v>204</v>
      </c>
      <c r="EC17" s="4">
        <v>17</v>
      </c>
      <c r="ED17" s="4">
        <v>31</v>
      </c>
      <c r="EE17" s="4">
        <v>2</v>
      </c>
      <c r="EF17" s="4">
        <v>74.95</v>
      </c>
      <c r="EG17" s="4">
        <v>5</v>
      </c>
      <c r="EH17" s="4"/>
      <c r="EI17" s="4"/>
      <c r="EJ17" s="4">
        <v>39.96</v>
      </c>
      <c r="EK17" s="4">
        <v>4</v>
      </c>
      <c r="EL17" s="4">
        <v>80.91</v>
      </c>
      <c r="EM17" s="4">
        <v>9</v>
      </c>
      <c r="EN17" s="4">
        <v>53.94</v>
      </c>
      <c r="EO17" s="4">
        <v>6</v>
      </c>
      <c r="EP17" s="4">
        <v>55.93</v>
      </c>
      <c r="EQ17" s="4">
        <v>7</v>
      </c>
      <c r="ER17" s="4">
        <v>29.94</v>
      </c>
      <c r="ES17" s="4">
        <v>6</v>
      </c>
      <c r="EV17" s="9" t="s">
        <v>1970</v>
      </c>
      <c r="EW17" s="4">
        <v>29.94</v>
      </c>
      <c r="EX17" s="4">
        <v>6</v>
      </c>
      <c r="EY17" s="4">
        <v>55.93</v>
      </c>
      <c r="EZ17" s="4">
        <v>7</v>
      </c>
      <c r="FA17" s="4">
        <v>53.94</v>
      </c>
      <c r="FB17" s="4">
        <v>6</v>
      </c>
      <c r="FC17" s="4">
        <v>80.91</v>
      </c>
      <c r="FD17" s="4">
        <v>9</v>
      </c>
      <c r="FE17" s="4">
        <v>39.96</v>
      </c>
      <c r="FF17" s="4">
        <v>4</v>
      </c>
      <c r="FG17" s="4"/>
      <c r="FH17" s="4"/>
      <c r="FI17" s="4">
        <v>74.95</v>
      </c>
      <c r="FJ17" s="4">
        <v>5</v>
      </c>
      <c r="FK17" s="4">
        <v>31</v>
      </c>
      <c r="FL17" s="4">
        <v>2</v>
      </c>
      <c r="FM17" s="4">
        <v>204</v>
      </c>
      <c r="FN17" s="4">
        <v>17</v>
      </c>
      <c r="FO17" s="4"/>
      <c r="FP17" s="4"/>
      <c r="FQ17" s="4">
        <v>103.92</v>
      </c>
      <c r="FR17" s="4">
        <v>8</v>
      </c>
      <c r="FS17" s="4">
        <v>125.91</v>
      </c>
      <c r="FT17" s="4">
        <v>9</v>
      </c>
      <c r="FU17" s="4"/>
      <c r="FV17" s="4"/>
      <c r="FW17" s="4">
        <v>101.94</v>
      </c>
      <c r="FX17" s="4">
        <v>6</v>
      </c>
      <c r="FY17" s="4">
        <v>179.88</v>
      </c>
      <c r="FZ17" s="4">
        <v>12</v>
      </c>
      <c r="GA17" s="4">
        <v>271.83999999999997</v>
      </c>
      <c r="GB17" s="4">
        <v>16</v>
      </c>
      <c r="GC17" s="4">
        <v>214.5</v>
      </c>
      <c r="GD17" s="4">
        <v>11</v>
      </c>
      <c r="GE17" s="4">
        <v>167.5</v>
      </c>
      <c r="GF17" s="4">
        <v>10</v>
      </c>
      <c r="GG17" s="4">
        <v>74.95</v>
      </c>
      <c r="GH17" s="4">
        <v>5</v>
      </c>
      <c r="GI17" s="4">
        <v>448.5</v>
      </c>
      <c r="GJ17" s="4">
        <v>23</v>
      </c>
      <c r="GK17" s="4">
        <v>279.85999999999996</v>
      </c>
      <c r="GL17" s="4">
        <v>14</v>
      </c>
      <c r="GM17" s="4">
        <v>83.8</v>
      </c>
      <c r="GN17" s="4">
        <v>4</v>
      </c>
      <c r="GO17" s="4">
        <v>119.94999999999999</v>
      </c>
      <c r="GP17" s="4">
        <v>5</v>
      </c>
      <c r="GQ17" s="4">
        <v>174.64999999999998</v>
      </c>
      <c r="GR17" s="4">
        <v>7</v>
      </c>
      <c r="GS17" s="4">
        <v>107.91</v>
      </c>
      <c r="GT17" s="4">
        <v>9</v>
      </c>
      <c r="GU17" s="4"/>
      <c r="GV17" s="4"/>
      <c r="GW17" s="4">
        <v>55</v>
      </c>
      <c r="GX17" s="4">
        <v>2</v>
      </c>
      <c r="GY17" s="4">
        <v>239.92</v>
      </c>
      <c r="GZ17" s="4">
        <v>8</v>
      </c>
      <c r="HA17" s="4">
        <v>89.97</v>
      </c>
      <c r="HB17" s="4">
        <v>3</v>
      </c>
      <c r="HC17" s="4"/>
      <c r="HD17" s="4"/>
      <c r="HE17" s="4">
        <v>289.89999999999998</v>
      </c>
      <c r="HF17" s="4">
        <v>10</v>
      </c>
      <c r="HG17" s="4">
        <v>215.90999999999997</v>
      </c>
      <c r="HH17" s="4">
        <v>9</v>
      </c>
      <c r="HI17" s="4">
        <v>199.92</v>
      </c>
      <c r="HJ17" s="4">
        <v>8</v>
      </c>
      <c r="HK17" s="4">
        <v>517.8599999999999</v>
      </c>
      <c r="HL17" s="4">
        <v>14</v>
      </c>
      <c r="HM17" s="4">
        <v>559.84</v>
      </c>
      <c r="HN17" s="4">
        <v>16</v>
      </c>
      <c r="HO17" s="4">
        <v>245</v>
      </c>
      <c r="HP17" s="4">
        <v>5</v>
      </c>
      <c r="HQ17" s="4">
        <v>607.84</v>
      </c>
      <c r="HR17" s="4">
        <v>16</v>
      </c>
      <c r="HS17" s="4">
        <v>644.85</v>
      </c>
      <c r="HT17" s="4">
        <v>15</v>
      </c>
      <c r="HU17" s="4">
        <v>270</v>
      </c>
      <c r="HV17" s="4">
        <v>5</v>
      </c>
      <c r="HW17" s="4">
        <v>674.25000000000011</v>
      </c>
      <c r="HX17" s="4">
        <v>15</v>
      </c>
      <c r="HY17" s="4">
        <v>441</v>
      </c>
      <c r="HZ17" s="4">
        <v>9</v>
      </c>
      <c r="IA17" s="4">
        <v>199.8</v>
      </c>
      <c r="IB17" s="4">
        <v>4</v>
      </c>
      <c r="IC17" s="4">
        <v>353.70000000000005</v>
      </c>
      <c r="ID17" s="4">
        <v>6</v>
      </c>
      <c r="IE17" s="4">
        <v>276</v>
      </c>
      <c r="IF17" s="4">
        <v>4</v>
      </c>
      <c r="IG17" s="4"/>
      <c r="IH17" s="4"/>
      <c r="II17" s="4"/>
      <c r="IJ17" s="4"/>
      <c r="IK17" s="4">
        <v>952</v>
      </c>
      <c r="IL17" s="4">
        <v>8</v>
      </c>
      <c r="IM17" s="4">
        <v>1039.5999999999999</v>
      </c>
      <c r="IN17" s="4">
        <v>8</v>
      </c>
      <c r="IO17" s="4">
        <v>3024</v>
      </c>
      <c r="IP17" s="4">
        <v>16</v>
      </c>
      <c r="IQ17" s="4">
        <v>1432</v>
      </c>
      <c r="IR17" s="4">
        <v>8</v>
      </c>
      <c r="IS17" s="4"/>
      <c r="IT17" s="4"/>
      <c r="IU17" s="4">
        <v>1336</v>
      </c>
      <c r="IV17" s="4">
        <v>8</v>
      </c>
      <c r="IW17" s="4">
        <v>1500</v>
      </c>
      <c r="IX17" s="4">
        <v>6</v>
      </c>
      <c r="IY17" s="4"/>
      <c r="IZ17" s="4"/>
      <c r="JA17" s="4">
        <v>1960</v>
      </c>
      <c r="JB17" s="4">
        <v>8</v>
      </c>
      <c r="JC17" s="4">
        <v>2925</v>
      </c>
      <c r="JD17" s="4">
        <v>13</v>
      </c>
      <c r="JE17" s="4">
        <v>642</v>
      </c>
      <c r="JF17" s="4">
        <v>3</v>
      </c>
      <c r="JG17" s="4">
        <v>5000</v>
      </c>
      <c r="JH17" s="4">
        <v>20</v>
      </c>
      <c r="JI17" s="4"/>
      <c r="JJ17" s="4"/>
      <c r="JK17" s="4"/>
      <c r="JL17" s="4"/>
      <c r="JM17" s="4"/>
      <c r="JN17" s="4"/>
      <c r="JO17" s="4">
        <v>7485</v>
      </c>
      <c r="JP17" s="4">
        <v>15</v>
      </c>
      <c r="JQ17" s="4">
        <v>4095</v>
      </c>
      <c r="JR17" s="4">
        <v>9</v>
      </c>
      <c r="JS17" s="4">
        <v>3594</v>
      </c>
      <c r="JT17" s="4">
        <v>6</v>
      </c>
      <c r="JU17" s="4">
        <v>1098</v>
      </c>
      <c r="JV17" s="4">
        <v>2</v>
      </c>
      <c r="JW17" s="4">
        <v>9576</v>
      </c>
      <c r="JX17" s="4">
        <v>14</v>
      </c>
      <c r="JY17" s="4">
        <v>4194</v>
      </c>
      <c r="JZ17" s="4">
        <v>6</v>
      </c>
      <c r="KA17" s="4">
        <v>6181</v>
      </c>
      <c r="KB17" s="4">
        <v>7</v>
      </c>
      <c r="KC17" s="4">
        <v>8091</v>
      </c>
      <c r="KD17" s="4">
        <v>9</v>
      </c>
    </row>
    <row r="18" spans="1:290" x14ac:dyDescent="0.25">
      <c r="A18" s="3" t="s">
        <v>32</v>
      </c>
      <c r="B18" s="4">
        <v>120971</v>
      </c>
      <c r="D18" s="3" t="s">
        <v>484</v>
      </c>
      <c r="E18" s="4">
        <v>1246.4400000000007</v>
      </c>
      <c r="G18" s="3" t="s">
        <v>136</v>
      </c>
      <c r="H18" s="4">
        <v>58312.210000000014</v>
      </c>
      <c r="J18" s="8" t="s">
        <v>8657</v>
      </c>
      <c r="K18" s="9" t="s">
        <v>8658</v>
      </c>
      <c r="L18" s="4">
        <v>9889</v>
      </c>
      <c r="M18" s="4">
        <v>11</v>
      </c>
      <c r="N18" s="4">
        <v>2649</v>
      </c>
      <c r="O18" s="4">
        <v>3</v>
      </c>
      <c r="P18" s="4">
        <v>4893</v>
      </c>
      <c r="Q18" s="4">
        <v>7</v>
      </c>
      <c r="R18" s="4">
        <v>3420</v>
      </c>
      <c r="S18" s="4">
        <v>5</v>
      </c>
      <c r="T18" s="4"/>
      <c r="U18" s="4"/>
      <c r="V18" s="4">
        <v>7787</v>
      </c>
      <c r="W18" s="4">
        <v>13</v>
      </c>
      <c r="X18" s="4">
        <v>6370</v>
      </c>
      <c r="Y18" s="4">
        <v>14</v>
      </c>
      <c r="Z18" s="4">
        <v>1996</v>
      </c>
      <c r="AA18" s="4">
        <v>4</v>
      </c>
      <c r="AB18" s="4">
        <v>2700</v>
      </c>
      <c r="AC18" s="4">
        <v>6</v>
      </c>
      <c r="AD18" s="4">
        <v>1596</v>
      </c>
      <c r="AE18" s="4">
        <v>4</v>
      </c>
      <c r="AF18" s="4">
        <v>6715</v>
      </c>
      <c r="AG18" s="4">
        <v>17</v>
      </c>
      <c r="AH18" s="4">
        <v>1000</v>
      </c>
      <c r="AI18" s="4">
        <v>4</v>
      </c>
      <c r="AJ18" s="4">
        <v>3210</v>
      </c>
      <c r="AK18" s="4">
        <v>15</v>
      </c>
      <c r="AL18" s="4">
        <v>1125</v>
      </c>
      <c r="AM18" s="4">
        <v>5</v>
      </c>
      <c r="AN18" s="4">
        <v>2450</v>
      </c>
      <c r="AO18" s="4">
        <v>10</v>
      </c>
      <c r="AP18" s="4">
        <v>945</v>
      </c>
      <c r="AQ18" s="4">
        <v>5</v>
      </c>
      <c r="AR18" s="4">
        <v>4500</v>
      </c>
      <c r="AS18" s="4">
        <v>18</v>
      </c>
      <c r="AT18" s="4">
        <v>668</v>
      </c>
      <c r="AU18" s="4">
        <v>4</v>
      </c>
      <c r="AV18" s="4">
        <v>2268</v>
      </c>
      <c r="AW18" s="4">
        <v>12</v>
      </c>
      <c r="AX18" s="4">
        <v>1432</v>
      </c>
      <c r="AY18" s="4">
        <v>8</v>
      </c>
      <c r="AZ18" s="4">
        <v>189</v>
      </c>
      <c r="BA18" s="4">
        <v>1</v>
      </c>
      <c r="BB18" s="4">
        <v>649.75</v>
      </c>
      <c r="BC18" s="4">
        <v>5</v>
      </c>
      <c r="BD18" s="4">
        <v>1190</v>
      </c>
      <c r="BE18" s="4">
        <v>10</v>
      </c>
      <c r="BF18" s="4">
        <v>1079.4000000000001</v>
      </c>
      <c r="BG18" s="4">
        <v>12</v>
      </c>
      <c r="BH18" s="4">
        <v>1068</v>
      </c>
      <c r="BI18" s="4">
        <v>12</v>
      </c>
      <c r="BJ18" s="4">
        <v>69</v>
      </c>
      <c r="BK18" s="4">
        <v>1</v>
      </c>
      <c r="BL18" s="4">
        <v>766.34999999999991</v>
      </c>
      <c r="BM18" s="4">
        <v>13</v>
      </c>
      <c r="BN18" s="4">
        <v>649.35000000000014</v>
      </c>
      <c r="BO18" s="4">
        <v>13</v>
      </c>
      <c r="BP18" s="4">
        <v>245</v>
      </c>
      <c r="BQ18" s="4">
        <v>5</v>
      </c>
      <c r="BR18" s="4">
        <v>269.70000000000005</v>
      </c>
      <c r="BS18" s="4">
        <v>6</v>
      </c>
      <c r="BT18" s="4">
        <v>270</v>
      </c>
      <c r="BU18" s="4">
        <v>5</v>
      </c>
      <c r="BV18" s="4">
        <v>300.93</v>
      </c>
      <c r="BW18" s="4">
        <v>7</v>
      </c>
      <c r="BX18" s="4">
        <v>417.89</v>
      </c>
      <c r="BY18" s="4">
        <v>11</v>
      </c>
      <c r="BZ18" s="4">
        <v>588</v>
      </c>
      <c r="CA18" s="4">
        <v>12</v>
      </c>
      <c r="CB18" s="4">
        <v>489.86</v>
      </c>
      <c r="CC18" s="4">
        <v>14</v>
      </c>
      <c r="CD18" s="4">
        <v>258.93</v>
      </c>
      <c r="CE18" s="4">
        <v>7</v>
      </c>
      <c r="CF18" s="4">
        <v>199.92</v>
      </c>
      <c r="CG18" s="4">
        <v>8</v>
      </c>
      <c r="CH18" s="4">
        <v>119.94999999999999</v>
      </c>
      <c r="CI18" s="4">
        <v>5</v>
      </c>
      <c r="CJ18" s="4">
        <v>289.89999999999998</v>
      </c>
      <c r="CK18" s="4">
        <v>10</v>
      </c>
      <c r="CL18" s="4">
        <v>98.850000000000009</v>
      </c>
      <c r="CM18" s="4">
        <v>3</v>
      </c>
      <c r="CN18" s="4">
        <v>149.94999999999999</v>
      </c>
      <c r="CO18" s="4">
        <v>5</v>
      </c>
      <c r="CP18" s="4">
        <v>149.94999999999999</v>
      </c>
      <c r="CQ18" s="4">
        <v>5</v>
      </c>
      <c r="CR18" s="4">
        <v>82.5</v>
      </c>
      <c r="CS18" s="4">
        <v>3</v>
      </c>
      <c r="CT18" s="4">
        <v>224.55</v>
      </c>
      <c r="CU18" s="4">
        <v>9</v>
      </c>
      <c r="CV18" s="4">
        <v>71.94</v>
      </c>
      <c r="CW18" s="4">
        <v>6</v>
      </c>
      <c r="CX18" s="4">
        <v>324.35000000000002</v>
      </c>
      <c r="CY18" s="4">
        <v>13</v>
      </c>
      <c r="CZ18" s="4">
        <v>551.77</v>
      </c>
      <c r="DA18" s="4">
        <v>23</v>
      </c>
      <c r="DB18" s="4">
        <v>104.75</v>
      </c>
      <c r="DC18" s="4">
        <v>5</v>
      </c>
      <c r="DD18" s="4">
        <v>119.94</v>
      </c>
      <c r="DE18" s="4">
        <v>6</v>
      </c>
      <c r="DF18" s="4">
        <v>117</v>
      </c>
      <c r="DG18" s="4">
        <v>6</v>
      </c>
      <c r="DH18" s="4">
        <v>224.85</v>
      </c>
      <c r="DI18" s="4">
        <v>15</v>
      </c>
      <c r="DJ18" s="4">
        <v>67</v>
      </c>
      <c r="DK18" s="4">
        <v>4</v>
      </c>
      <c r="DL18" s="4">
        <v>117</v>
      </c>
      <c r="DM18" s="4">
        <v>6</v>
      </c>
      <c r="DN18" s="4"/>
      <c r="DO18" s="4"/>
      <c r="DP18" s="4">
        <v>104.93</v>
      </c>
      <c r="DQ18" s="4">
        <v>7</v>
      </c>
      <c r="DR18" s="4">
        <v>152.91</v>
      </c>
      <c r="DS18" s="4">
        <v>9</v>
      </c>
      <c r="DT18" s="4"/>
      <c r="DU18" s="4"/>
      <c r="DV18" s="4">
        <v>181.87</v>
      </c>
      <c r="DW18" s="4">
        <v>13</v>
      </c>
      <c r="DX18" s="4">
        <v>103.92</v>
      </c>
      <c r="DY18" s="4">
        <v>8</v>
      </c>
      <c r="DZ18" s="4">
        <v>60</v>
      </c>
      <c r="EA18" s="4">
        <v>5</v>
      </c>
      <c r="EB18" s="4"/>
      <c r="EC18" s="4"/>
      <c r="ED18" s="4">
        <v>356.5</v>
      </c>
      <c r="EE18" s="4">
        <v>23</v>
      </c>
      <c r="EF18" s="4">
        <v>59.96</v>
      </c>
      <c r="EG18" s="4">
        <v>4</v>
      </c>
      <c r="EH18" s="4">
        <v>54.95</v>
      </c>
      <c r="EI18" s="4">
        <v>5</v>
      </c>
      <c r="EJ18" s="4">
        <v>99.9</v>
      </c>
      <c r="EK18" s="4">
        <v>10</v>
      </c>
      <c r="EL18" s="4">
        <v>62.93</v>
      </c>
      <c r="EM18" s="4">
        <v>7</v>
      </c>
      <c r="EN18" s="4">
        <v>71.92</v>
      </c>
      <c r="EO18" s="4">
        <v>8</v>
      </c>
      <c r="EP18" s="4">
        <v>15.98</v>
      </c>
      <c r="EQ18" s="4">
        <v>2</v>
      </c>
      <c r="ER18" s="4">
        <v>24.950000000000003</v>
      </c>
      <c r="ES18" s="4">
        <v>5</v>
      </c>
      <c r="EU18" s="8" t="s">
        <v>8657</v>
      </c>
      <c r="EV18" s="9" t="s">
        <v>8658</v>
      </c>
      <c r="EW18" s="4">
        <v>24.950000000000003</v>
      </c>
      <c r="EX18" s="4">
        <v>5</v>
      </c>
      <c r="EY18" s="4">
        <v>15.98</v>
      </c>
      <c r="EZ18" s="4">
        <v>2</v>
      </c>
      <c r="FA18" s="4">
        <v>71.92</v>
      </c>
      <c r="FB18" s="4">
        <v>8</v>
      </c>
      <c r="FC18" s="4">
        <v>62.93</v>
      </c>
      <c r="FD18" s="4">
        <v>7</v>
      </c>
      <c r="FE18" s="4">
        <v>99.9</v>
      </c>
      <c r="FF18" s="4">
        <v>10</v>
      </c>
      <c r="FG18" s="4">
        <v>54.95</v>
      </c>
      <c r="FH18" s="4">
        <v>5</v>
      </c>
      <c r="FI18" s="4">
        <v>59.96</v>
      </c>
      <c r="FJ18" s="4">
        <v>4</v>
      </c>
      <c r="FK18" s="4">
        <v>356.5</v>
      </c>
      <c r="FL18" s="4">
        <v>23</v>
      </c>
      <c r="FM18" s="4"/>
      <c r="FN18" s="4"/>
      <c r="FO18" s="4">
        <v>60</v>
      </c>
      <c r="FP18" s="4">
        <v>5</v>
      </c>
      <c r="FQ18" s="4">
        <v>103.92</v>
      </c>
      <c r="FR18" s="4">
        <v>8</v>
      </c>
      <c r="FS18" s="4">
        <v>181.87</v>
      </c>
      <c r="FT18" s="4">
        <v>13</v>
      </c>
      <c r="FU18" s="4"/>
      <c r="FV18" s="4"/>
      <c r="FW18" s="4">
        <v>152.91</v>
      </c>
      <c r="FX18" s="4">
        <v>9</v>
      </c>
      <c r="FY18" s="4">
        <v>104.93</v>
      </c>
      <c r="FZ18" s="4">
        <v>7</v>
      </c>
      <c r="GA18" s="4"/>
      <c r="GB18" s="4"/>
      <c r="GC18" s="4">
        <v>117</v>
      </c>
      <c r="GD18" s="4">
        <v>6</v>
      </c>
      <c r="GE18" s="4">
        <v>67</v>
      </c>
      <c r="GF18" s="4">
        <v>4</v>
      </c>
      <c r="GG18" s="4">
        <v>224.85</v>
      </c>
      <c r="GH18" s="4">
        <v>15</v>
      </c>
      <c r="GI18" s="4">
        <v>117</v>
      </c>
      <c r="GJ18" s="4">
        <v>6</v>
      </c>
      <c r="GK18" s="4">
        <v>119.94</v>
      </c>
      <c r="GL18" s="4">
        <v>6</v>
      </c>
      <c r="GM18" s="4">
        <v>104.75</v>
      </c>
      <c r="GN18" s="4">
        <v>5</v>
      </c>
      <c r="GO18" s="4">
        <v>551.77</v>
      </c>
      <c r="GP18" s="4">
        <v>23</v>
      </c>
      <c r="GQ18" s="4">
        <v>324.35000000000002</v>
      </c>
      <c r="GR18" s="4">
        <v>13</v>
      </c>
      <c r="GS18" s="4">
        <v>71.94</v>
      </c>
      <c r="GT18" s="4">
        <v>6</v>
      </c>
      <c r="GU18" s="4">
        <v>224.55</v>
      </c>
      <c r="GV18" s="4">
        <v>9</v>
      </c>
      <c r="GW18" s="4">
        <v>82.5</v>
      </c>
      <c r="GX18" s="4">
        <v>3</v>
      </c>
      <c r="GY18" s="4">
        <v>149.94999999999999</v>
      </c>
      <c r="GZ18" s="4">
        <v>5</v>
      </c>
      <c r="HA18" s="4">
        <v>149.94999999999999</v>
      </c>
      <c r="HB18" s="4">
        <v>5</v>
      </c>
      <c r="HC18" s="4">
        <v>98.850000000000009</v>
      </c>
      <c r="HD18" s="4">
        <v>3</v>
      </c>
      <c r="HE18" s="4">
        <v>289.89999999999998</v>
      </c>
      <c r="HF18" s="4">
        <v>10</v>
      </c>
      <c r="HG18" s="4">
        <v>119.94999999999999</v>
      </c>
      <c r="HH18" s="4">
        <v>5</v>
      </c>
      <c r="HI18" s="4">
        <v>199.92</v>
      </c>
      <c r="HJ18" s="4">
        <v>8</v>
      </c>
      <c r="HK18" s="4">
        <v>258.93</v>
      </c>
      <c r="HL18" s="4">
        <v>7</v>
      </c>
      <c r="HM18" s="4">
        <v>489.86</v>
      </c>
      <c r="HN18" s="4">
        <v>14</v>
      </c>
      <c r="HO18" s="4">
        <v>588</v>
      </c>
      <c r="HP18" s="4">
        <v>12</v>
      </c>
      <c r="HQ18" s="4">
        <v>417.89</v>
      </c>
      <c r="HR18" s="4">
        <v>11</v>
      </c>
      <c r="HS18" s="4">
        <v>300.93</v>
      </c>
      <c r="HT18" s="4">
        <v>7</v>
      </c>
      <c r="HU18" s="4">
        <v>270</v>
      </c>
      <c r="HV18" s="4">
        <v>5</v>
      </c>
      <c r="HW18" s="4">
        <v>269.70000000000005</v>
      </c>
      <c r="HX18" s="4">
        <v>6</v>
      </c>
      <c r="HY18" s="4">
        <v>245</v>
      </c>
      <c r="HZ18" s="4">
        <v>5</v>
      </c>
      <c r="IA18" s="4">
        <v>649.35000000000014</v>
      </c>
      <c r="IB18" s="4">
        <v>13</v>
      </c>
      <c r="IC18" s="4">
        <v>766.34999999999991</v>
      </c>
      <c r="ID18" s="4">
        <v>13</v>
      </c>
      <c r="IE18" s="4">
        <v>69</v>
      </c>
      <c r="IF18" s="4">
        <v>1</v>
      </c>
      <c r="IG18" s="4">
        <v>1068</v>
      </c>
      <c r="IH18" s="4">
        <v>12</v>
      </c>
      <c r="II18" s="4">
        <v>1079.4000000000001</v>
      </c>
      <c r="IJ18" s="4">
        <v>12</v>
      </c>
      <c r="IK18" s="4">
        <v>1190</v>
      </c>
      <c r="IL18" s="4">
        <v>10</v>
      </c>
      <c r="IM18" s="4">
        <v>649.75</v>
      </c>
      <c r="IN18" s="4">
        <v>5</v>
      </c>
      <c r="IO18" s="4">
        <v>189</v>
      </c>
      <c r="IP18" s="4">
        <v>1</v>
      </c>
      <c r="IQ18" s="4">
        <v>1432</v>
      </c>
      <c r="IR18" s="4">
        <v>8</v>
      </c>
      <c r="IS18" s="4">
        <v>2268</v>
      </c>
      <c r="IT18" s="4">
        <v>12</v>
      </c>
      <c r="IU18" s="4">
        <v>668</v>
      </c>
      <c r="IV18" s="4">
        <v>4</v>
      </c>
      <c r="IW18" s="4">
        <v>4500</v>
      </c>
      <c r="IX18" s="4">
        <v>18</v>
      </c>
      <c r="IY18" s="4">
        <v>945</v>
      </c>
      <c r="IZ18" s="4">
        <v>5</v>
      </c>
      <c r="JA18" s="4">
        <v>2450</v>
      </c>
      <c r="JB18" s="4">
        <v>10</v>
      </c>
      <c r="JC18" s="4">
        <v>1125</v>
      </c>
      <c r="JD18" s="4">
        <v>5</v>
      </c>
      <c r="JE18" s="4">
        <v>3210</v>
      </c>
      <c r="JF18" s="4">
        <v>15</v>
      </c>
      <c r="JG18" s="4">
        <v>1000</v>
      </c>
      <c r="JH18" s="4">
        <v>4</v>
      </c>
      <c r="JI18" s="4">
        <v>6715</v>
      </c>
      <c r="JJ18" s="4">
        <v>17</v>
      </c>
      <c r="JK18" s="4">
        <v>1596</v>
      </c>
      <c r="JL18" s="4">
        <v>4</v>
      </c>
      <c r="JM18" s="4">
        <v>2700</v>
      </c>
      <c r="JN18" s="4">
        <v>6</v>
      </c>
      <c r="JO18" s="4">
        <v>1996</v>
      </c>
      <c r="JP18" s="4">
        <v>4</v>
      </c>
      <c r="JQ18" s="4">
        <v>6370</v>
      </c>
      <c r="JR18" s="4">
        <v>14</v>
      </c>
      <c r="JS18" s="4">
        <v>7787</v>
      </c>
      <c r="JT18" s="4">
        <v>13</v>
      </c>
      <c r="JU18" s="4"/>
      <c r="JV18" s="4"/>
      <c r="JW18" s="4">
        <v>3420</v>
      </c>
      <c r="JX18" s="4">
        <v>5</v>
      </c>
      <c r="JY18" s="4">
        <v>4893</v>
      </c>
      <c r="JZ18" s="4">
        <v>7</v>
      </c>
      <c r="KA18" s="4">
        <v>2649</v>
      </c>
      <c r="KB18" s="4">
        <v>3</v>
      </c>
      <c r="KC18" s="4">
        <v>9889</v>
      </c>
      <c r="KD18" s="4">
        <v>11</v>
      </c>
    </row>
    <row r="19" spans="1:290" x14ac:dyDescent="0.25">
      <c r="A19" s="3" t="s">
        <v>667</v>
      </c>
      <c r="B19" s="4">
        <v>120927</v>
      </c>
      <c r="D19" s="3" t="s">
        <v>863</v>
      </c>
      <c r="E19" s="4">
        <v>1402.4400000000007</v>
      </c>
      <c r="G19" s="3" t="s">
        <v>887</v>
      </c>
      <c r="H19" s="4">
        <v>61034.689999999981</v>
      </c>
      <c r="K19" s="9" t="s">
        <v>8659</v>
      </c>
      <c r="L19" s="4">
        <v>7192</v>
      </c>
      <c r="M19" s="4">
        <v>8</v>
      </c>
      <c r="N19" s="4"/>
      <c r="O19" s="4"/>
      <c r="P19" s="4">
        <v>5592</v>
      </c>
      <c r="Q19" s="4">
        <v>8</v>
      </c>
      <c r="R19" s="4">
        <v>10260</v>
      </c>
      <c r="S19" s="4">
        <v>15</v>
      </c>
      <c r="T19" s="4">
        <v>2745</v>
      </c>
      <c r="U19" s="4">
        <v>5</v>
      </c>
      <c r="V19" s="4">
        <v>7787</v>
      </c>
      <c r="W19" s="4">
        <v>13</v>
      </c>
      <c r="X19" s="4">
        <v>4550</v>
      </c>
      <c r="Y19" s="4">
        <v>10</v>
      </c>
      <c r="Z19" s="4"/>
      <c r="AA19" s="4"/>
      <c r="AB19" s="4">
        <v>2700</v>
      </c>
      <c r="AC19" s="4">
        <v>6</v>
      </c>
      <c r="AD19" s="4">
        <v>3990</v>
      </c>
      <c r="AE19" s="4">
        <v>10</v>
      </c>
      <c r="AF19" s="4">
        <v>5135</v>
      </c>
      <c r="AG19" s="4">
        <v>13</v>
      </c>
      <c r="AH19" s="4">
        <v>1500</v>
      </c>
      <c r="AI19" s="4">
        <v>6</v>
      </c>
      <c r="AJ19" s="4"/>
      <c r="AK19" s="4"/>
      <c r="AL19" s="4"/>
      <c r="AM19" s="4"/>
      <c r="AN19" s="4">
        <v>3185</v>
      </c>
      <c r="AO19" s="4">
        <v>13</v>
      </c>
      <c r="AP19" s="4">
        <v>2268</v>
      </c>
      <c r="AQ19" s="4">
        <v>12</v>
      </c>
      <c r="AR19" s="4">
        <v>1500</v>
      </c>
      <c r="AS19" s="4">
        <v>6</v>
      </c>
      <c r="AT19" s="4">
        <v>2338</v>
      </c>
      <c r="AU19" s="4">
        <v>14</v>
      </c>
      <c r="AV19" s="4">
        <v>756</v>
      </c>
      <c r="AW19" s="4">
        <v>4</v>
      </c>
      <c r="AX19" s="4">
        <v>537</v>
      </c>
      <c r="AY19" s="4">
        <v>3</v>
      </c>
      <c r="AZ19" s="4">
        <v>945</v>
      </c>
      <c r="BA19" s="4">
        <v>5</v>
      </c>
      <c r="BB19" s="4">
        <v>519.79999999999995</v>
      </c>
      <c r="BC19" s="4">
        <v>4</v>
      </c>
      <c r="BD19" s="4">
        <v>357</v>
      </c>
      <c r="BE19" s="4">
        <v>3</v>
      </c>
      <c r="BF19" s="4">
        <v>539.70000000000005</v>
      </c>
      <c r="BG19" s="4">
        <v>6</v>
      </c>
      <c r="BH19" s="4">
        <v>623</v>
      </c>
      <c r="BI19" s="4">
        <v>7</v>
      </c>
      <c r="BJ19" s="4">
        <v>897</v>
      </c>
      <c r="BK19" s="4">
        <v>13</v>
      </c>
      <c r="BL19" s="4">
        <v>353.70000000000005</v>
      </c>
      <c r="BM19" s="4">
        <v>6</v>
      </c>
      <c r="BN19" s="4">
        <v>349.65000000000003</v>
      </c>
      <c r="BO19" s="4">
        <v>7</v>
      </c>
      <c r="BP19" s="4">
        <v>245</v>
      </c>
      <c r="BQ19" s="4">
        <v>5</v>
      </c>
      <c r="BR19" s="4">
        <v>224.75</v>
      </c>
      <c r="BS19" s="4">
        <v>5</v>
      </c>
      <c r="BT19" s="4">
        <v>432</v>
      </c>
      <c r="BU19" s="4">
        <v>8</v>
      </c>
      <c r="BV19" s="4">
        <v>386.90999999999997</v>
      </c>
      <c r="BW19" s="4">
        <v>9</v>
      </c>
      <c r="BX19" s="4">
        <v>151.96</v>
      </c>
      <c r="BY19" s="4">
        <v>4</v>
      </c>
      <c r="BZ19" s="4"/>
      <c r="CA19" s="4"/>
      <c r="CB19" s="4">
        <v>139.96</v>
      </c>
      <c r="CC19" s="4">
        <v>4</v>
      </c>
      <c r="CD19" s="4">
        <v>184.95000000000002</v>
      </c>
      <c r="CE19" s="4">
        <v>5</v>
      </c>
      <c r="CF19" s="4">
        <v>174.93</v>
      </c>
      <c r="CG19" s="4">
        <v>7</v>
      </c>
      <c r="CH19" s="4">
        <v>431.81999999999994</v>
      </c>
      <c r="CI19" s="4">
        <v>18</v>
      </c>
      <c r="CJ19" s="4">
        <v>57.98</v>
      </c>
      <c r="CK19" s="4">
        <v>2</v>
      </c>
      <c r="CL19" s="4">
        <v>32.950000000000003</v>
      </c>
      <c r="CM19" s="4">
        <v>1</v>
      </c>
      <c r="CN19" s="4">
        <v>149.94999999999999</v>
      </c>
      <c r="CO19" s="4">
        <v>5</v>
      </c>
      <c r="CP19" s="4">
        <v>89.97</v>
      </c>
      <c r="CQ19" s="4">
        <v>3</v>
      </c>
      <c r="CR19" s="4">
        <v>55</v>
      </c>
      <c r="CS19" s="4">
        <v>2</v>
      </c>
      <c r="CT19" s="4">
        <v>124.75</v>
      </c>
      <c r="CU19" s="4">
        <v>5</v>
      </c>
      <c r="CV19" s="4">
        <v>95.92</v>
      </c>
      <c r="CW19" s="4">
        <v>8</v>
      </c>
      <c r="CX19" s="4">
        <v>199.6</v>
      </c>
      <c r="CY19" s="4">
        <v>8</v>
      </c>
      <c r="CZ19" s="4">
        <v>167.92999999999998</v>
      </c>
      <c r="DA19" s="4">
        <v>7</v>
      </c>
      <c r="DB19" s="4">
        <v>167.6</v>
      </c>
      <c r="DC19" s="4">
        <v>8</v>
      </c>
      <c r="DD19" s="4">
        <v>219.89</v>
      </c>
      <c r="DE19" s="4">
        <v>11</v>
      </c>
      <c r="DF19" s="4">
        <v>273</v>
      </c>
      <c r="DG19" s="4">
        <v>14</v>
      </c>
      <c r="DH19" s="4"/>
      <c r="DI19" s="4"/>
      <c r="DJ19" s="4">
        <v>117.25</v>
      </c>
      <c r="DK19" s="4">
        <v>7</v>
      </c>
      <c r="DL19" s="4">
        <v>195</v>
      </c>
      <c r="DM19" s="4">
        <v>10</v>
      </c>
      <c r="DN19" s="4"/>
      <c r="DO19" s="4"/>
      <c r="DP19" s="4">
        <v>89.94</v>
      </c>
      <c r="DQ19" s="4">
        <v>6</v>
      </c>
      <c r="DR19" s="4">
        <v>84.949999999999989</v>
      </c>
      <c r="DS19" s="4">
        <v>5</v>
      </c>
      <c r="DT19" s="4">
        <v>35</v>
      </c>
      <c r="DU19" s="4">
        <v>2</v>
      </c>
      <c r="DV19" s="4">
        <v>139.9</v>
      </c>
      <c r="DW19" s="4">
        <v>10</v>
      </c>
      <c r="DX19" s="4">
        <v>103.92</v>
      </c>
      <c r="DY19" s="4">
        <v>8</v>
      </c>
      <c r="DZ19" s="4">
        <v>252</v>
      </c>
      <c r="EA19" s="4">
        <v>21</v>
      </c>
      <c r="EB19" s="4"/>
      <c r="EC19" s="4"/>
      <c r="ED19" s="4">
        <v>31</v>
      </c>
      <c r="EE19" s="4">
        <v>2</v>
      </c>
      <c r="EF19" s="4">
        <v>44.97</v>
      </c>
      <c r="EG19" s="4">
        <v>3</v>
      </c>
      <c r="EH19" s="4"/>
      <c r="EI19" s="4"/>
      <c r="EJ19" s="4">
        <v>69.930000000000007</v>
      </c>
      <c r="EK19" s="4">
        <v>7</v>
      </c>
      <c r="EL19" s="4">
        <v>35.96</v>
      </c>
      <c r="EM19" s="4">
        <v>4</v>
      </c>
      <c r="EN19" s="4">
        <v>71.92</v>
      </c>
      <c r="EO19" s="4">
        <v>8</v>
      </c>
      <c r="EP19" s="4">
        <v>71.91</v>
      </c>
      <c r="EQ19" s="4">
        <v>9</v>
      </c>
      <c r="ER19" s="4">
        <v>69.86</v>
      </c>
      <c r="ES19" s="4">
        <v>14</v>
      </c>
      <c r="EV19" s="9" t="s">
        <v>8659</v>
      </c>
      <c r="EW19" s="4">
        <v>69.86</v>
      </c>
      <c r="EX19" s="4">
        <v>14</v>
      </c>
      <c r="EY19" s="4">
        <v>71.91</v>
      </c>
      <c r="EZ19" s="4">
        <v>9</v>
      </c>
      <c r="FA19" s="4">
        <v>71.92</v>
      </c>
      <c r="FB19" s="4">
        <v>8</v>
      </c>
      <c r="FC19" s="4">
        <v>35.96</v>
      </c>
      <c r="FD19" s="4">
        <v>4</v>
      </c>
      <c r="FE19" s="4">
        <v>69.930000000000007</v>
      </c>
      <c r="FF19" s="4">
        <v>7</v>
      </c>
      <c r="FG19" s="4"/>
      <c r="FH19" s="4"/>
      <c r="FI19" s="4">
        <v>44.97</v>
      </c>
      <c r="FJ19" s="4">
        <v>3</v>
      </c>
      <c r="FK19" s="4">
        <v>31</v>
      </c>
      <c r="FL19" s="4">
        <v>2</v>
      </c>
      <c r="FM19" s="4"/>
      <c r="FN19" s="4"/>
      <c r="FO19" s="4">
        <v>252</v>
      </c>
      <c r="FP19" s="4">
        <v>21</v>
      </c>
      <c r="FQ19" s="4">
        <v>103.92</v>
      </c>
      <c r="FR19" s="4">
        <v>8</v>
      </c>
      <c r="FS19" s="4">
        <v>139.9</v>
      </c>
      <c r="FT19" s="4">
        <v>10</v>
      </c>
      <c r="FU19" s="4">
        <v>35</v>
      </c>
      <c r="FV19" s="4">
        <v>2</v>
      </c>
      <c r="FW19" s="4">
        <v>84.949999999999989</v>
      </c>
      <c r="FX19" s="4">
        <v>5</v>
      </c>
      <c r="FY19" s="4">
        <v>89.94</v>
      </c>
      <c r="FZ19" s="4">
        <v>6</v>
      </c>
      <c r="GA19" s="4"/>
      <c r="GB19" s="4"/>
      <c r="GC19" s="4">
        <v>195</v>
      </c>
      <c r="GD19" s="4">
        <v>10</v>
      </c>
      <c r="GE19" s="4">
        <v>117.25</v>
      </c>
      <c r="GF19" s="4">
        <v>7</v>
      </c>
      <c r="GG19" s="4"/>
      <c r="GH19" s="4"/>
      <c r="GI19" s="4">
        <v>273</v>
      </c>
      <c r="GJ19" s="4">
        <v>14</v>
      </c>
      <c r="GK19" s="4">
        <v>219.89</v>
      </c>
      <c r="GL19" s="4">
        <v>11</v>
      </c>
      <c r="GM19" s="4">
        <v>167.6</v>
      </c>
      <c r="GN19" s="4">
        <v>8</v>
      </c>
      <c r="GO19" s="4">
        <v>167.92999999999998</v>
      </c>
      <c r="GP19" s="4">
        <v>7</v>
      </c>
      <c r="GQ19" s="4">
        <v>199.6</v>
      </c>
      <c r="GR19" s="4">
        <v>8</v>
      </c>
      <c r="GS19" s="4">
        <v>95.92</v>
      </c>
      <c r="GT19" s="4">
        <v>8</v>
      </c>
      <c r="GU19" s="4">
        <v>124.75</v>
      </c>
      <c r="GV19" s="4">
        <v>5</v>
      </c>
      <c r="GW19" s="4">
        <v>55</v>
      </c>
      <c r="GX19" s="4">
        <v>2</v>
      </c>
      <c r="GY19" s="4">
        <v>89.97</v>
      </c>
      <c r="GZ19" s="4">
        <v>3</v>
      </c>
      <c r="HA19" s="4">
        <v>149.94999999999999</v>
      </c>
      <c r="HB19" s="4">
        <v>5</v>
      </c>
      <c r="HC19" s="4">
        <v>32.950000000000003</v>
      </c>
      <c r="HD19" s="4">
        <v>1</v>
      </c>
      <c r="HE19" s="4">
        <v>57.98</v>
      </c>
      <c r="HF19" s="4">
        <v>2</v>
      </c>
      <c r="HG19" s="4">
        <v>431.81999999999994</v>
      </c>
      <c r="HH19" s="4">
        <v>18</v>
      </c>
      <c r="HI19" s="4">
        <v>174.93</v>
      </c>
      <c r="HJ19" s="4">
        <v>7</v>
      </c>
      <c r="HK19" s="4">
        <v>184.95000000000002</v>
      </c>
      <c r="HL19" s="4">
        <v>5</v>
      </c>
      <c r="HM19" s="4">
        <v>139.96</v>
      </c>
      <c r="HN19" s="4">
        <v>4</v>
      </c>
      <c r="HO19" s="4"/>
      <c r="HP19" s="4"/>
      <c r="HQ19" s="4">
        <v>151.96</v>
      </c>
      <c r="HR19" s="4">
        <v>4</v>
      </c>
      <c r="HS19" s="4">
        <v>386.90999999999997</v>
      </c>
      <c r="HT19" s="4">
        <v>9</v>
      </c>
      <c r="HU19" s="4">
        <v>432</v>
      </c>
      <c r="HV19" s="4">
        <v>8</v>
      </c>
      <c r="HW19" s="4">
        <v>224.75</v>
      </c>
      <c r="HX19" s="4">
        <v>5</v>
      </c>
      <c r="HY19" s="4">
        <v>245</v>
      </c>
      <c r="HZ19" s="4">
        <v>5</v>
      </c>
      <c r="IA19" s="4">
        <v>349.65000000000003</v>
      </c>
      <c r="IB19" s="4">
        <v>7</v>
      </c>
      <c r="IC19" s="4">
        <v>353.70000000000005</v>
      </c>
      <c r="ID19" s="4">
        <v>6</v>
      </c>
      <c r="IE19" s="4">
        <v>897</v>
      </c>
      <c r="IF19" s="4">
        <v>13</v>
      </c>
      <c r="IG19" s="4">
        <v>623</v>
      </c>
      <c r="IH19" s="4">
        <v>7</v>
      </c>
      <c r="II19" s="4">
        <v>539.70000000000005</v>
      </c>
      <c r="IJ19" s="4">
        <v>6</v>
      </c>
      <c r="IK19" s="4">
        <v>357</v>
      </c>
      <c r="IL19" s="4">
        <v>3</v>
      </c>
      <c r="IM19" s="4">
        <v>519.79999999999995</v>
      </c>
      <c r="IN19" s="4">
        <v>4</v>
      </c>
      <c r="IO19" s="4">
        <v>945</v>
      </c>
      <c r="IP19" s="4">
        <v>5</v>
      </c>
      <c r="IQ19" s="4">
        <v>537</v>
      </c>
      <c r="IR19" s="4">
        <v>3</v>
      </c>
      <c r="IS19" s="4">
        <v>756</v>
      </c>
      <c r="IT19" s="4">
        <v>4</v>
      </c>
      <c r="IU19" s="4">
        <v>2338</v>
      </c>
      <c r="IV19" s="4">
        <v>14</v>
      </c>
      <c r="IW19" s="4">
        <v>1500</v>
      </c>
      <c r="IX19" s="4">
        <v>6</v>
      </c>
      <c r="IY19" s="4">
        <v>2268</v>
      </c>
      <c r="IZ19" s="4">
        <v>12</v>
      </c>
      <c r="JA19" s="4">
        <v>3185</v>
      </c>
      <c r="JB19" s="4">
        <v>13</v>
      </c>
      <c r="JC19" s="4"/>
      <c r="JD19" s="4"/>
      <c r="JE19" s="4"/>
      <c r="JF19" s="4"/>
      <c r="JG19" s="4">
        <v>1500</v>
      </c>
      <c r="JH19" s="4">
        <v>6</v>
      </c>
      <c r="JI19" s="4">
        <v>5135</v>
      </c>
      <c r="JJ19" s="4">
        <v>13</v>
      </c>
      <c r="JK19" s="4">
        <v>3990</v>
      </c>
      <c r="JL19" s="4">
        <v>10</v>
      </c>
      <c r="JM19" s="4">
        <v>2700</v>
      </c>
      <c r="JN19" s="4">
        <v>6</v>
      </c>
      <c r="JO19" s="4"/>
      <c r="JP19" s="4"/>
      <c r="JQ19" s="4">
        <v>4550</v>
      </c>
      <c r="JR19" s="4">
        <v>10</v>
      </c>
      <c r="JS19" s="4">
        <v>7787</v>
      </c>
      <c r="JT19" s="4">
        <v>13</v>
      </c>
      <c r="JU19" s="4">
        <v>2745</v>
      </c>
      <c r="JV19" s="4">
        <v>5</v>
      </c>
      <c r="JW19" s="4">
        <v>10260</v>
      </c>
      <c r="JX19" s="4">
        <v>15</v>
      </c>
      <c r="JY19" s="4">
        <v>5592</v>
      </c>
      <c r="JZ19" s="4">
        <v>8</v>
      </c>
      <c r="KA19" s="4"/>
      <c r="KB19" s="4"/>
      <c r="KC19" s="4">
        <v>7192</v>
      </c>
      <c r="KD19" s="4">
        <v>8</v>
      </c>
    </row>
    <row r="20" spans="1:290" x14ac:dyDescent="0.25">
      <c r="A20" s="3" t="s">
        <v>379</v>
      </c>
      <c r="B20" s="4">
        <v>116280</v>
      </c>
      <c r="D20" s="3" t="s">
        <v>1002</v>
      </c>
      <c r="E20" s="4">
        <v>1456.380000000001</v>
      </c>
      <c r="G20" s="3" t="s">
        <v>194</v>
      </c>
      <c r="H20" s="4">
        <v>93019.19</v>
      </c>
      <c r="K20" s="9" t="s">
        <v>8660</v>
      </c>
      <c r="L20" s="4">
        <v>899</v>
      </c>
      <c r="M20" s="4">
        <v>1</v>
      </c>
      <c r="N20" s="4">
        <v>883</v>
      </c>
      <c r="O20" s="4">
        <v>1</v>
      </c>
      <c r="P20" s="4">
        <v>1398</v>
      </c>
      <c r="Q20" s="4">
        <v>2</v>
      </c>
      <c r="R20" s="4">
        <v>4788</v>
      </c>
      <c r="S20" s="4">
        <v>7</v>
      </c>
      <c r="T20" s="4">
        <v>3294</v>
      </c>
      <c r="U20" s="4">
        <v>6</v>
      </c>
      <c r="V20" s="4">
        <v>3594</v>
      </c>
      <c r="W20" s="4">
        <v>6</v>
      </c>
      <c r="X20" s="4">
        <v>5915</v>
      </c>
      <c r="Y20" s="4">
        <v>13</v>
      </c>
      <c r="Z20" s="4">
        <v>4491</v>
      </c>
      <c r="AA20" s="4">
        <v>9</v>
      </c>
      <c r="AB20" s="4">
        <v>4050</v>
      </c>
      <c r="AC20" s="4">
        <v>9</v>
      </c>
      <c r="AD20" s="4">
        <v>3990</v>
      </c>
      <c r="AE20" s="4">
        <v>10</v>
      </c>
      <c r="AF20" s="4">
        <v>1975</v>
      </c>
      <c r="AG20" s="4">
        <v>5</v>
      </c>
      <c r="AH20" s="4">
        <v>2500</v>
      </c>
      <c r="AI20" s="4">
        <v>10</v>
      </c>
      <c r="AJ20" s="4">
        <v>428</v>
      </c>
      <c r="AK20" s="4">
        <v>2</v>
      </c>
      <c r="AL20" s="4">
        <v>2025</v>
      </c>
      <c r="AM20" s="4">
        <v>9</v>
      </c>
      <c r="AN20" s="4"/>
      <c r="AO20" s="4"/>
      <c r="AP20" s="4">
        <v>378</v>
      </c>
      <c r="AQ20" s="4">
        <v>2</v>
      </c>
      <c r="AR20" s="4">
        <v>500</v>
      </c>
      <c r="AS20" s="4">
        <v>2</v>
      </c>
      <c r="AT20" s="4">
        <v>2505</v>
      </c>
      <c r="AU20" s="4">
        <v>15</v>
      </c>
      <c r="AV20" s="4">
        <v>1323</v>
      </c>
      <c r="AW20" s="4">
        <v>7</v>
      </c>
      <c r="AX20" s="4"/>
      <c r="AY20" s="4"/>
      <c r="AZ20" s="4"/>
      <c r="BA20" s="4"/>
      <c r="BB20" s="4">
        <v>1169.55</v>
      </c>
      <c r="BC20" s="4">
        <v>9</v>
      </c>
      <c r="BD20" s="4">
        <v>2261</v>
      </c>
      <c r="BE20" s="4">
        <v>19</v>
      </c>
      <c r="BF20" s="4">
        <v>179.9</v>
      </c>
      <c r="BG20" s="4">
        <v>2</v>
      </c>
      <c r="BH20" s="4">
        <v>623</v>
      </c>
      <c r="BI20" s="4">
        <v>7</v>
      </c>
      <c r="BJ20" s="4">
        <v>1242</v>
      </c>
      <c r="BK20" s="4">
        <v>18</v>
      </c>
      <c r="BL20" s="4">
        <v>471.6</v>
      </c>
      <c r="BM20" s="4">
        <v>8</v>
      </c>
      <c r="BN20" s="4">
        <v>549.45000000000005</v>
      </c>
      <c r="BO20" s="4">
        <v>11</v>
      </c>
      <c r="BP20" s="4">
        <v>98</v>
      </c>
      <c r="BQ20" s="4">
        <v>2</v>
      </c>
      <c r="BR20" s="4">
        <v>404.55000000000007</v>
      </c>
      <c r="BS20" s="4">
        <v>9</v>
      </c>
      <c r="BT20" s="4">
        <v>486</v>
      </c>
      <c r="BU20" s="4">
        <v>9</v>
      </c>
      <c r="BV20" s="4">
        <v>85.98</v>
      </c>
      <c r="BW20" s="4">
        <v>2</v>
      </c>
      <c r="BX20" s="4">
        <v>113.97</v>
      </c>
      <c r="BY20" s="4">
        <v>3</v>
      </c>
      <c r="BZ20" s="4">
        <v>245</v>
      </c>
      <c r="CA20" s="4">
        <v>5</v>
      </c>
      <c r="CB20" s="4">
        <v>104.97</v>
      </c>
      <c r="CC20" s="4">
        <v>3</v>
      </c>
      <c r="CD20" s="4">
        <v>295.92</v>
      </c>
      <c r="CE20" s="4">
        <v>8</v>
      </c>
      <c r="CF20" s="4">
        <v>224.91</v>
      </c>
      <c r="CG20" s="4">
        <v>9</v>
      </c>
      <c r="CH20" s="4">
        <v>239.89999999999998</v>
      </c>
      <c r="CI20" s="4">
        <v>10</v>
      </c>
      <c r="CJ20" s="4">
        <v>173.94</v>
      </c>
      <c r="CK20" s="4">
        <v>6</v>
      </c>
      <c r="CL20" s="4">
        <v>296.55</v>
      </c>
      <c r="CM20" s="4">
        <v>9</v>
      </c>
      <c r="CN20" s="4">
        <v>59.98</v>
      </c>
      <c r="CO20" s="4">
        <v>2</v>
      </c>
      <c r="CP20" s="4">
        <v>119.96</v>
      </c>
      <c r="CQ20" s="4">
        <v>4</v>
      </c>
      <c r="CR20" s="4">
        <v>165</v>
      </c>
      <c r="CS20" s="4">
        <v>6</v>
      </c>
      <c r="CT20" s="4">
        <v>99.8</v>
      </c>
      <c r="CU20" s="4">
        <v>4</v>
      </c>
      <c r="CV20" s="4">
        <v>155.87</v>
      </c>
      <c r="CW20" s="4">
        <v>13</v>
      </c>
      <c r="CX20" s="4">
        <v>199.6</v>
      </c>
      <c r="CY20" s="4">
        <v>8</v>
      </c>
      <c r="CZ20" s="4">
        <v>215.90999999999997</v>
      </c>
      <c r="DA20" s="4">
        <v>9</v>
      </c>
      <c r="DB20" s="4">
        <v>188.55</v>
      </c>
      <c r="DC20" s="4">
        <v>9</v>
      </c>
      <c r="DD20" s="4"/>
      <c r="DE20" s="4"/>
      <c r="DF20" s="4"/>
      <c r="DG20" s="4"/>
      <c r="DH20" s="4">
        <v>104.93</v>
      </c>
      <c r="DI20" s="4">
        <v>7</v>
      </c>
      <c r="DJ20" s="4">
        <v>67</v>
      </c>
      <c r="DK20" s="4">
        <v>4</v>
      </c>
      <c r="DL20" s="4">
        <v>97.5</v>
      </c>
      <c r="DM20" s="4">
        <v>5</v>
      </c>
      <c r="DN20" s="4">
        <v>169.89999999999998</v>
      </c>
      <c r="DO20" s="4">
        <v>10</v>
      </c>
      <c r="DP20" s="4">
        <v>239.83999999999997</v>
      </c>
      <c r="DQ20" s="4">
        <v>16</v>
      </c>
      <c r="DR20" s="4">
        <v>152.91</v>
      </c>
      <c r="DS20" s="4">
        <v>9</v>
      </c>
      <c r="DT20" s="4">
        <v>105</v>
      </c>
      <c r="DU20" s="4">
        <v>6</v>
      </c>
      <c r="DV20" s="4">
        <v>139.9</v>
      </c>
      <c r="DW20" s="4">
        <v>10</v>
      </c>
      <c r="DX20" s="4">
        <v>129.9</v>
      </c>
      <c r="DY20" s="4">
        <v>10</v>
      </c>
      <c r="DZ20" s="4">
        <v>108</v>
      </c>
      <c r="EA20" s="4">
        <v>9</v>
      </c>
      <c r="EB20" s="4"/>
      <c r="EC20" s="4"/>
      <c r="ED20" s="4">
        <v>77.5</v>
      </c>
      <c r="EE20" s="4">
        <v>5</v>
      </c>
      <c r="EF20" s="4"/>
      <c r="EG20" s="4"/>
      <c r="EH20" s="4">
        <v>54.95</v>
      </c>
      <c r="EI20" s="4">
        <v>5</v>
      </c>
      <c r="EJ20" s="4">
        <v>89.91</v>
      </c>
      <c r="EK20" s="4">
        <v>9</v>
      </c>
      <c r="EL20" s="4"/>
      <c r="EM20" s="4"/>
      <c r="EN20" s="4">
        <v>53.94</v>
      </c>
      <c r="EO20" s="4">
        <v>6</v>
      </c>
      <c r="EP20" s="4">
        <v>47.94</v>
      </c>
      <c r="EQ20" s="4">
        <v>6</v>
      </c>
      <c r="ER20" s="4">
        <v>34.930000000000007</v>
      </c>
      <c r="ES20" s="4">
        <v>7</v>
      </c>
      <c r="EV20" s="9" t="s">
        <v>8660</v>
      </c>
      <c r="EW20" s="4">
        <v>34.930000000000007</v>
      </c>
      <c r="EX20" s="4">
        <v>7</v>
      </c>
      <c r="EY20" s="4">
        <v>47.94</v>
      </c>
      <c r="EZ20" s="4">
        <v>6</v>
      </c>
      <c r="FA20" s="4">
        <v>53.94</v>
      </c>
      <c r="FB20" s="4">
        <v>6</v>
      </c>
      <c r="FC20" s="4"/>
      <c r="FD20" s="4"/>
      <c r="FE20" s="4">
        <v>89.91</v>
      </c>
      <c r="FF20" s="4">
        <v>9</v>
      </c>
      <c r="FG20" s="4">
        <v>54.95</v>
      </c>
      <c r="FH20" s="4">
        <v>5</v>
      </c>
      <c r="FI20" s="4"/>
      <c r="FJ20" s="4"/>
      <c r="FK20" s="4">
        <v>77.5</v>
      </c>
      <c r="FL20" s="4">
        <v>5</v>
      </c>
      <c r="FM20" s="4"/>
      <c r="FN20" s="4"/>
      <c r="FO20" s="4">
        <v>108</v>
      </c>
      <c r="FP20" s="4">
        <v>9</v>
      </c>
      <c r="FQ20" s="4">
        <v>129.9</v>
      </c>
      <c r="FR20" s="4">
        <v>10</v>
      </c>
      <c r="FS20" s="4">
        <v>139.9</v>
      </c>
      <c r="FT20" s="4">
        <v>10</v>
      </c>
      <c r="FU20" s="4">
        <v>105</v>
      </c>
      <c r="FV20" s="4">
        <v>6</v>
      </c>
      <c r="FW20" s="4">
        <v>152.91</v>
      </c>
      <c r="FX20" s="4">
        <v>9</v>
      </c>
      <c r="FY20" s="4">
        <v>239.83999999999997</v>
      </c>
      <c r="FZ20" s="4">
        <v>16</v>
      </c>
      <c r="GA20" s="4">
        <v>169.89999999999998</v>
      </c>
      <c r="GB20" s="4">
        <v>10</v>
      </c>
      <c r="GC20" s="4">
        <v>97.5</v>
      </c>
      <c r="GD20" s="4">
        <v>5</v>
      </c>
      <c r="GE20" s="4">
        <v>67</v>
      </c>
      <c r="GF20" s="4">
        <v>4</v>
      </c>
      <c r="GG20" s="4">
        <v>104.93</v>
      </c>
      <c r="GH20" s="4">
        <v>7</v>
      </c>
      <c r="GI20" s="4"/>
      <c r="GJ20" s="4"/>
      <c r="GK20" s="4"/>
      <c r="GL20" s="4"/>
      <c r="GM20" s="4">
        <v>188.55</v>
      </c>
      <c r="GN20" s="4">
        <v>9</v>
      </c>
      <c r="GO20" s="4">
        <v>215.90999999999997</v>
      </c>
      <c r="GP20" s="4">
        <v>9</v>
      </c>
      <c r="GQ20" s="4">
        <v>199.6</v>
      </c>
      <c r="GR20" s="4">
        <v>8</v>
      </c>
      <c r="GS20" s="4">
        <v>155.87</v>
      </c>
      <c r="GT20" s="4">
        <v>13</v>
      </c>
      <c r="GU20" s="4">
        <v>99.8</v>
      </c>
      <c r="GV20" s="4">
        <v>4</v>
      </c>
      <c r="GW20" s="4">
        <v>165</v>
      </c>
      <c r="GX20" s="4">
        <v>6</v>
      </c>
      <c r="GY20" s="4">
        <v>119.96</v>
      </c>
      <c r="GZ20" s="4">
        <v>4</v>
      </c>
      <c r="HA20" s="4">
        <v>59.98</v>
      </c>
      <c r="HB20" s="4">
        <v>2</v>
      </c>
      <c r="HC20" s="4">
        <v>296.55</v>
      </c>
      <c r="HD20" s="4">
        <v>9</v>
      </c>
      <c r="HE20" s="4">
        <v>173.94</v>
      </c>
      <c r="HF20" s="4">
        <v>6</v>
      </c>
      <c r="HG20" s="4">
        <v>239.89999999999998</v>
      </c>
      <c r="HH20" s="4">
        <v>10</v>
      </c>
      <c r="HI20" s="4">
        <v>224.91</v>
      </c>
      <c r="HJ20" s="4">
        <v>9</v>
      </c>
      <c r="HK20" s="4">
        <v>295.92</v>
      </c>
      <c r="HL20" s="4">
        <v>8</v>
      </c>
      <c r="HM20" s="4">
        <v>104.97</v>
      </c>
      <c r="HN20" s="4">
        <v>3</v>
      </c>
      <c r="HO20" s="4">
        <v>245</v>
      </c>
      <c r="HP20" s="4">
        <v>5</v>
      </c>
      <c r="HQ20" s="4">
        <v>113.97</v>
      </c>
      <c r="HR20" s="4">
        <v>3</v>
      </c>
      <c r="HS20" s="4">
        <v>85.98</v>
      </c>
      <c r="HT20" s="4">
        <v>2</v>
      </c>
      <c r="HU20" s="4">
        <v>486</v>
      </c>
      <c r="HV20" s="4">
        <v>9</v>
      </c>
      <c r="HW20" s="4">
        <v>404.55000000000007</v>
      </c>
      <c r="HX20" s="4">
        <v>9</v>
      </c>
      <c r="HY20" s="4">
        <v>98</v>
      </c>
      <c r="HZ20" s="4">
        <v>2</v>
      </c>
      <c r="IA20" s="4">
        <v>549.45000000000005</v>
      </c>
      <c r="IB20" s="4">
        <v>11</v>
      </c>
      <c r="IC20" s="4">
        <v>471.6</v>
      </c>
      <c r="ID20" s="4">
        <v>8</v>
      </c>
      <c r="IE20" s="4">
        <v>1242</v>
      </c>
      <c r="IF20" s="4">
        <v>18</v>
      </c>
      <c r="IG20" s="4">
        <v>623</v>
      </c>
      <c r="IH20" s="4">
        <v>7</v>
      </c>
      <c r="II20" s="4">
        <v>179.9</v>
      </c>
      <c r="IJ20" s="4">
        <v>2</v>
      </c>
      <c r="IK20" s="4">
        <v>2261</v>
      </c>
      <c r="IL20" s="4">
        <v>19</v>
      </c>
      <c r="IM20" s="4">
        <v>1169.55</v>
      </c>
      <c r="IN20" s="4">
        <v>9</v>
      </c>
      <c r="IO20" s="4"/>
      <c r="IP20" s="4"/>
      <c r="IQ20" s="4"/>
      <c r="IR20" s="4"/>
      <c r="IS20" s="4">
        <v>1323</v>
      </c>
      <c r="IT20" s="4">
        <v>7</v>
      </c>
      <c r="IU20" s="4">
        <v>2505</v>
      </c>
      <c r="IV20" s="4">
        <v>15</v>
      </c>
      <c r="IW20" s="4">
        <v>500</v>
      </c>
      <c r="IX20" s="4">
        <v>2</v>
      </c>
      <c r="IY20" s="4">
        <v>378</v>
      </c>
      <c r="IZ20" s="4">
        <v>2</v>
      </c>
      <c r="JA20" s="4"/>
      <c r="JB20" s="4"/>
      <c r="JC20" s="4">
        <v>2025</v>
      </c>
      <c r="JD20" s="4">
        <v>9</v>
      </c>
      <c r="JE20" s="4">
        <v>428</v>
      </c>
      <c r="JF20" s="4">
        <v>2</v>
      </c>
      <c r="JG20" s="4">
        <v>2500</v>
      </c>
      <c r="JH20" s="4">
        <v>10</v>
      </c>
      <c r="JI20" s="4">
        <v>1975</v>
      </c>
      <c r="JJ20" s="4">
        <v>5</v>
      </c>
      <c r="JK20" s="4">
        <v>3990</v>
      </c>
      <c r="JL20" s="4">
        <v>10</v>
      </c>
      <c r="JM20" s="4">
        <v>4050</v>
      </c>
      <c r="JN20" s="4">
        <v>9</v>
      </c>
      <c r="JO20" s="4">
        <v>4491</v>
      </c>
      <c r="JP20" s="4">
        <v>9</v>
      </c>
      <c r="JQ20" s="4">
        <v>5915</v>
      </c>
      <c r="JR20" s="4">
        <v>13</v>
      </c>
      <c r="JS20" s="4">
        <v>3594</v>
      </c>
      <c r="JT20" s="4">
        <v>6</v>
      </c>
      <c r="JU20" s="4">
        <v>3294</v>
      </c>
      <c r="JV20" s="4">
        <v>6</v>
      </c>
      <c r="JW20" s="4">
        <v>4788</v>
      </c>
      <c r="JX20" s="4">
        <v>7</v>
      </c>
      <c r="JY20" s="4">
        <v>1398</v>
      </c>
      <c r="JZ20" s="4">
        <v>2</v>
      </c>
      <c r="KA20" s="4">
        <v>883</v>
      </c>
      <c r="KB20" s="4">
        <v>1</v>
      </c>
      <c r="KC20" s="4">
        <v>899</v>
      </c>
      <c r="KD20" s="4">
        <v>1</v>
      </c>
    </row>
    <row r="21" spans="1:290" x14ac:dyDescent="0.25">
      <c r="A21" s="3" t="s">
        <v>724</v>
      </c>
      <c r="B21" s="4">
        <v>114192</v>
      </c>
      <c r="D21" s="3" t="s">
        <v>741</v>
      </c>
      <c r="E21" s="4">
        <v>1598.400000000001</v>
      </c>
      <c r="G21" s="3" t="s">
        <v>41</v>
      </c>
      <c r="H21" s="4">
        <v>121018.31000000008</v>
      </c>
      <c r="K21" s="9" t="s">
        <v>8661</v>
      </c>
      <c r="L21" s="4"/>
      <c r="M21" s="4"/>
      <c r="N21" s="4">
        <v>7947</v>
      </c>
      <c r="O21" s="4">
        <v>9</v>
      </c>
      <c r="P21" s="4">
        <v>3495</v>
      </c>
      <c r="Q21" s="4">
        <v>5</v>
      </c>
      <c r="R21" s="4">
        <v>5472</v>
      </c>
      <c r="S21" s="4">
        <v>8</v>
      </c>
      <c r="T21" s="4">
        <v>3843</v>
      </c>
      <c r="U21" s="4">
        <v>7</v>
      </c>
      <c r="V21" s="4">
        <v>5391</v>
      </c>
      <c r="W21" s="4">
        <v>9</v>
      </c>
      <c r="X21" s="4">
        <v>5460</v>
      </c>
      <c r="Y21" s="4">
        <v>12</v>
      </c>
      <c r="Z21" s="4"/>
      <c r="AA21" s="4"/>
      <c r="AB21" s="4">
        <v>4050</v>
      </c>
      <c r="AC21" s="4">
        <v>9</v>
      </c>
      <c r="AD21" s="4">
        <v>3990</v>
      </c>
      <c r="AE21" s="4">
        <v>10</v>
      </c>
      <c r="AF21" s="4">
        <v>3950</v>
      </c>
      <c r="AG21" s="4">
        <v>10</v>
      </c>
      <c r="AH21" s="4">
        <v>2250</v>
      </c>
      <c r="AI21" s="4">
        <v>9</v>
      </c>
      <c r="AJ21" s="4">
        <v>2568</v>
      </c>
      <c r="AK21" s="4">
        <v>12</v>
      </c>
      <c r="AL21" s="4">
        <v>1350</v>
      </c>
      <c r="AM21" s="4">
        <v>6</v>
      </c>
      <c r="AN21" s="4">
        <v>3920</v>
      </c>
      <c r="AO21" s="4">
        <v>16</v>
      </c>
      <c r="AP21" s="4">
        <v>567</v>
      </c>
      <c r="AQ21" s="4">
        <v>3</v>
      </c>
      <c r="AR21" s="4">
        <v>2500</v>
      </c>
      <c r="AS21" s="4">
        <v>10</v>
      </c>
      <c r="AT21" s="4">
        <v>2672</v>
      </c>
      <c r="AU21" s="4">
        <v>16</v>
      </c>
      <c r="AV21" s="4">
        <v>378</v>
      </c>
      <c r="AW21" s="4">
        <v>2</v>
      </c>
      <c r="AX21" s="4">
        <v>358</v>
      </c>
      <c r="AY21" s="4">
        <v>2</v>
      </c>
      <c r="AZ21" s="4">
        <v>1134</v>
      </c>
      <c r="BA21" s="4">
        <v>6</v>
      </c>
      <c r="BB21" s="4">
        <v>649.75</v>
      </c>
      <c r="BC21" s="4">
        <v>5</v>
      </c>
      <c r="BD21" s="4">
        <v>833</v>
      </c>
      <c r="BE21" s="4">
        <v>7</v>
      </c>
      <c r="BF21" s="4">
        <v>539.70000000000005</v>
      </c>
      <c r="BG21" s="4">
        <v>6</v>
      </c>
      <c r="BH21" s="4">
        <v>979</v>
      </c>
      <c r="BI21" s="4">
        <v>11</v>
      </c>
      <c r="BJ21" s="4">
        <v>345</v>
      </c>
      <c r="BK21" s="4">
        <v>5</v>
      </c>
      <c r="BL21" s="4"/>
      <c r="BM21" s="4"/>
      <c r="BN21" s="4">
        <v>349.65000000000003</v>
      </c>
      <c r="BO21" s="4">
        <v>7</v>
      </c>
      <c r="BP21" s="4"/>
      <c r="BQ21" s="4"/>
      <c r="BR21" s="4">
        <v>449.50000000000006</v>
      </c>
      <c r="BS21" s="4">
        <v>10</v>
      </c>
      <c r="BT21" s="4">
        <v>216</v>
      </c>
      <c r="BU21" s="4">
        <v>4</v>
      </c>
      <c r="BV21" s="4">
        <v>343.92</v>
      </c>
      <c r="BW21" s="4">
        <v>8</v>
      </c>
      <c r="BX21" s="4"/>
      <c r="BY21" s="4"/>
      <c r="BZ21" s="4">
        <v>441</v>
      </c>
      <c r="CA21" s="4">
        <v>9</v>
      </c>
      <c r="CB21" s="4">
        <v>244.93</v>
      </c>
      <c r="CC21" s="4">
        <v>7</v>
      </c>
      <c r="CD21" s="4">
        <v>184.95000000000002</v>
      </c>
      <c r="CE21" s="4">
        <v>5</v>
      </c>
      <c r="CF21" s="4">
        <v>374.85</v>
      </c>
      <c r="CG21" s="4">
        <v>15</v>
      </c>
      <c r="CH21" s="4">
        <v>431.82</v>
      </c>
      <c r="CI21" s="4">
        <v>18</v>
      </c>
      <c r="CJ21" s="4">
        <v>492.83</v>
      </c>
      <c r="CK21" s="4">
        <v>17</v>
      </c>
      <c r="CL21" s="4">
        <v>296.55</v>
      </c>
      <c r="CM21" s="4">
        <v>9</v>
      </c>
      <c r="CN21" s="4">
        <v>179.94</v>
      </c>
      <c r="CO21" s="4">
        <v>6</v>
      </c>
      <c r="CP21" s="4">
        <v>149.94999999999999</v>
      </c>
      <c r="CQ21" s="4">
        <v>5</v>
      </c>
      <c r="CR21" s="4">
        <v>110</v>
      </c>
      <c r="CS21" s="4">
        <v>4</v>
      </c>
      <c r="CT21" s="4">
        <v>199.6</v>
      </c>
      <c r="CU21" s="4">
        <v>8</v>
      </c>
      <c r="CV21" s="4">
        <v>347.71</v>
      </c>
      <c r="CW21" s="4">
        <v>29</v>
      </c>
      <c r="CX21" s="4">
        <v>199.6</v>
      </c>
      <c r="CY21" s="4">
        <v>8</v>
      </c>
      <c r="CZ21" s="4">
        <v>191.92</v>
      </c>
      <c r="DA21" s="4">
        <v>8</v>
      </c>
      <c r="DB21" s="4"/>
      <c r="DC21" s="4"/>
      <c r="DD21" s="4">
        <v>99.949999999999989</v>
      </c>
      <c r="DE21" s="4">
        <v>5</v>
      </c>
      <c r="DF21" s="4"/>
      <c r="DG21" s="4"/>
      <c r="DH21" s="4">
        <v>29.98</v>
      </c>
      <c r="DI21" s="4">
        <v>2</v>
      </c>
      <c r="DJ21" s="4">
        <v>150.75</v>
      </c>
      <c r="DK21" s="4">
        <v>9</v>
      </c>
      <c r="DL21" s="4">
        <v>39</v>
      </c>
      <c r="DM21" s="4">
        <v>2</v>
      </c>
      <c r="DN21" s="4">
        <v>67.959999999999994</v>
      </c>
      <c r="DO21" s="4">
        <v>4</v>
      </c>
      <c r="DP21" s="4">
        <v>164.89</v>
      </c>
      <c r="DQ21" s="4">
        <v>11</v>
      </c>
      <c r="DR21" s="4">
        <v>152.90999999999997</v>
      </c>
      <c r="DS21" s="4">
        <v>9</v>
      </c>
      <c r="DT21" s="4"/>
      <c r="DU21" s="4"/>
      <c r="DV21" s="4">
        <v>97.93</v>
      </c>
      <c r="DW21" s="4">
        <v>7</v>
      </c>
      <c r="DX21" s="4">
        <v>90.93</v>
      </c>
      <c r="DY21" s="4">
        <v>7</v>
      </c>
      <c r="DZ21" s="4">
        <v>180</v>
      </c>
      <c r="EA21" s="4">
        <v>15</v>
      </c>
      <c r="EB21" s="4">
        <v>60</v>
      </c>
      <c r="EC21" s="4">
        <v>5</v>
      </c>
      <c r="ED21" s="4"/>
      <c r="EE21" s="4"/>
      <c r="EF21" s="4">
        <v>164.89</v>
      </c>
      <c r="EG21" s="4">
        <v>11</v>
      </c>
      <c r="EH21" s="4">
        <v>87.92</v>
      </c>
      <c r="EI21" s="4">
        <v>8</v>
      </c>
      <c r="EJ21" s="4">
        <v>89.91</v>
      </c>
      <c r="EK21" s="4">
        <v>9</v>
      </c>
      <c r="EL21" s="4"/>
      <c r="EM21" s="4"/>
      <c r="EN21" s="4">
        <v>71.92</v>
      </c>
      <c r="EO21" s="4">
        <v>8</v>
      </c>
      <c r="EP21" s="4">
        <v>71.910000000000011</v>
      </c>
      <c r="EQ21" s="4">
        <v>9</v>
      </c>
      <c r="ER21" s="4"/>
      <c r="ES21" s="4"/>
      <c r="EV21" s="9" t="s">
        <v>8661</v>
      </c>
      <c r="EW21" s="4"/>
      <c r="EX21" s="4"/>
      <c r="EY21" s="4">
        <v>71.910000000000011</v>
      </c>
      <c r="EZ21" s="4">
        <v>9</v>
      </c>
      <c r="FA21" s="4">
        <v>71.92</v>
      </c>
      <c r="FB21" s="4">
        <v>8</v>
      </c>
      <c r="FC21" s="4"/>
      <c r="FD21" s="4"/>
      <c r="FE21" s="4">
        <v>89.91</v>
      </c>
      <c r="FF21" s="4">
        <v>9</v>
      </c>
      <c r="FG21" s="4">
        <v>87.92</v>
      </c>
      <c r="FH21" s="4">
        <v>8</v>
      </c>
      <c r="FI21" s="4">
        <v>164.89</v>
      </c>
      <c r="FJ21" s="4">
        <v>11</v>
      </c>
      <c r="FK21" s="4"/>
      <c r="FL21" s="4"/>
      <c r="FM21" s="4">
        <v>60</v>
      </c>
      <c r="FN21" s="4">
        <v>5</v>
      </c>
      <c r="FO21" s="4">
        <v>180</v>
      </c>
      <c r="FP21" s="4">
        <v>15</v>
      </c>
      <c r="FQ21" s="4">
        <v>90.93</v>
      </c>
      <c r="FR21" s="4">
        <v>7</v>
      </c>
      <c r="FS21" s="4">
        <v>97.93</v>
      </c>
      <c r="FT21" s="4">
        <v>7</v>
      </c>
      <c r="FU21" s="4"/>
      <c r="FV21" s="4"/>
      <c r="FW21" s="4">
        <v>152.90999999999997</v>
      </c>
      <c r="FX21" s="4">
        <v>9</v>
      </c>
      <c r="FY21" s="4">
        <v>164.89</v>
      </c>
      <c r="FZ21" s="4">
        <v>11</v>
      </c>
      <c r="GA21" s="4">
        <v>67.959999999999994</v>
      </c>
      <c r="GB21" s="4">
        <v>4</v>
      </c>
      <c r="GC21" s="4">
        <v>39</v>
      </c>
      <c r="GD21" s="4">
        <v>2</v>
      </c>
      <c r="GE21" s="4">
        <v>150.75</v>
      </c>
      <c r="GF21" s="4">
        <v>9</v>
      </c>
      <c r="GG21" s="4">
        <v>29.98</v>
      </c>
      <c r="GH21" s="4">
        <v>2</v>
      </c>
      <c r="GI21" s="4"/>
      <c r="GJ21" s="4"/>
      <c r="GK21" s="4">
        <v>99.949999999999989</v>
      </c>
      <c r="GL21" s="4">
        <v>5</v>
      </c>
      <c r="GM21" s="4"/>
      <c r="GN21" s="4"/>
      <c r="GO21" s="4">
        <v>191.92</v>
      </c>
      <c r="GP21" s="4">
        <v>8</v>
      </c>
      <c r="GQ21" s="4">
        <v>199.6</v>
      </c>
      <c r="GR21" s="4">
        <v>8</v>
      </c>
      <c r="GS21" s="4">
        <v>347.71</v>
      </c>
      <c r="GT21" s="4">
        <v>29</v>
      </c>
      <c r="GU21" s="4">
        <v>199.6</v>
      </c>
      <c r="GV21" s="4">
        <v>8</v>
      </c>
      <c r="GW21" s="4">
        <v>110</v>
      </c>
      <c r="GX21" s="4">
        <v>4</v>
      </c>
      <c r="GY21" s="4">
        <v>149.94999999999999</v>
      </c>
      <c r="GZ21" s="4">
        <v>5</v>
      </c>
      <c r="HA21" s="4">
        <v>179.94</v>
      </c>
      <c r="HB21" s="4">
        <v>6</v>
      </c>
      <c r="HC21" s="4">
        <v>296.55</v>
      </c>
      <c r="HD21" s="4">
        <v>9</v>
      </c>
      <c r="HE21" s="4">
        <v>492.83</v>
      </c>
      <c r="HF21" s="4">
        <v>17</v>
      </c>
      <c r="HG21" s="4">
        <v>431.82</v>
      </c>
      <c r="HH21" s="4">
        <v>18</v>
      </c>
      <c r="HI21" s="4">
        <v>374.85</v>
      </c>
      <c r="HJ21" s="4">
        <v>15</v>
      </c>
      <c r="HK21" s="4">
        <v>184.95000000000002</v>
      </c>
      <c r="HL21" s="4">
        <v>5</v>
      </c>
      <c r="HM21" s="4">
        <v>244.93</v>
      </c>
      <c r="HN21" s="4">
        <v>7</v>
      </c>
      <c r="HO21" s="4">
        <v>441</v>
      </c>
      <c r="HP21" s="4">
        <v>9</v>
      </c>
      <c r="HQ21" s="4"/>
      <c r="HR21" s="4"/>
      <c r="HS21" s="4">
        <v>343.92</v>
      </c>
      <c r="HT21" s="4">
        <v>8</v>
      </c>
      <c r="HU21" s="4">
        <v>216</v>
      </c>
      <c r="HV21" s="4">
        <v>4</v>
      </c>
      <c r="HW21" s="4">
        <v>449.50000000000006</v>
      </c>
      <c r="HX21" s="4">
        <v>10</v>
      </c>
      <c r="HY21" s="4"/>
      <c r="HZ21" s="4"/>
      <c r="IA21" s="4">
        <v>349.65000000000003</v>
      </c>
      <c r="IB21" s="4">
        <v>7</v>
      </c>
      <c r="IC21" s="4"/>
      <c r="ID21" s="4"/>
      <c r="IE21" s="4">
        <v>345</v>
      </c>
      <c r="IF21" s="4">
        <v>5</v>
      </c>
      <c r="IG21" s="4">
        <v>979</v>
      </c>
      <c r="IH21" s="4">
        <v>11</v>
      </c>
      <c r="II21" s="4">
        <v>539.70000000000005</v>
      </c>
      <c r="IJ21" s="4">
        <v>6</v>
      </c>
      <c r="IK21" s="4">
        <v>833</v>
      </c>
      <c r="IL21" s="4">
        <v>7</v>
      </c>
      <c r="IM21" s="4">
        <v>649.75</v>
      </c>
      <c r="IN21" s="4">
        <v>5</v>
      </c>
      <c r="IO21" s="4">
        <v>1134</v>
      </c>
      <c r="IP21" s="4">
        <v>6</v>
      </c>
      <c r="IQ21" s="4">
        <v>358</v>
      </c>
      <c r="IR21" s="4">
        <v>2</v>
      </c>
      <c r="IS21" s="4">
        <v>378</v>
      </c>
      <c r="IT21" s="4">
        <v>2</v>
      </c>
      <c r="IU21" s="4">
        <v>2672</v>
      </c>
      <c r="IV21" s="4">
        <v>16</v>
      </c>
      <c r="IW21" s="4">
        <v>2500</v>
      </c>
      <c r="IX21" s="4">
        <v>10</v>
      </c>
      <c r="IY21" s="4">
        <v>567</v>
      </c>
      <c r="IZ21" s="4">
        <v>3</v>
      </c>
      <c r="JA21" s="4">
        <v>3920</v>
      </c>
      <c r="JB21" s="4">
        <v>16</v>
      </c>
      <c r="JC21" s="4">
        <v>1350</v>
      </c>
      <c r="JD21" s="4">
        <v>6</v>
      </c>
      <c r="JE21" s="4">
        <v>2568</v>
      </c>
      <c r="JF21" s="4">
        <v>12</v>
      </c>
      <c r="JG21" s="4">
        <v>2250</v>
      </c>
      <c r="JH21" s="4">
        <v>9</v>
      </c>
      <c r="JI21" s="4">
        <v>3950</v>
      </c>
      <c r="JJ21" s="4">
        <v>10</v>
      </c>
      <c r="JK21" s="4">
        <v>3990</v>
      </c>
      <c r="JL21" s="4">
        <v>10</v>
      </c>
      <c r="JM21" s="4">
        <v>4050</v>
      </c>
      <c r="JN21" s="4">
        <v>9</v>
      </c>
      <c r="JO21" s="4"/>
      <c r="JP21" s="4"/>
      <c r="JQ21" s="4">
        <v>5460</v>
      </c>
      <c r="JR21" s="4">
        <v>12</v>
      </c>
      <c r="JS21" s="4">
        <v>5391</v>
      </c>
      <c r="JT21" s="4">
        <v>9</v>
      </c>
      <c r="JU21" s="4">
        <v>3843</v>
      </c>
      <c r="JV21" s="4">
        <v>7</v>
      </c>
      <c r="JW21" s="4">
        <v>5472</v>
      </c>
      <c r="JX21" s="4">
        <v>8</v>
      </c>
      <c r="JY21" s="4">
        <v>3495</v>
      </c>
      <c r="JZ21" s="4">
        <v>5</v>
      </c>
      <c r="KA21" s="4">
        <v>7947</v>
      </c>
      <c r="KB21" s="4">
        <v>9</v>
      </c>
      <c r="KC21" s="4"/>
      <c r="KD21" s="4"/>
    </row>
    <row r="22" spans="1:290" x14ac:dyDescent="0.25">
      <c r="A22" s="3" t="s">
        <v>346</v>
      </c>
      <c r="B22" s="4">
        <v>113810</v>
      </c>
      <c r="D22" s="3" t="s">
        <v>547</v>
      </c>
      <c r="E22" s="4">
        <v>1923.2500000000011</v>
      </c>
      <c r="G22" s="3" t="s">
        <v>31</v>
      </c>
      <c r="H22" s="4">
        <v>196228.76000000007</v>
      </c>
      <c r="K22" s="9" t="s">
        <v>8662</v>
      </c>
      <c r="L22" s="4">
        <v>5394</v>
      </c>
      <c r="M22" s="4">
        <v>6</v>
      </c>
      <c r="N22" s="4">
        <v>12362</v>
      </c>
      <c r="O22" s="4">
        <v>14</v>
      </c>
      <c r="P22" s="4">
        <v>3495</v>
      </c>
      <c r="Q22" s="4">
        <v>5</v>
      </c>
      <c r="R22" s="4">
        <v>5472</v>
      </c>
      <c r="S22" s="4">
        <v>8</v>
      </c>
      <c r="T22" s="4">
        <v>2196</v>
      </c>
      <c r="U22" s="4">
        <v>4</v>
      </c>
      <c r="V22" s="4"/>
      <c r="W22" s="4"/>
      <c r="X22" s="4">
        <v>1820</v>
      </c>
      <c r="Y22" s="4">
        <v>4</v>
      </c>
      <c r="Z22" s="4">
        <v>3493</v>
      </c>
      <c r="AA22" s="4">
        <v>7</v>
      </c>
      <c r="AB22" s="4">
        <v>3600</v>
      </c>
      <c r="AC22" s="4">
        <v>8</v>
      </c>
      <c r="AD22" s="4">
        <v>3192</v>
      </c>
      <c r="AE22" s="4">
        <v>8</v>
      </c>
      <c r="AF22" s="4">
        <v>1975</v>
      </c>
      <c r="AG22" s="4">
        <v>5</v>
      </c>
      <c r="AH22" s="4">
        <v>500</v>
      </c>
      <c r="AI22" s="4">
        <v>2</v>
      </c>
      <c r="AJ22" s="4">
        <v>2568</v>
      </c>
      <c r="AK22" s="4">
        <v>12</v>
      </c>
      <c r="AL22" s="4">
        <v>1125</v>
      </c>
      <c r="AM22" s="4">
        <v>5</v>
      </c>
      <c r="AN22" s="4">
        <v>1470</v>
      </c>
      <c r="AO22" s="4">
        <v>6</v>
      </c>
      <c r="AP22" s="4">
        <v>3024</v>
      </c>
      <c r="AQ22" s="4">
        <v>16</v>
      </c>
      <c r="AR22" s="4">
        <v>750</v>
      </c>
      <c r="AS22" s="4">
        <v>3</v>
      </c>
      <c r="AT22" s="4"/>
      <c r="AU22" s="4"/>
      <c r="AV22" s="4">
        <v>2268</v>
      </c>
      <c r="AW22" s="4">
        <v>12</v>
      </c>
      <c r="AX22" s="4">
        <v>2506</v>
      </c>
      <c r="AY22" s="4">
        <v>14</v>
      </c>
      <c r="AZ22" s="4">
        <v>756</v>
      </c>
      <c r="BA22" s="4">
        <v>4</v>
      </c>
      <c r="BB22" s="4">
        <v>259.89999999999998</v>
      </c>
      <c r="BC22" s="4">
        <v>2</v>
      </c>
      <c r="BD22" s="4">
        <v>714</v>
      </c>
      <c r="BE22" s="4">
        <v>6</v>
      </c>
      <c r="BF22" s="4"/>
      <c r="BG22" s="4"/>
      <c r="BH22" s="4">
        <v>801</v>
      </c>
      <c r="BI22" s="4">
        <v>9</v>
      </c>
      <c r="BJ22" s="4">
        <v>621</v>
      </c>
      <c r="BK22" s="4">
        <v>9</v>
      </c>
      <c r="BL22" s="4">
        <v>176.85000000000002</v>
      </c>
      <c r="BM22" s="4">
        <v>3</v>
      </c>
      <c r="BN22" s="4">
        <v>249.75</v>
      </c>
      <c r="BO22" s="4">
        <v>5</v>
      </c>
      <c r="BP22" s="4">
        <v>294</v>
      </c>
      <c r="BQ22" s="4">
        <v>6</v>
      </c>
      <c r="BR22" s="4">
        <v>269.70000000000005</v>
      </c>
      <c r="BS22" s="4">
        <v>6</v>
      </c>
      <c r="BT22" s="4">
        <v>486</v>
      </c>
      <c r="BU22" s="4">
        <v>9</v>
      </c>
      <c r="BV22" s="4">
        <v>257.94</v>
      </c>
      <c r="BW22" s="4">
        <v>6</v>
      </c>
      <c r="BX22" s="4">
        <v>303.92</v>
      </c>
      <c r="BY22" s="4">
        <v>8</v>
      </c>
      <c r="BZ22" s="4">
        <v>588</v>
      </c>
      <c r="CA22" s="4">
        <v>12</v>
      </c>
      <c r="CB22" s="4">
        <v>209.94</v>
      </c>
      <c r="CC22" s="4">
        <v>6</v>
      </c>
      <c r="CD22" s="4">
        <v>480.87</v>
      </c>
      <c r="CE22" s="4">
        <v>13</v>
      </c>
      <c r="CF22" s="4">
        <v>349.86</v>
      </c>
      <c r="CG22" s="4">
        <v>14</v>
      </c>
      <c r="CH22" s="4">
        <v>359.84999999999997</v>
      </c>
      <c r="CI22" s="4">
        <v>15</v>
      </c>
      <c r="CJ22" s="4">
        <v>434.84999999999997</v>
      </c>
      <c r="CK22" s="4">
        <v>15</v>
      </c>
      <c r="CL22" s="4">
        <v>98.850000000000009</v>
      </c>
      <c r="CM22" s="4">
        <v>3</v>
      </c>
      <c r="CN22" s="4">
        <v>119.96</v>
      </c>
      <c r="CO22" s="4">
        <v>4</v>
      </c>
      <c r="CP22" s="4">
        <v>209.93</v>
      </c>
      <c r="CQ22" s="4">
        <v>7</v>
      </c>
      <c r="CR22" s="4">
        <v>357.5</v>
      </c>
      <c r="CS22" s="4">
        <v>13</v>
      </c>
      <c r="CT22" s="4">
        <v>174.64999999999998</v>
      </c>
      <c r="CU22" s="4">
        <v>7</v>
      </c>
      <c r="CV22" s="4">
        <v>71.94</v>
      </c>
      <c r="CW22" s="4">
        <v>6</v>
      </c>
      <c r="CX22" s="4">
        <v>224.55</v>
      </c>
      <c r="CY22" s="4">
        <v>9</v>
      </c>
      <c r="CZ22" s="4"/>
      <c r="DA22" s="4"/>
      <c r="DB22" s="4">
        <v>62.849999999999994</v>
      </c>
      <c r="DC22" s="4">
        <v>3</v>
      </c>
      <c r="DD22" s="4">
        <v>79.959999999999994</v>
      </c>
      <c r="DE22" s="4">
        <v>4</v>
      </c>
      <c r="DF22" s="4">
        <v>97.5</v>
      </c>
      <c r="DG22" s="4">
        <v>5</v>
      </c>
      <c r="DH22" s="4">
        <v>179.88</v>
      </c>
      <c r="DI22" s="4">
        <v>12</v>
      </c>
      <c r="DJ22" s="4">
        <v>50.25</v>
      </c>
      <c r="DK22" s="4">
        <v>3</v>
      </c>
      <c r="DL22" s="4">
        <v>273</v>
      </c>
      <c r="DM22" s="4">
        <v>14</v>
      </c>
      <c r="DN22" s="4">
        <v>169.9</v>
      </c>
      <c r="DO22" s="4">
        <v>10</v>
      </c>
      <c r="DP22" s="4"/>
      <c r="DQ22" s="4"/>
      <c r="DR22" s="4">
        <v>101.94</v>
      </c>
      <c r="DS22" s="4">
        <v>6</v>
      </c>
      <c r="DT22" s="4">
        <v>105</v>
      </c>
      <c r="DU22" s="4">
        <v>6</v>
      </c>
      <c r="DV22" s="4">
        <v>251.82</v>
      </c>
      <c r="DW22" s="4">
        <v>18</v>
      </c>
      <c r="DX22" s="4">
        <v>155.88</v>
      </c>
      <c r="DY22" s="4">
        <v>12</v>
      </c>
      <c r="DZ22" s="4">
        <v>84</v>
      </c>
      <c r="EA22" s="4">
        <v>7</v>
      </c>
      <c r="EB22" s="4"/>
      <c r="EC22" s="4"/>
      <c r="ED22" s="4">
        <v>139.5</v>
      </c>
      <c r="EE22" s="4">
        <v>9</v>
      </c>
      <c r="EF22" s="4">
        <v>119.92</v>
      </c>
      <c r="EG22" s="4">
        <v>8</v>
      </c>
      <c r="EH22" s="4">
        <v>54.95</v>
      </c>
      <c r="EI22" s="4">
        <v>5</v>
      </c>
      <c r="EJ22" s="4">
        <v>179.82000000000002</v>
      </c>
      <c r="EK22" s="4">
        <v>18</v>
      </c>
      <c r="EL22" s="4"/>
      <c r="EM22" s="4"/>
      <c r="EN22" s="4">
        <v>35.96</v>
      </c>
      <c r="EO22" s="4">
        <v>4</v>
      </c>
      <c r="EP22" s="4">
        <v>55.930000000000007</v>
      </c>
      <c r="EQ22" s="4">
        <v>7</v>
      </c>
      <c r="ER22" s="4">
        <v>29.94</v>
      </c>
      <c r="ES22" s="4">
        <v>6</v>
      </c>
      <c r="EV22" s="9" t="s">
        <v>8662</v>
      </c>
      <c r="EW22" s="4">
        <v>29.94</v>
      </c>
      <c r="EX22" s="4">
        <v>6</v>
      </c>
      <c r="EY22" s="4">
        <v>55.930000000000007</v>
      </c>
      <c r="EZ22" s="4">
        <v>7</v>
      </c>
      <c r="FA22" s="4">
        <v>35.96</v>
      </c>
      <c r="FB22" s="4">
        <v>4</v>
      </c>
      <c r="FC22" s="4"/>
      <c r="FD22" s="4"/>
      <c r="FE22" s="4">
        <v>179.82000000000002</v>
      </c>
      <c r="FF22" s="4">
        <v>18</v>
      </c>
      <c r="FG22" s="4">
        <v>54.95</v>
      </c>
      <c r="FH22" s="4">
        <v>5</v>
      </c>
      <c r="FI22" s="4">
        <v>119.92</v>
      </c>
      <c r="FJ22" s="4">
        <v>8</v>
      </c>
      <c r="FK22" s="4">
        <v>139.5</v>
      </c>
      <c r="FL22" s="4">
        <v>9</v>
      </c>
      <c r="FM22" s="4"/>
      <c r="FN22" s="4"/>
      <c r="FO22" s="4">
        <v>84</v>
      </c>
      <c r="FP22" s="4">
        <v>7</v>
      </c>
      <c r="FQ22" s="4">
        <v>155.88</v>
      </c>
      <c r="FR22" s="4">
        <v>12</v>
      </c>
      <c r="FS22" s="4">
        <v>251.82</v>
      </c>
      <c r="FT22" s="4">
        <v>18</v>
      </c>
      <c r="FU22" s="4">
        <v>105</v>
      </c>
      <c r="FV22" s="4">
        <v>6</v>
      </c>
      <c r="FW22" s="4">
        <v>101.94</v>
      </c>
      <c r="FX22" s="4">
        <v>6</v>
      </c>
      <c r="FY22" s="4"/>
      <c r="FZ22" s="4"/>
      <c r="GA22" s="4">
        <v>169.9</v>
      </c>
      <c r="GB22" s="4">
        <v>10</v>
      </c>
      <c r="GC22" s="4">
        <v>273</v>
      </c>
      <c r="GD22" s="4">
        <v>14</v>
      </c>
      <c r="GE22" s="4">
        <v>50.25</v>
      </c>
      <c r="GF22" s="4">
        <v>3</v>
      </c>
      <c r="GG22" s="4">
        <v>179.88</v>
      </c>
      <c r="GH22" s="4">
        <v>12</v>
      </c>
      <c r="GI22" s="4">
        <v>97.5</v>
      </c>
      <c r="GJ22" s="4">
        <v>5</v>
      </c>
      <c r="GK22" s="4">
        <v>79.959999999999994</v>
      </c>
      <c r="GL22" s="4">
        <v>4</v>
      </c>
      <c r="GM22" s="4">
        <v>62.849999999999994</v>
      </c>
      <c r="GN22" s="4">
        <v>3</v>
      </c>
      <c r="GO22" s="4"/>
      <c r="GP22" s="4"/>
      <c r="GQ22" s="4">
        <v>224.55</v>
      </c>
      <c r="GR22" s="4">
        <v>9</v>
      </c>
      <c r="GS22" s="4">
        <v>71.94</v>
      </c>
      <c r="GT22" s="4">
        <v>6</v>
      </c>
      <c r="GU22" s="4">
        <v>174.64999999999998</v>
      </c>
      <c r="GV22" s="4">
        <v>7</v>
      </c>
      <c r="GW22" s="4">
        <v>357.5</v>
      </c>
      <c r="GX22" s="4">
        <v>13</v>
      </c>
      <c r="GY22" s="4">
        <v>209.93</v>
      </c>
      <c r="GZ22" s="4">
        <v>7</v>
      </c>
      <c r="HA22" s="4">
        <v>119.96</v>
      </c>
      <c r="HB22" s="4">
        <v>4</v>
      </c>
      <c r="HC22" s="4">
        <v>98.850000000000009</v>
      </c>
      <c r="HD22" s="4">
        <v>3</v>
      </c>
      <c r="HE22" s="4">
        <v>434.84999999999997</v>
      </c>
      <c r="HF22" s="4">
        <v>15</v>
      </c>
      <c r="HG22" s="4">
        <v>359.84999999999997</v>
      </c>
      <c r="HH22" s="4">
        <v>15</v>
      </c>
      <c r="HI22" s="4">
        <v>349.86</v>
      </c>
      <c r="HJ22" s="4">
        <v>14</v>
      </c>
      <c r="HK22" s="4">
        <v>480.87</v>
      </c>
      <c r="HL22" s="4">
        <v>13</v>
      </c>
      <c r="HM22" s="4">
        <v>209.94</v>
      </c>
      <c r="HN22" s="4">
        <v>6</v>
      </c>
      <c r="HO22" s="4">
        <v>588</v>
      </c>
      <c r="HP22" s="4">
        <v>12</v>
      </c>
      <c r="HQ22" s="4">
        <v>303.92</v>
      </c>
      <c r="HR22" s="4">
        <v>8</v>
      </c>
      <c r="HS22" s="4">
        <v>257.94</v>
      </c>
      <c r="HT22" s="4">
        <v>6</v>
      </c>
      <c r="HU22" s="4">
        <v>486</v>
      </c>
      <c r="HV22" s="4">
        <v>9</v>
      </c>
      <c r="HW22" s="4">
        <v>269.70000000000005</v>
      </c>
      <c r="HX22" s="4">
        <v>6</v>
      </c>
      <c r="HY22" s="4">
        <v>294</v>
      </c>
      <c r="HZ22" s="4">
        <v>6</v>
      </c>
      <c r="IA22" s="4">
        <v>249.75</v>
      </c>
      <c r="IB22" s="4">
        <v>5</v>
      </c>
      <c r="IC22" s="4">
        <v>176.85000000000002</v>
      </c>
      <c r="ID22" s="4">
        <v>3</v>
      </c>
      <c r="IE22" s="4">
        <v>621</v>
      </c>
      <c r="IF22" s="4">
        <v>9</v>
      </c>
      <c r="IG22" s="4">
        <v>801</v>
      </c>
      <c r="IH22" s="4">
        <v>9</v>
      </c>
      <c r="II22" s="4"/>
      <c r="IJ22" s="4"/>
      <c r="IK22" s="4">
        <v>714</v>
      </c>
      <c r="IL22" s="4">
        <v>6</v>
      </c>
      <c r="IM22" s="4">
        <v>259.89999999999998</v>
      </c>
      <c r="IN22" s="4">
        <v>2</v>
      </c>
      <c r="IO22" s="4">
        <v>756</v>
      </c>
      <c r="IP22" s="4">
        <v>4</v>
      </c>
      <c r="IQ22" s="4">
        <v>2506</v>
      </c>
      <c r="IR22" s="4">
        <v>14</v>
      </c>
      <c r="IS22" s="4">
        <v>2268</v>
      </c>
      <c r="IT22" s="4">
        <v>12</v>
      </c>
      <c r="IU22" s="4"/>
      <c r="IV22" s="4"/>
      <c r="IW22" s="4">
        <v>750</v>
      </c>
      <c r="IX22" s="4">
        <v>3</v>
      </c>
      <c r="IY22" s="4">
        <v>3024</v>
      </c>
      <c r="IZ22" s="4">
        <v>16</v>
      </c>
      <c r="JA22" s="4">
        <v>1470</v>
      </c>
      <c r="JB22" s="4">
        <v>6</v>
      </c>
      <c r="JC22" s="4">
        <v>1125</v>
      </c>
      <c r="JD22" s="4">
        <v>5</v>
      </c>
      <c r="JE22" s="4">
        <v>2568</v>
      </c>
      <c r="JF22" s="4">
        <v>12</v>
      </c>
      <c r="JG22" s="4">
        <v>500</v>
      </c>
      <c r="JH22" s="4">
        <v>2</v>
      </c>
      <c r="JI22" s="4">
        <v>1975</v>
      </c>
      <c r="JJ22" s="4">
        <v>5</v>
      </c>
      <c r="JK22" s="4">
        <v>3192</v>
      </c>
      <c r="JL22" s="4">
        <v>8</v>
      </c>
      <c r="JM22" s="4">
        <v>3600</v>
      </c>
      <c r="JN22" s="4">
        <v>8</v>
      </c>
      <c r="JO22" s="4">
        <v>3493</v>
      </c>
      <c r="JP22" s="4">
        <v>7</v>
      </c>
      <c r="JQ22" s="4">
        <v>1820</v>
      </c>
      <c r="JR22" s="4">
        <v>4</v>
      </c>
      <c r="JS22" s="4"/>
      <c r="JT22" s="4"/>
      <c r="JU22" s="4">
        <v>2196</v>
      </c>
      <c r="JV22" s="4">
        <v>4</v>
      </c>
      <c r="JW22" s="4">
        <v>5472</v>
      </c>
      <c r="JX22" s="4">
        <v>8</v>
      </c>
      <c r="JY22" s="4">
        <v>3495</v>
      </c>
      <c r="JZ22" s="4">
        <v>5</v>
      </c>
      <c r="KA22" s="4">
        <v>12362</v>
      </c>
      <c r="KB22" s="4">
        <v>14</v>
      </c>
      <c r="KC22" s="4">
        <v>5394</v>
      </c>
      <c r="KD22" s="4">
        <v>6</v>
      </c>
    </row>
    <row r="23" spans="1:290" x14ac:dyDescent="0.25">
      <c r="A23" s="3" t="s">
        <v>697</v>
      </c>
      <c r="B23" s="4">
        <v>105105</v>
      </c>
      <c r="D23" s="3" t="s">
        <v>230</v>
      </c>
      <c r="E23" s="4">
        <v>1933.7100000000007</v>
      </c>
      <c r="G23" s="3" t="s">
        <v>86</v>
      </c>
      <c r="H23" s="4">
        <v>237295.58999999997</v>
      </c>
      <c r="K23" s="9" t="s">
        <v>8663</v>
      </c>
      <c r="L23" s="4">
        <v>8990</v>
      </c>
      <c r="M23" s="4">
        <v>10</v>
      </c>
      <c r="N23" s="4">
        <v>7947</v>
      </c>
      <c r="O23" s="4">
        <v>9</v>
      </c>
      <c r="P23" s="4">
        <v>3495</v>
      </c>
      <c r="Q23" s="4">
        <v>5</v>
      </c>
      <c r="R23" s="4">
        <v>10944</v>
      </c>
      <c r="S23" s="4">
        <v>16</v>
      </c>
      <c r="T23" s="4">
        <v>7686</v>
      </c>
      <c r="U23" s="4">
        <v>14</v>
      </c>
      <c r="V23" s="4">
        <v>4792</v>
      </c>
      <c r="W23" s="4">
        <v>8</v>
      </c>
      <c r="X23" s="4">
        <v>7280</v>
      </c>
      <c r="Y23" s="4">
        <v>16</v>
      </c>
      <c r="Z23" s="4">
        <v>1996</v>
      </c>
      <c r="AA23" s="4">
        <v>4</v>
      </c>
      <c r="AB23" s="4">
        <v>7650</v>
      </c>
      <c r="AC23" s="4">
        <v>17</v>
      </c>
      <c r="AD23" s="4">
        <v>798</v>
      </c>
      <c r="AE23" s="4">
        <v>2</v>
      </c>
      <c r="AF23" s="4">
        <v>2370</v>
      </c>
      <c r="AG23" s="4">
        <v>6</v>
      </c>
      <c r="AH23" s="4">
        <v>3250</v>
      </c>
      <c r="AI23" s="4">
        <v>13</v>
      </c>
      <c r="AJ23" s="4">
        <v>1712</v>
      </c>
      <c r="AK23" s="4">
        <v>8</v>
      </c>
      <c r="AL23" s="4">
        <v>1575</v>
      </c>
      <c r="AM23" s="4">
        <v>7</v>
      </c>
      <c r="AN23" s="4">
        <v>490</v>
      </c>
      <c r="AO23" s="4">
        <v>2</v>
      </c>
      <c r="AP23" s="4">
        <v>2268</v>
      </c>
      <c r="AQ23" s="4">
        <v>12</v>
      </c>
      <c r="AR23" s="4">
        <v>4000</v>
      </c>
      <c r="AS23" s="4">
        <v>16</v>
      </c>
      <c r="AT23" s="4">
        <v>1837</v>
      </c>
      <c r="AU23" s="4">
        <v>11</v>
      </c>
      <c r="AV23" s="4">
        <v>1512</v>
      </c>
      <c r="AW23" s="4">
        <v>8</v>
      </c>
      <c r="AX23" s="4">
        <v>1611</v>
      </c>
      <c r="AY23" s="4">
        <v>9</v>
      </c>
      <c r="AZ23" s="4">
        <v>1701</v>
      </c>
      <c r="BA23" s="4">
        <v>9</v>
      </c>
      <c r="BB23" s="4"/>
      <c r="BC23" s="4"/>
      <c r="BD23" s="4">
        <v>952</v>
      </c>
      <c r="BE23" s="4">
        <v>8</v>
      </c>
      <c r="BF23" s="4">
        <v>1169.3500000000001</v>
      </c>
      <c r="BG23" s="4">
        <v>13</v>
      </c>
      <c r="BH23" s="4">
        <v>445</v>
      </c>
      <c r="BI23" s="4">
        <v>5</v>
      </c>
      <c r="BJ23" s="4">
        <v>552</v>
      </c>
      <c r="BK23" s="4">
        <v>8</v>
      </c>
      <c r="BL23" s="4">
        <v>589.5</v>
      </c>
      <c r="BM23" s="4">
        <v>10</v>
      </c>
      <c r="BN23" s="4">
        <v>199.8</v>
      </c>
      <c r="BO23" s="4">
        <v>4</v>
      </c>
      <c r="BP23" s="4">
        <v>784</v>
      </c>
      <c r="BQ23" s="4">
        <v>16</v>
      </c>
      <c r="BR23" s="4">
        <v>719.2</v>
      </c>
      <c r="BS23" s="4">
        <v>16</v>
      </c>
      <c r="BT23" s="4">
        <v>432</v>
      </c>
      <c r="BU23" s="4">
        <v>8</v>
      </c>
      <c r="BV23" s="4">
        <v>257.94</v>
      </c>
      <c r="BW23" s="4">
        <v>6</v>
      </c>
      <c r="BX23" s="4">
        <v>417.89</v>
      </c>
      <c r="BY23" s="4">
        <v>11</v>
      </c>
      <c r="BZ23" s="4">
        <v>294</v>
      </c>
      <c r="CA23" s="4">
        <v>6</v>
      </c>
      <c r="CB23" s="4">
        <v>174.95000000000002</v>
      </c>
      <c r="CC23" s="4">
        <v>5</v>
      </c>
      <c r="CD23" s="4"/>
      <c r="CE23" s="4"/>
      <c r="CF23" s="4">
        <v>599.76</v>
      </c>
      <c r="CG23" s="4">
        <v>24</v>
      </c>
      <c r="CH23" s="4">
        <v>215.91</v>
      </c>
      <c r="CI23" s="4">
        <v>9</v>
      </c>
      <c r="CJ23" s="4"/>
      <c r="CK23" s="4"/>
      <c r="CL23" s="4"/>
      <c r="CM23" s="4"/>
      <c r="CN23" s="4">
        <v>179.94</v>
      </c>
      <c r="CO23" s="4">
        <v>6</v>
      </c>
      <c r="CP23" s="4">
        <v>209.92999999999998</v>
      </c>
      <c r="CQ23" s="4">
        <v>7</v>
      </c>
      <c r="CR23" s="4"/>
      <c r="CS23" s="4"/>
      <c r="CT23" s="4">
        <v>474.04999999999995</v>
      </c>
      <c r="CU23" s="4">
        <v>19</v>
      </c>
      <c r="CV23" s="4">
        <v>311.74</v>
      </c>
      <c r="CW23" s="4">
        <v>26</v>
      </c>
      <c r="CX23" s="4">
        <v>174.64999999999998</v>
      </c>
      <c r="CY23" s="4">
        <v>7</v>
      </c>
      <c r="CZ23" s="4"/>
      <c r="DA23" s="4"/>
      <c r="DB23" s="4">
        <v>62.849999999999994</v>
      </c>
      <c r="DC23" s="4">
        <v>3</v>
      </c>
      <c r="DD23" s="4">
        <v>59.97</v>
      </c>
      <c r="DE23" s="4">
        <v>3</v>
      </c>
      <c r="DF23" s="4">
        <v>117</v>
      </c>
      <c r="DG23" s="4">
        <v>6</v>
      </c>
      <c r="DH23" s="4">
        <v>194.87</v>
      </c>
      <c r="DI23" s="4">
        <v>13</v>
      </c>
      <c r="DJ23" s="4">
        <v>67</v>
      </c>
      <c r="DK23" s="4">
        <v>4</v>
      </c>
      <c r="DL23" s="4">
        <v>156</v>
      </c>
      <c r="DM23" s="4">
        <v>8</v>
      </c>
      <c r="DN23" s="4">
        <v>135.91999999999999</v>
      </c>
      <c r="DO23" s="4">
        <v>8</v>
      </c>
      <c r="DP23" s="4">
        <v>134.91</v>
      </c>
      <c r="DQ23" s="4">
        <v>9</v>
      </c>
      <c r="DR23" s="4">
        <v>84.949999999999989</v>
      </c>
      <c r="DS23" s="4">
        <v>5</v>
      </c>
      <c r="DT23" s="4">
        <v>157.5</v>
      </c>
      <c r="DU23" s="4">
        <v>9</v>
      </c>
      <c r="DV23" s="4">
        <v>111.92</v>
      </c>
      <c r="DW23" s="4">
        <v>8</v>
      </c>
      <c r="DX23" s="4">
        <v>25.98</v>
      </c>
      <c r="DY23" s="4">
        <v>2</v>
      </c>
      <c r="DZ23" s="4">
        <v>168</v>
      </c>
      <c r="EA23" s="4">
        <v>14</v>
      </c>
      <c r="EB23" s="4">
        <v>144</v>
      </c>
      <c r="EC23" s="4">
        <v>12</v>
      </c>
      <c r="ED23" s="4">
        <v>263.5</v>
      </c>
      <c r="EE23" s="4">
        <v>17</v>
      </c>
      <c r="EF23" s="4">
        <v>164.89</v>
      </c>
      <c r="EG23" s="4">
        <v>11</v>
      </c>
      <c r="EH23" s="4">
        <v>131.88</v>
      </c>
      <c r="EI23" s="4">
        <v>12</v>
      </c>
      <c r="EJ23" s="4"/>
      <c r="EK23" s="4"/>
      <c r="EL23" s="4">
        <v>35.96</v>
      </c>
      <c r="EM23" s="4">
        <v>4</v>
      </c>
      <c r="EN23" s="4">
        <v>62.930000000000007</v>
      </c>
      <c r="EO23" s="4">
        <v>7</v>
      </c>
      <c r="EP23" s="4">
        <v>23.97</v>
      </c>
      <c r="EQ23" s="4">
        <v>3</v>
      </c>
      <c r="ER23" s="4">
        <v>39.92</v>
      </c>
      <c r="ES23" s="4">
        <v>8</v>
      </c>
      <c r="EV23" s="9" t="s">
        <v>8663</v>
      </c>
      <c r="EW23" s="4">
        <v>39.92</v>
      </c>
      <c r="EX23" s="4">
        <v>8</v>
      </c>
      <c r="EY23" s="4">
        <v>23.97</v>
      </c>
      <c r="EZ23" s="4">
        <v>3</v>
      </c>
      <c r="FA23" s="4">
        <v>62.930000000000007</v>
      </c>
      <c r="FB23" s="4">
        <v>7</v>
      </c>
      <c r="FC23" s="4">
        <v>35.96</v>
      </c>
      <c r="FD23" s="4">
        <v>4</v>
      </c>
      <c r="FE23" s="4"/>
      <c r="FF23" s="4"/>
      <c r="FG23" s="4">
        <v>131.88</v>
      </c>
      <c r="FH23" s="4">
        <v>12</v>
      </c>
      <c r="FI23" s="4">
        <v>164.89</v>
      </c>
      <c r="FJ23" s="4">
        <v>11</v>
      </c>
      <c r="FK23" s="4">
        <v>263.5</v>
      </c>
      <c r="FL23" s="4">
        <v>17</v>
      </c>
      <c r="FM23" s="4">
        <v>144</v>
      </c>
      <c r="FN23" s="4">
        <v>12</v>
      </c>
      <c r="FO23" s="4">
        <v>168</v>
      </c>
      <c r="FP23" s="4">
        <v>14</v>
      </c>
      <c r="FQ23" s="4">
        <v>25.98</v>
      </c>
      <c r="FR23" s="4">
        <v>2</v>
      </c>
      <c r="FS23" s="4">
        <v>111.92</v>
      </c>
      <c r="FT23" s="4">
        <v>8</v>
      </c>
      <c r="FU23" s="4">
        <v>157.5</v>
      </c>
      <c r="FV23" s="4">
        <v>9</v>
      </c>
      <c r="FW23" s="4">
        <v>84.949999999999989</v>
      </c>
      <c r="FX23" s="4">
        <v>5</v>
      </c>
      <c r="FY23" s="4">
        <v>134.91</v>
      </c>
      <c r="FZ23" s="4">
        <v>9</v>
      </c>
      <c r="GA23" s="4">
        <v>135.91999999999999</v>
      </c>
      <c r="GB23" s="4">
        <v>8</v>
      </c>
      <c r="GC23" s="4">
        <v>156</v>
      </c>
      <c r="GD23" s="4">
        <v>8</v>
      </c>
      <c r="GE23" s="4">
        <v>67</v>
      </c>
      <c r="GF23" s="4">
        <v>4</v>
      </c>
      <c r="GG23" s="4">
        <v>194.87</v>
      </c>
      <c r="GH23" s="4">
        <v>13</v>
      </c>
      <c r="GI23" s="4">
        <v>117</v>
      </c>
      <c r="GJ23" s="4">
        <v>6</v>
      </c>
      <c r="GK23" s="4">
        <v>59.97</v>
      </c>
      <c r="GL23" s="4">
        <v>3</v>
      </c>
      <c r="GM23" s="4">
        <v>62.849999999999994</v>
      </c>
      <c r="GN23" s="4">
        <v>3</v>
      </c>
      <c r="GO23" s="4"/>
      <c r="GP23" s="4"/>
      <c r="GQ23" s="4">
        <v>174.64999999999998</v>
      </c>
      <c r="GR23" s="4">
        <v>7</v>
      </c>
      <c r="GS23" s="4">
        <v>311.74</v>
      </c>
      <c r="GT23" s="4">
        <v>26</v>
      </c>
      <c r="GU23" s="4">
        <v>474.04999999999995</v>
      </c>
      <c r="GV23" s="4">
        <v>19</v>
      </c>
      <c r="GW23" s="4"/>
      <c r="GX23" s="4"/>
      <c r="GY23" s="4">
        <v>209.92999999999998</v>
      </c>
      <c r="GZ23" s="4">
        <v>7</v>
      </c>
      <c r="HA23" s="4">
        <v>179.94</v>
      </c>
      <c r="HB23" s="4">
        <v>6</v>
      </c>
      <c r="HC23" s="4"/>
      <c r="HD23" s="4"/>
      <c r="HE23" s="4"/>
      <c r="HF23" s="4"/>
      <c r="HG23" s="4">
        <v>215.91</v>
      </c>
      <c r="HH23" s="4">
        <v>9</v>
      </c>
      <c r="HI23" s="4">
        <v>599.76</v>
      </c>
      <c r="HJ23" s="4">
        <v>24</v>
      </c>
      <c r="HK23" s="4"/>
      <c r="HL23" s="4"/>
      <c r="HM23" s="4">
        <v>174.95000000000002</v>
      </c>
      <c r="HN23" s="4">
        <v>5</v>
      </c>
      <c r="HO23" s="4">
        <v>294</v>
      </c>
      <c r="HP23" s="4">
        <v>6</v>
      </c>
      <c r="HQ23" s="4">
        <v>417.89</v>
      </c>
      <c r="HR23" s="4">
        <v>11</v>
      </c>
      <c r="HS23" s="4">
        <v>257.94</v>
      </c>
      <c r="HT23" s="4">
        <v>6</v>
      </c>
      <c r="HU23" s="4">
        <v>432</v>
      </c>
      <c r="HV23" s="4">
        <v>8</v>
      </c>
      <c r="HW23" s="4">
        <v>719.2</v>
      </c>
      <c r="HX23" s="4">
        <v>16</v>
      </c>
      <c r="HY23" s="4">
        <v>784</v>
      </c>
      <c r="HZ23" s="4">
        <v>16</v>
      </c>
      <c r="IA23" s="4">
        <v>199.8</v>
      </c>
      <c r="IB23" s="4">
        <v>4</v>
      </c>
      <c r="IC23" s="4">
        <v>589.5</v>
      </c>
      <c r="ID23" s="4">
        <v>10</v>
      </c>
      <c r="IE23" s="4">
        <v>552</v>
      </c>
      <c r="IF23" s="4">
        <v>8</v>
      </c>
      <c r="IG23" s="4">
        <v>445</v>
      </c>
      <c r="IH23" s="4">
        <v>5</v>
      </c>
      <c r="II23" s="4">
        <v>1169.3500000000001</v>
      </c>
      <c r="IJ23" s="4">
        <v>13</v>
      </c>
      <c r="IK23" s="4">
        <v>952</v>
      </c>
      <c r="IL23" s="4">
        <v>8</v>
      </c>
      <c r="IM23" s="4"/>
      <c r="IN23" s="4"/>
      <c r="IO23" s="4">
        <v>1701</v>
      </c>
      <c r="IP23" s="4">
        <v>9</v>
      </c>
      <c r="IQ23" s="4">
        <v>1611</v>
      </c>
      <c r="IR23" s="4">
        <v>9</v>
      </c>
      <c r="IS23" s="4">
        <v>1512</v>
      </c>
      <c r="IT23" s="4">
        <v>8</v>
      </c>
      <c r="IU23" s="4">
        <v>1837</v>
      </c>
      <c r="IV23" s="4">
        <v>11</v>
      </c>
      <c r="IW23" s="4">
        <v>4000</v>
      </c>
      <c r="IX23" s="4">
        <v>16</v>
      </c>
      <c r="IY23" s="4">
        <v>2268</v>
      </c>
      <c r="IZ23" s="4">
        <v>12</v>
      </c>
      <c r="JA23" s="4">
        <v>490</v>
      </c>
      <c r="JB23" s="4">
        <v>2</v>
      </c>
      <c r="JC23" s="4">
        <v>1575</v>
      </c>
      <c r="JD23" s="4">
        <v>7</v>
      </c>
      <c r="JE23" s="4">
        <v>1712</v>
      </c>
      <c r="JF23" s="4">
        <v>8</v>
      </c>
      <c r="JG23" s="4">
        <v>3250</v>
      </c>
      <c r="JH23" s="4">
        <v>13</v>
      </c>
      <c r="JI23" s="4">
        <v>2370</v>
      </c>
      <c r="JJ23" s="4">
        <v>6</v>
      </c>
      <c r="JK23" s="4">
        <v>798</v>
      </c>
      <c r="JL23" s="4">
        <v>2</v>
      </c>
      <c r="JM23" s="4">
        <v>7650</v>
      </c>
      <c r="JN23" s="4">
        <v>17</v>
      </c>
      <c r="JO23" s="4">
        <v>1996</v>
      </c>
      <c r="JP23" s="4">
        <v>4</v>
      </c>
      <c r="JQ23" s="4">
        <v>7280</v>
      </c>
      <c r="JR23" s="4">
        <v>16</v>
      </c>
      <c r="JS23" s="4">
        <v>4792</v>
      </c>
      <c r="JT23" s="4">
        <v>8</v>
      </c>
      <c r="JU23" s="4">
        <v>7686</v>
      </c>
      <c r="JV23" s="4">
        <v>14</v>
      </c>
      <c r="JW23" s="4">
        <v>10944</v>
      </c>
      <c r="JX23" s="4">
        <v>16</v>
      </c>
      <c r="JY23" s="4">
        <v>3495</v>
      </c>
      <c r="JZ23" s="4">
        <v>5</v>
      </c>
      <c r="KA23" s="4">
        <v>7947</v>
      </c>
      <c r="KB23" s="4">
        <v>9</v>
      </c>
      <c r="KC23" s="4">
        <v>8990</v>
      </c>
      <c r="KD23" s="4">
        <v>10</v>
      </c>
    </row>
    <row r="24" spans="1:290" x14ac:dyDescent="0.25">
      <c r="A24" s="3" t="s">
        <v>478</v>
      </c>
      <c r="B24" s="4">
        <v>86327</v>
      </c>
      <c r="D24" s="3" t="s">
        <v>120</v>
      </c>
      <c r="E24" s="4">
        <v>2170</v>
      </c>
      <c r="G24" s="3" t="s">
        <v>8647</v>
      </c>
      <c r="H24" s="4">
        <v>1369158.0899999999</v>
      </c>
      <c r="K24" s="9" t="s">
        <v>8664</v>
      </c>
      <c r="L24" s="4">
        <v>5394</v>
      </c>
      <c r="M24" s="4">
        <v>6</v>
      </c>
      <c r="N24" s="4"/>
      <c r="O24" s="4"/>
      <c r="P24" s="4"/>
      <c r="Q24" s="4"/>
      <c r="R24" s="4"/>
      <c r="S24" s="4"/>
      <c r="T24" s="4">
        <v>3294</v>
      </c>
      <c r="U24" s="4">
        <v>6</v>
      </c>
      <c r="V24" s="4">
        <v>7787</v>
      </c>
      <c r="W24" s="4">
        <v>13</v>
      </c>
      <c r="X24" s="4">
        <v>7735</v>
      </c>
      <c r="Y24" s="4">
        <v>17</v>
      </c>
      <c r="Z24" s="4">
        <v>1996</v>
      </c>
      <c r="AA24" s="4">
        <v>4</v>
      </c>
      <c r="AB24" s="4">
        <v>6300</v>
      </c>
      <c r="AC24" s="4">
        <v>14</v>
      </c>
      <c r="AD24" s="4">
        <v>1197</v>
      </c>
      <c r="AE24" s="4">
        <v>3</v>
      </c>
      <c r="AF24" s="4">
        <v>2370</v>
      </c>
      <c r="AG24" s="4">
        <v>6</v>
      </c>
      <c r="AH24" s="4">
        <v>750</v>
      </c>
      <c r="AI24" s="4">
        <v>3</v>
      </c>
      <c r="AJ24" s="4">
        <v>3210</v>
      </c>
      <c r="AK24" s="4">
        <v>15</v>
      </c>
      <c r="AL24" s="4">
        <v>1350</v>
      </c>
      <c r="AM24" s="4">
        <v>6</v>
      </c>
      <c r="AN24" s="4">
        <v>735</v>
      </c>
      <c r="AO24" s="4">
        <v>3</v>
      </c>
      <c r="AP24" s="4">
        <v>2835</v>
      </c>
      <c r="AQ24" s="4">
        <v>15</v>
      </c>
      <c r="AR24" s="4"/>
      <c r="AS24" s="4"/>
      <c r="AT24" s="4">
        <v>668</v>
      </c>
      <c r="AU24" s="4">
        <v>4</v>
      </c>
      <c r="AV24" s="4">
        <v>378</v>
      </c>
      <c r="AW24" s="4">
        <v>2</v>
      </c>
      <c r="AX24" s="4">
        <v>1432</v>
      </c>
      <c r="AY24" s="4">
        <v>8</v>
      </c>
      <c r="AZ24" s="4"/>
      <c r="BA24" s="4"/>
      <c r="BB24" s="4">
        <v>649.75</v>
      </c>
      <c r="BC24" s="4">
        <v>5</v>
      </c>
      <c r="BD24" s="4">
        <v>119</v>
      </c>
      <c r="BE24" s="4">
        <v>1</v>
      </c>
      <c r="BF24" s="4"/>
      <c r="BG24" s="4"/>
      <c r="BH24" s="4">
        <v>267</v>
      </c>
      <c r="BI24" s="4">
        <v>3</v>
      </c>
      <c r="BJ24" s="4">
        <v>414</v>
      </c>
      <c r="BK24" s="4">
        <v>6</v>
      </c>
      <c r="BL24" s="4">
        <v>235.8</v>
      </c>
      <c r="BM24" s="4">
        <v>4</v>
      </c>
      <c r="BN24" s="4">
        <v>749.25</v>
      </c>
      <c r="BO24" s="4">
        <v>15</v>
      </c>
      <c r="BP24" s="4">
        <v>588</v>
      </c>
      <c r="BQ24" s="4">
        <v>12</v>
      </c>
      <c r="BR24" s="4">
        <v>224.75000000000003</v>
      </c>
      <c r="BS24" s="4">
        <v>5</v>
      </c>
      <c r="BT24" s="4">
        <v>324</v>
      </c>
      <c r="BU24" s="4">
        <v>6</v>
      </c>
      <c r="BV24" s="4">
        <v>300.93</v>
      </c>
      <c r="BW24" s="4">
        <v>7</v>
      </c>
      <c r="BX24" s="4">
        <v>75.98</v>
      </c>
      <c r="BY24" s="4">
        <v>2</v>
      </c>
      <c r="BZ24" s="4">
        <v>147</v>
      </c>
      <c r="CA24" s="4">
        <v>3</v>
      </c>
      <c r="CB24" s="4">
        <v>384.89</v>
      </c>
      <c r="CC24" s="4">
        <v>11</v>
      </c>
      <c r="CD24" s="4">
        <v>221.94</v>
      </c>
      <c r="CE24" s="4">
        <v>6</v>
      </c>
      <c r="CF24" s="4">
        <v>274.89</v>
      </c>
      <c r="CG24" s="4">
        <v>11</v>
      </c>
      <c r="CH24" s="4">
        <v>71.97</v>
      </c>
      <c r="CI24" s="4">
        <v>3</v>
      </c>
      <c r="CJ24" s="4">
        <v>202.92999999999998</v>
      </c>
      <c r="CK24" s="4">
        <v>7</v>
      </c>
      <c r="CL24" s="4">
        <v>65.900000000000006</v>
      </c>
      <c r="CM24" s="4">
        <v>2</v>
      </c>
      <c r="CN24" s="4">
        <v>389.86999999999995</v>
      </c>
      <c r="CO24" s="4">
        <v>13</v>
      </c>
      <c r="CP24" s="4">
        <v>239.92</v>
      </c>
      <c r="CQ24" s="4">
        <v>8</v>
      </c>
      <c r="CR24" s="4">
        <v>577.5</v>
      </c>
      <c r="CS24" s="4">
        <v>21</v>
      </c>
      <c r="CT24" s="4">
        <v>249.5</v>
      </c>
      <c r="CU24" s="4">
        <v>10</v>
      </c>
      <c r="CV24" s="4">
        <v>11.99</v>
      </c>
      <c r="CW24" s="4">
        <v>1</v>
      </c>
      <c r="CX24" s="4">
        <v>224.55</v>
      </c>
      <c r="CY24" s="4">
        <v>9</v>
      </c>
      <c r="CZ24" s="4">
        <v>119.94999999999999</v>
      </c>
      <c r="DA24" s="4">
        <v>5</v>
      </c>
      <c r="DB24" s="4">
        <v>167.6</v>
      </c>
      <c r="DC24" s="4">
        <v>8</v>
      </c>
      <c r="DD24" s="4">
        <v>99.949999999999989</v>
      </c>
      <c r="DE24" s="4">
        <v>5</v>
      </c>
      <c r="DF24" s="4"/>
      <c r="DG24" s="4"/>
      <c r="DH24" s="4">
        <v>74.95</v>
      </c>
      <c r="DI24" s="4">
        <v>5</v>
      </c>
      <c r="DJ24" s="4">
        <v>134</v>
      </c>
      <c r="DK24" s="4">
        <v>8</v>
      </c>
      <c r="DL24" s="4">
        <v>253.5</v>
      </c>
      <c r="DM24" s="4">
        <v>13</v>
      </c>
      <c r="DN24" s="4"/>
      <c r="DO24" s="4"/>
      <c r="DP24" s="4">
        <v>134.91</v>
      </c>
      <c r="DQ24" s="4">
        <v>9</v>
      </c>
      <c r="DR24" s="4">
        <v>50.97</v>
      </c>
      <c r="DS24" s="4">
        <v>3</v>
      </c>
      <c r="DT24" s="4">
        <v>175</v>
      </c>
      <c r="DU24" s="4">
        <v>10</v>
      </c>
      <c r="DV24" s="4">
        <v>27.98</v>
      </c>
      <c r="DW24" s="4">
        <v>2</v>
      </c>
      <c r="DX24" s="4">
        <v>103.92</v>
      </c>
      <c r="DY24" s="4">
        <v>8</v>
      </c>
      <c r="DZ24" s="4">
        <v>36</v>
      </c>
      <c r="EA24" s="4">
        <v>3</v>
      </c>
      <c r="EB24" s="4">
        <v>120</v>
      </c>
      <c r="EC24" s="4">
        <v>10</v>
      </c>
      <c r="ED24" s="4">
        <v>108.5</v>
      </c>
      <c r="EE24" s="4">
        <v>7</v>
      </c>
      <c r="EF24" s="4">
        <v>74.95</v>
      </c>
      <c r="EG24" s="4">
        <v>5</v>
      </c>
      <c r="EH24" s="4">
        <v>296.72999999999996</v>
      </c>
      <c r="EI24" s="4">
        <v>27</v>
      </c>
      <c r="EJ24" s="4">
        <v>29.97</v>
      </c>
      <c r="EK24" s="4">
        <v>3</v>
      </c>
      <c r="EL24" s="4">
        <v>116.87</v>
      </c>
      <c r="EM24" s="4">
        <v>13</v>
      </c>
      <c r="EN24" s="4">
        <v>71.92</v>
      </c>
      <c r="EO24" s="4">
        <v>8</v>
      </c>
      <c r="EP24" s="4">
        <v>55.93</v>
      </c>
      <c r="EQ24" s="4">
        <v>7</v>
      </c>
      <c r="ER24" s="4">
        <v>24.950000000000003</v>
      </c>
      <c r="ES24" s="4">
        <v>5</v>
      </c>
      <c r="EV24" s="9" t="s">
        <v>8664</v>
      </c>
      <c r="EW24" s="4">
        <v>24.950000000000003</v>
      </c>
      <c r="EX24" s="4">
        <v>5</v>
      </c>
      <c r="EY24" s="4">
        <v>55.93</v>
      </c>
      <c r="EZ24" s="4">
        <v>7</v>
      </c>
      <c r="FA24" s="4">
        <v>71.92</v>
      </c>
      <c r="FB24" s="4">
        <v>8</v>
      </c>
      <c r="FC24" s="4">
        <v>116.87</v>
      </c>
      <c r="FD24" s="4">
        <v>13</v>
      </c>
      <c r="FE24" s="4">
        <v>29.97</v>
      </c>
      <c r="FF24" s="4">
        <v>3</v>
      </c>
      <c r="FG24" s="4">
        <v>296.72999999999996</v>
      </c>
      <c r="FH24" s="4">
        <v>27</v>
      </c>
      <c r="FI24" s="4">
        <v>74.95</v>
      </c>
      <c r="FJ24" s="4">
        <v>5</v>
      </c>
      <c r="FK24" s="4">
        <v>108.5</v>
      </c>
      <c r="FL24" s="4">
        <v>7</v>
      </c>
      <c r="FM24" s="4">
        <v>120</v>
      </c>
      <c r="FN24" s="4">
        <v>10</v>
      </c>
      <c r="FO24" s="4">
        <v>36</v>
      </c>
      <c r="FP24" s="4">
        <v>3</v>
      </c>
      <c r="FQ24" s="4">
        <v>103.92</v>
      </c>
      <c r="FR24" s="4">
        <v>8</v>
      </c>
      <c r="FS24" s="4">
        <v>27.98</v>
      </c>
      <c r="FT24" s="4">
        <v>2</v>
      </c>
      <c r="FU24" s="4">
        <v>175</v>
      </c>
      <c r="FV24" s="4">
        <v>10</v>
      </c>
      <c r="FW24" s="4">
        <v>50.97</v>
      </c>
      <c r="FX24" s="4">
        <v>3</v>
      </c>
      <c r="FY24" s="4">
        <v>134.91</v>
      </c>
      <c r="FZ24" s="4">
        <v>9</v>
      </c>
      <c r="GA24" s="4"/>
      <c r="GB24" s="4"/>
      <c r="GC24" s="4">
        <v>253.5</v>
      </c>
      <c r="GD24" s="4">
        <v>13</v>
      </c>
      <c r="GE24" s="4">
        <v>134</v>
      </c>
      <c r="GF24" s="4">
        <v>8</v>
      </c>
      <c r="GG24" s="4">
        <v>74.95</v>
      </c>
      <c r="GH24" s="4">
        <v>5</v>
      </c>
      <c r="GI24" s="4"/>
      <c r="GJ24" s="4"/>
      <c r="GK24" s="4">
        <v>99.949999999999989</v>
      </c>
      <c r="GL24" s="4">
        <v>5</v>
      </c>
      <c r="GM24" s="4">
        <v>167.6</v>
      </c>
      <c r="GN24" s="4">
        <v>8</v>
      </c>
      <c r="GO24" s="4">
        <v>119.94999999999999</v>
      </c>
      <c r="GP24" s="4">
        <v>5</v>
      </c>
      <c r="GQ24" s="4">
        <v>224.55</v>
      </c>
      <c r="GR24" s="4">
        <v>9</v>
      </c>
      <c r="GS24" s="4">
        <v>11.99</v>
      </c>
      <c r="GT24" s="4">
        <v>1</v>
      </c>
      <c r="GU24" s="4">
        <v>249.5</v>
      </c>
      <c r="GV24" s="4">
        <v>10</v>
      </c>
      <c r="GW24" s="4">
        <v>577.5</v>
      </c>
      <c r="GX24" s="4">
        <v>21</v>
      </c>
      <c r="GY24" s="4">
        <v>239.92</v>
      </c>
      <c r="GZ24" s="4">
        <v>8</v>
      </c>
      <c r="HA24" s="4">
        <v>389.86999999999995</v>
      </c>
      <c r="HB24" s="4">
        <v>13</v>
      </c>
      <c r="HC24" s="4">
        <v>65.900000000000006</v>
      </c>
      <c r="HD24" s="4">
        <v>2</v>
      </c>
      <c r="HE24" s="4">
        <v>202.92999999999998</v>
      </c>
      <c r="HF24" s="4">
        <v>7</v>
      </c>
      <c r="HG24" s="4">
        <v>71.97</v>
      </c>
      <c r="HH24" s="4">
        <v>3</v>
      </c>
      <c r="HI24" s="4">
        <v>274.89</v>
      </c>
      <c r="HJ24" s="4">
        <v>11</v>
      </c>
      <c r="HK24" s="4">
        <v>221.94</v>
      </c>
      <c r="HL24" s="4">
        <v>6</v>
      </c>
      <c r="HM24" s="4">
        <v>384.89</v>
      </c>
      <c r="HN24" s="4">
        <v>11</v>
      </c>
      <c r="HO24" s="4">
        <v>147</v>
      </c>
      <c r="HP24" s="4">
        <v>3</v>
      </c>
      <c r="HQ24" s="4">
        <v>75.98</v>
      </c>
      <c r="HR24" s="4">
        <v>2</v>
      </c>
      <c r="HS24" s="4">
        <v>300.93</v>
      </c>
      <c r="HT24" s="4">
        <v>7</v>
      </c>
      <c r="HU24" s="4">
        <v>324</v>
      </c>
      <c r="HV24" s="4">
        <v>6</v>
      </c>
      <c r="HW24" s="4">
        <v>224.75000000000003</v>
      </c>
      <c r="HX24" s="4">
        <v>5</v>
      </c>
      <c r="HY24" s="4">
        <v>588</v>
      </c>
      <c r="HZ24" s="4">
        <v>12</v>
      </c>
      <c r="IA24" s="4">
        <v>749.25</v>
      </c>
      <c r="IB24" s="4">
        <v>15</v>
      </c>
      <c r="IC24" s="4">
        <v>235.8</v>
      </c>
      <c r="ID24" s="4">
        <v>4</v>
      </c>
      <c r="IE24" s="4">
        <v>414</v>
      </c>
      <c r="IF24" s="4">
        <v>6</v>
      </c>
      <c r="IG24" s="4">
        <v>267</v>
      </c>
      <c r="IH24" s="4">
        <v>3</v>
      </c>
      <c r="II24" s="4"/>
      <c r="IJ24" s="4"/>
      <c r="IK24" s="4">
        <v>119</v>
      </c>
      <c r="IL24" s="4">
        <v>1</v>
      </c>
      <c r="IM24" s="4">
        <v>649.75</v>
      </c>
      <c r="IN24" s="4">
        <v>5</v>
      </c>
      <c r="IO24" s="4"/>
      <c r="IP24" s="4"/>
      <c r="IQ24" s="4">
        <v>1432</v>
      </c>
      <c r="IR24" s="4">
        <v>8</v>
      </c>
      <c r="IS24" s="4">
        <v>378</v>
      </c>
      <c r="IT24" s="4">
        <v>2</v>
      </c>
      <c r="IU24" s="4">
        <v>668</v>
      </c>
      <c r="IV24" s="4">
        <v>4</v>
      </c>
      <c r="IW24" s="4"/>
      <c r="IX24" s="4"/>
      <c r="IY24" s="4">
        <v>2835</v>
      </c>
      <c r="IZ24" s="4">
        <v>15</v>
      </c>
      <c r="JA24" s="4">
        <v>735</v>
      </c>
      <c r="JB24" s="4">
        <v>3</v>
      </c>
      <c r="JC24" s="4">
        <v>1350</v>
      </c>
      <c r="JD24" s="4">
        <v>6</v>
      </c>
      <c r="JE24" s="4">
        <v>3210</v>
      </c>
      <c r="JF24" s="4">
        <v>15</v>
      </c>
      <c r="JG24" s="4">
        <v>750</v>
      </c>
      <c r="JH24" s="4">
        <v>3</v>
      </c>
      <c r="JI24" s="4">
        <v>2370</v>
      </c>
      <c r="JJ24" s="4">
        <v>6</v>
      </c>
      <c r="JK24" s="4">
        <v>1197</v>
      </c>
      <c r="JL24" s="4">
        <v>3</v>
      </c>
      <c r="JM24" s="4">
        <v>6300</v>
      </c>
      <c r="JN24" s="4">
        <v>14</v>
      </c>
      <c r="JO24" s="4">
        <v>1996</v>
      </c>
      <c r="JP24" s="4">
        <v>4</v>
      </c>
      <c r="JQ24" s="4">
        <v>7735</v>
      </c>
      <c r="JR24" s="4">
        <v>17</v>
      </c>
      <c r="JS24" s="4">
        <v>7787</v>
      </c>
      <c r="JT24" s="4">
        <v>13</v>
      </c>
      <c r="JU24" s="4">
        <v>3294</v>
      </c>
      <c r="JV24" s="4">
        <v>6</v>
      </c>
      <c r="JW24" s="4"/>
      <c r="JX24" s="4"/>
      <c r="JY24" s="4"/>
      <c r="JZ24" s="4"/>
      <c r="KA24" s="4"/>
      <c r="KB24" s="4"/>
      <c r="KC24" s="4">
        <v>5394</v>
      </c>
      <c r="KD24" s="4">
        <v>6</v>
      </c>
    </row>
    <row r="25" spans="1:290" x14ac:dyDescent="0.25">
      <c r="A25" s="3" t="s">
        <v>656</v>
      </c>
      <c r="B25" s="4">
        <v>76950</v>
      </c>
      <c r="D25" s="3" t="s">
        <v>313</v>
      </c>
      <c r="E25" s="4">
        <v>2184</v>
      </c>
      <c r="K25" s="9" t="s">
        <v>8665</v>
      </c>
      <c r="L25" s="4">
        <v>12586</v>
      </c>
      <c r="M25" s="4">
        <v>14</v>
      </c>
      <c r="N25" s="4">
        <v>13245</v>
      </c>
      <c r="O25" s="4">
        <v>15</v>
      </c>
      <c r="P25" s="4">
        <v>8388</v>
      </c>
      <c r="Q25" s="4">
        <v>12</v>
      </c>
      <c r="R25" s="4">
        <v>2052</v>
      </c>
      <c r="S25" s="4">
        <v>3</v>
      </c>
      <c r="T25" s="4">
        <v>8784</v>
      </c>
      <c r="U25" s="4">
        <v>16</v>
      </c>
      <c r="V25" s="4"/>
      <c r="W25" s="4"/>
      <c r="X25" s="4"/>
      <c r="Y25" s="4"/>
      <c r="Z25" s="4"/>
      <c r="AA25" s="4"/>
      <c r="AB25" s="4">
        <v>6750</v>
      </c>
      <c r="AC25" s="4">
        <v>15</v>
      </c>
      <c r="AD25" s="4">
        <v>3192</v>
      </c>
      <c r="AE25" s="4">
        <v>8</v>
      </c>
      <c r="AF25" s="4"/>
      <c r="AG25" s="4"/>
      <c r="AH25" s="4">
        <v>2000</v>
      </c>
      <c r="AI25" s="4">
        <v>8</v>
      </c>
      <c r="AJ25" s="4">
        <v>428</v>
      </c>
      <c r="AK25" s="4">
        <v>2</v>
      </c>
      <c r="AL25" s="4">
        <v>2475</v>
      </c>
      <c r="AM25" s="4">
        <v>11</v>
      </c>
      <c r="AN25" s="4">
        <v>980</v>
      </c>
      <c r="AO25" s="4">
        <v>4</v>
      </c>
      <c r="AP25" s="4"/>
      <c r="AQ25" s="4"/>
      <c r="AR25" s="4"/>
      <c r="AS25" s="4"/>
      <c r="AT25" s="4">
        <v>835</v>
      </c>
      <c r="AU25" s="4">
        <v>5</v>
      </c>
      <c r="AV25" s="4"/>
      <c r="AW25" s="4"/>
      <c r="AX25" s="4">
        <v>1611</v>
      </c>
      <c r="AY25" s="4">
        <v>9</v>
      </c>
      <c r="AZ25" s="4">
        <v>2646</v>
      </c>
      <c r="BA25" s="4">
        <v>14</v>
      </c>
      <c r="BB25" s="4"/>
      <c r="BC25" s="4"/>
      <c r="BD25" s="4">
        <v>714</v>
      </c>
      <c r="BE25" s="4">
        <v>6</v>
      </c>
      <c r="BF25" s="4"/>
      <c r="BG25" s="4"/>
      <c r="BH25" s="4">
        <v>356</v>
      </c>
      <c r="BI25" s="4">
        <v>4</v>
      </c>
      <c r="BJ25" s="4">
        <v>276</v>
      </c>
      <c r="BK25" s="4">
        <v>4</v>
      </c>
      <c r="BL25" s="4">
        <v>589.5</v>
      </c>
      <c r="BM25" s="4">
        <v>10</v>
      </c>
      <c r="BN25" s="4">
        <v>899.1</v>
      </c>
      <c r="BO25" s="4">
        <v>18</v>
      </c>
      <c r="BP25" s="4">
        <v>392</v>
      </c>
      <c r="BQ25" s="4">
        <v>8</v>
      </c>
      <c r="BR25" s="4">
        <v>809.1</v>
      </c>
      <c r="BS25" s="4">
        <v>18</v>
      </c>
      <c r="BT25" s="4">
        <v>108</v>
      </c>
      <c r="BU25" s="4">
        <v>2</v>
      </c>
      <c r="BV25" s="4">
        <v>386.90999999999997</v>
      </c>
      <c r="BW25" s="4">
        <v>9</v>
      </c>
      <c r="BX25" s="4">
        <v>417.89</v>
      </c>
      <c r="BY25" s="4">
        <v>11</v>
      </c>
      <c r="BZ25" s="4">
        <v>392</v>
      </c>
      <c r="CA25" s="4">
        <v>8</v>
      </c>
      <c r="CB25" s="4">
        <v>69.98</v>
      </c>
      <c r="CC25" s="4">
        <v>2</v>
      </c>
      <c r="CD25" s="4">
        <v>184.95000000000002</v>
      </c>
      <c r="CE25" s="4">
        <v>5</v>
      </c>
      <c r="CF25" s="4">
        <v>199.92</v>
      </c>
      <c r="CG25" s="4">
        <v>8</v>
      </c>
      <c r="CH25" s="4">
        <v>143.94</v>
      </c>
      <c r="CI25" s="4">
        <v>6</v>
      </c>
      <c r="CJ25" s="4">
        <v>289.89999999999998</v>
      </c>
      <c r="CK25" s="4">
        <v>10</v>
      </c>
      <c r="CL25" s="4">
        <v>230.65000000000003</v>
      </c>
      <c r="CM25" s="4">
        <v>7</v>
      </c>
      <c r="CN25" s="4">
        <v>179.94</v>
      </c>
      <c r="CO25" s="4">
        <v>6</v>
      </c>
      <c r="CP25" s="4">
        <v>329.89</v>
      </c>
      <c r="CQ25" s="4">
        <v>11</v>
      </c>
      <c r="CR25" s="4">
        <v>247.5</v>
      </c>
      <c r="CS25" s="4">
        <v>9</v>
      </c>
      <c r="CT25" s="4">
        <v>174.64999999999998</v>
      </c>
      <c r="CU25" s="4">
        <v>7</v>
      </c>
      <c r="CV25" s="4">
        <v>71.94</v>
      </c>
      <c r="CW25" s="4">
        <v>6</v>
      </c>
      <c r="CX25" s="4">
        <v>149.69999999999999</v>
      </c>
      <c r="CY25" s="4">
        <v>6</v>
      </c>
      <c r="CZ25" s="4">
        <v>359.85</v>
      </c>
      <c r="DA25" s="4">
        <v>15</v>
      </c>
      <c r="DB25" s="4">
        <v>188.55</v>
      </c>
      <c r="DC25" s="4">
        <v>9</v>
      </c>
      <c r="DD25" s="4">
        <v>359.82</v>
      </c>
      <c r="DE25" s="4">
        <v>18</v>
      </c>
      <c r="DF25" s="4">
        <v>97.5</v>
      </c>
      <c r="DG25" s="4">
        <v>5</v>
      </c>
      <c r="DH25" s="4">
        <v>119.92</v>
      </c>
      <c r="DI25" s="4">
        <v>8</v>
      </c>
      <c r="DJ25" s="4"/>
      <c r="DK25" s="4"/>
      <c r="DL25" s="4">
        <v>58.5</v>
      </c>
      <c r="DM25" s="4">
        <v>3</v>
      </c>
      <c r="DN25" s="4">
        <v>67.959999999999994</v>
      </c>
      <c r="DO25" s="4">
        <v>4</v>
      </c>
      <c r="DP25" s="4">
        <v>74.95</v>
      </c>
      <c r="DQ25" s="4">
        <v>5</v>
      </c>
      <c r="DR25" s="4">
        <v>152.90999999999997</v>
      </c>
      <c r="DS25" s="4">
        <v>9</v>
      </c>
      <c r="DT25" s="4">
        <v>52.5</v>
      </c>
      <c r="DU25" s="4">
        <v>3</v>
      </c>
      <c r="DV25" s="4">
        <v>139.9</v>
      </c>
      <c r="DW25" s="4">
        <v>10</v>
      </c>
      <c r="DX25" s="4">
        <v>142.89000000000001</v>
      </c>
      <c r="DY25" s="4">
        <v>11</v>
      </c>
      <c r="DZ25" s="4"/>
      <c r="EA25" s="4"/>
      <c r="EB25" s="4">
        <v>96</v>
      </c>
      <c r="EC25" s="4">
        <v>8</v>
      </c>
      <c r="ED25" s="4">
        <v>124</v>
      </c>
      <c r="EE25" s="4">
        <v>8</v>
      </c>
      <c r="EF25" s="4">
        <v>59.96</v>
      </c>
      <c r="EG25" s="4">
        <v>4</v>
      </c>
      <c r="EH25" s="4">
        <v>186.83</v>
      </c>
      <c r="EI25" s="4">
        <v>17</v>
      </c>
      <c r="EJ25" s="4">
        <v>29.97</v>
      </c>
      <c r="EK25" s="4">
        <v>3</v>
      </c>
      <c r="EL25" s="4">
        <v>116.87</v>
      </c>
      <c r="EM25" s="4">
        <v>13</v>
      </c>
      <c r="EN25" s="4"/>
      <c r="EO25" s="4"/>
      <c r="EP25" s="4">
        <v>87.890000000000015</v>
      </c>
      <c r="EQ25" s="4">
        <v>11</v>
      </c>
      <c r="ER25" s="4">
        <v>24.950000000000003</v>
      </c>
      <c r="ES25" s="4">
        <v>5</v>
      </c>
      <c r="EV25" s="9" t="s">
        <v>8665</v>
      </c>
      <c r="EW25" s="4">
        <v>24.950000000000003</v>
      </c>
      <c r="EX25" s="4">
        <v>5</v>
      </c>
      <c r="EY25" s="4">
        <v>87.890000000000015</v>
      </c>
      <c r="EZ25" s="4">
        <v>11</v>
      </c>
      <c r="FA25" s="4"/>
      <c r="FB25" s="4"/>
      <c r="FC25" s="4">
        <v>116.87</v>
      </c>
      <c r="FD25" s="4">
        <v>13</v>
      </c>
      <c r="FE25" s="4">
        <v>29.97</v>
      </c>
      <c r="FF25" s="4">
        <v>3</v>
      </c>
      <c r="FG25" s="4">
        <v>186.83</v>
      </c>
      <c r="FH25" s="4">
        <v>17</v>
      </c>
      <c r="FI25" s="4">
        <v>59.96</v>
      </c>
      <c r="FJ25" s="4">
        <v>4</v>
      </c>
      <c r="FK25" s="4">
        <v>124</v>
      </c>
      <c r="FL25" s="4">
        <v>8</v>
      </c>
      <c r="FM25" s="4">
        <v>96</v>
      </c>
      <c r="FN25" s="4">
        <v>8</v>
      </c>
      <c r="FO25" s="4"/>
      <c r="FP25" s="4"/>
      <c r="FQ25" s="4">
        <v>142.89000000000001</v>
      </c>
      <c r="FR25" s="4">
        <v>11</v>
      </c>
      <c r="FS25" s="4">
        <v>139.9</v>
      </c>
      <c r="FT25" s="4">
        <v>10</v>
      </c>
      <c r="FU25" s="4">
        <v>52.5</v>
      </c>
      <c r="FV25" s="4">
        <v>3</v>
      </c>
      <c r="FW25" s="4">
        <v>152.90999999999997</v>
      </c>
      <c r="FX25" s="4">
        <v>9</v>
      </c>
      <c r="FY25" s="4">
        <v>74.95</v>
      </c>
      <c r="FZ25" s="4">
        <v>5</v>
      </c>
      <c r="GA25" s="4">
        <v>67.959999999999994</v>
      </c>
      <c r="GB25" s="4">
        <v>4</v>
      </c>
      <c r="GC25" s="4">
        <v>58.5</v>
      </c>
      <c r="GD25" s="4">
        <v>3</v>
      </c>
      <c r="GE25" s="4"/>
      <c r="GF25" s="4"/>
      <c r="GG25" s="4">
        <v>119.92</v>
      </c>
      <c r="GH25" s="4">
        <v>8</v>
      </c>
      <c r="GI25" s="4">
        <v>97.5</v>
      </c>
      <c r="GJ25" s="4">
        <v>5</v>
      </c>
      <c r="GK25" s="4">
        <v>359.82</v>
      </c>
      <c r="GL25" s="4">
        <v>18</v>
      </c>
      <c r="GM25" s="4">
        <v>188.55</v>
      </c>
      <c r="GN25" s="4">
        <v>9</v>
      </c>
      <c r="GO25" s="4">
        <v>359.85</v>
      </c>
      <c r="GP25" s="4">
        <v>15</v>
      </c>
      <c r="GQ25" s="4">
        <v>149.69999999999999</v>
      </c>
      <c r="GR25" s="4">
        <v>6</v>
      </c>
      <c r="GS25" s="4">
        <v>71.94</v>
      </c>
      <c r="GT25" s="4">
        <v>6</v>
      </c>
      <c r="GU25" s="4">
        <v>174.64999999999998</v>
      </c>
      <c r="GV25" s="4">
        <v>7</v>
      </c>
      <c r="GW25" s="4">
        <v>247.5</v>
      </c>
      <c r="GX25" s="4">
        <v>9</v>
      </c>
      <c r="GY25" s="4">
        <v>329.89</v>
      </c>
      <c r="GZ25" s="4">
        <v>11</v>
      </c>
      <c r="HA25" s="4">
        <v>179.94</v>
      </c>
      <c r="HB25" s="4">
        <v>6</v>
      </c>
      <c r="HC25" s="4">
        <v>230.65000000000003</v>
      </c>
      <c r="HD25" s="4">
        <v>7</v>
      </c>
      <c r="HE25" s="4">
        <v>289.89999999999998</v>
      </c>
      <c r="HF25" s="4">
        <v>10</v>
      </c>
      <c r="HG25" s="4">
        <v>143.94</v>
      </c>
      <c r="HH25" s="4">
        <v>6</v>
      </c>
      <c r="HI25" s="4">
        <v>199.92</v>
      </c>
      <c r="HJ25" s="4">
        <v>8</v>
      </c>
      <c r="HK25" s="4">
        <v>184.95000000000002</v>
      </c>
      <c r="HL25" s="4">
        <v>5</v>
      </c>
      <c r="HM25" s="4">
        <v>69.98</v>
      </c>
      <c r="HN25" s="4">
        <v>2</v>
      </c>
      <c r="HO25" s="4">
        <v>392</v>
      </c>
      <c r="HP25" s="4">
        <v>8</v>
      </c>
      <c r="HQ25" s="4">
        <v>417.89</v>
      </c>
      <c r="HR25" s="4">
        <v>11</v>
      </c>
      <c r="HS25" s="4">
        <v>386.90999999999997</v>
      </c>
      <c r="HT25" s="4">
        <v>9</v>
      </c>
      <c r="HU25" s="4">
        <v>108</v>
      </c>
      <c r="HV25" s="4">
        <v>2</v>
      </c>
      <c r="HW25" s="4">
        <v>809.1</v>
      </c>
      <c r="HX25" s="4">
        <v>18</v>
      </c>
      <c r="HY25" s="4">
        <v>392</v>
      </c>
      <c r="HZ25" s="4">
        <v>8</v>
      </c>
      <c r="IA25" s="4">
        <v>899.1</v>
      </c>
      <c r="IB25" s="4">
        <v>18</v>
      </c>
      <c r="IC25" s="4">
        <v>589.5</v>
      </c>
      <c r="ID25" s="4">
        <v>10</v>
      </c>
      <c r="IE25" s="4">
        <v>276</v>
      </c>
      <c r="IF25" s="4">
        <v>4</v>
      </c>
      <c r="IG25" s="4">
        <v>356</v>
      </c>
      <c r="IH25" s="4">
        <v>4</v>
      </c>
      <c r="II25" s="4"/>
      <c r="IJ25" s="4"/>
      <c r="IK25" s="4">
        <v>714</v>
      </c>
      <c r="IL25" s="4">
        <v>6</v>
      </c>
      <c r="IM25" s="4"/>
      <c r="IN25" s="4"/>
      <c r="IO25" s="4">
        <v>2646</v>
      </c>
      <c r="IP25" s="4">
        <v>14</v>
      </c>
      <c r="IQ25" s="4">
        <v>1611</v>
      </c>
      <c r="IR25" s="4">
        <v>9</v>
      </c>
      <c r="IS25" s="4"/>
      <c r="IT25" s="4"/>
      <c r="IU25" s="4">
        <v>835</v>
      </c>
      <c r="IV25" s="4">
        <v>5</v>
      </c>
      <c r="IW25" s="4"/>
      <c r="IX25" s="4"/>
      <c r="IY25" s="4"/>
      <c r="IZ25" s="4"/>
      <c r="JA25" s="4">
        <v>980</v>
      </c>
      <c r="JB25" s="4">
        <v>4</v>
      </c>
      <c r="JC25" s="4">
        <v>2475</v>
      </c>
      <c r="JD25" s="4">
        <v>11</v>
      </c>
      <c r="JE25" s="4">
        <v>428</v>
      </c>
      <c r="JF25" s="4">
        <v>2</v>
      </c>
      <c r="JG25" s="4">
        <v>2000</v>
      </c>
      <c r="JH25" s="4">
        <v>8</v>
      </c>
      <c r="JI25" s="4"/>
      <c r="JJ25" s="4"/>
      <c r="JK25" s="4">
        <v>3192</v>
      </c>
      <c r="JL25" s="4">
        <v>8</v>
      </c>
      <c r="JM25" s="4">
        <v>6750</v>
      </c>
      <c r="JN25" s="4">
        <v>15</v>
      </c>
      <c r="JO25" s="4"/>
      <c r="JP25" s="4"/>
      <c r="JQ25" s="4"/>
      <c r="JR25" s="4"/>
      <c r="JS25" s="4"/>
      <c r="JT25" s="4"/>
      <c r="JU25" s="4">
        <v>8784</v>
      </c>
      <c r="JV25" s="4">
        <v>16</v>
      </c>
      <c r="JW25" s="4">
        <v>2052</v>
      </c>
      <c r="JX25" s="4">
        <v>3</v>
      </c>
      <c r="JY25" s="4">
        <v>8388</v>
      </c>
      <c r="JZ25" s="4">
        <v>12</v>
      </c>
      <c r="KA25" s="4">
        <v>13245</v>
      </c>
      <c r="KB25" s="4">
        <v>15</v>
      </c>
      <c r="KC25" s="4">
        <v>12586</v>
      </c>
      <c r="KD25" s="4">
        <v>14</v>
      </c>
    </row>
    <row r="26" spans="1:290" x14ac:dyDescent="0.25">
      <c r="A26" s="3" t="s">
        <v>160</v>
      </c>
      <c r="B26" s="4">
        <v>67830</v>
      </c>
      <c r="D26" s="3" t="s">
        <v>127</v>
      </c>
      <c r="E26" s="4">
        <v>2244</v>
      </c>
      <c r="K26" s="9" t="s">
        <v>8666</v>
      </c>
      <c r="L26" s="4">
        <v>12586</v>
      </c>
      <c r="M26" s="4">
        <v>14</v>
      </c>
      <c r="N26" s="4">
        <v>8830</v>
      </c>
      <c r="O26" s="4">
        <v>10</v>
      </c>
      <c r="P26" s="4">
        <v>9087</v>
      </c>
      <c r="Q26" s="4">
        <v>13</v>
      </c>
      <c r="R26" s="4">
        <v>2736</v>
      </c>
      <c r="S26" s="4">
        <v>4</v>
      </c>
      <c r="T26" s="4"/>
      <c r="U26" s="4"/>
      <c r="V26" s="4">
        <v>10183</v>
      </c>
      <c r="W26" s="4">
        <v>17</v>
      </c>
      <c r="X26" s="4">
        <v>7280</v>
      </c>
      <c r="Y26" s="4">
        <v>16</v>
      </c>
      <c r="Z26" s="4">
        <v>5489</v>
      </c>
      <c r="AA26" s="4">
        <v>11</v>
      </c>
      <c r="AB26" s="4">
        <v>1800</v>
      </c>
      <c r="AC26" s="4">
        <v>4</v>
      </c>
      <c r="AD26" s="4"/>
      <c r="AE26" s="4"/>
      <c r="AF26" s="4"/>
      <c r="AG26" s="4"/>
      <c r="AH26" s="4"/>
      <c r="AI26" s="4"/>
      <c r="AJ26" s="4">
        <v>2354</v>
      </c>
      <c r="AK26" s="4">
        <v>11</v>
      </c>
      <c r="AL26" s="4">
        <v>1800</v>
      </c>
      <c r="AM26" s="4">
        <v>8</v>
      </c>
      <c r="AN26" s="4">
        <v>490</v>
      </c>
      <c r="AO26" s="4">
        <v>2</v>
      </c>
      <c r="AP26" s="4">
        <v>1323</v>
      </c>
      <c r="AQ26" s="4">
        <v>7</v>
      </c>
      <c r="AR26" s="4">
        <v>2250</v>
      </c>
      <c r="AS26" s="4">
        <v>9</v>
      </c>
      <c r="AT26" s="4">
        <v>501</v>
      </c>
      <c r="AU26" s="4">
        <v>3</v>
      </c>
      <c r="AV26" s="4">
        <v>1134</v>
      </c>
      <c r="AW26" s="4">
        <v>6</v>
      </c>
      <c r="AX26" s="4">
        <v>1969</v>
      </c>
      <c r="AY26" s="4">
        <v>11</v>
      </c>
      <c r="AZ26" s="4">
        <v>378</v>
      </c>
      <c r="BA26" s="4">
        <v>2</v>
      </c>
      <c r="BB26" s="4">
        <v>1039.5999999999999</v>
      </c>
      <c r="BC26" s="4">
        <v>8</v>
      </c>
      <c r="BD26" s="4">
        <v>357</v>
      </c>
      <c r="BE26" s="4">
        <v>3</v>
      </c>
      <c r="BF26" s="4">
        <v>269.85000000000002</v>
      </c>
      <c r="BG26" s="4">
        <v>3</v>
      </c>
      <c r="BH26" s="4">
        <v>534</v>
      </c>
      <c r="BI26" s="4">
        <v>6</v>
      </c>
      <c r="BJ26" s="4">
        <v>1035</v>
      </c>
      <c r="BK26" s="4">
        <v>15</v>
      </c>
      <c r="BL26" s="4">
        <v>176.85000000000002</v>
      </c>
      <c r="BM26" s="4">
        <v>3</v>
      </c>
      <c r="BN26" s="4">
        <v>299.70000000000005</v>
      </c>
      <c r="BO26" s="4">
        <v>6</v>
      </c>
      <c r="BP26" s="4">
        <v>392</v>
      </c>
      <c r="BQ26" s="4">
        <v>8</v>
      </c>
      <c r="BR26" s="4">
        <v>674.25</v>
      </c>
      <c r="BS26" s="4">
        <v>15</v>
      </c>
      <c r="BT26" s="4">
        <v>594</v>
      </c>
      <c r="BU26" s="4">
        <v>11</v>
      </c>
      <c r="BV26" s="4"/>
      <c r="BW26" s="4"/>
      <c r="BX26" s="4"/>
      <c r="BY26" s="4"/>
      <c r="BZ26" s="4">
        <v>490</v>
      </c>
      <c r="CA26" s="4">
        <v>10</v>
      </c>
      <c r="CB26" s="4">
        <v>34.99</v>
      </c>
      <c r="CC26" s="4">
        <v>1</v>
      </c>
      <c r="CD26" s="4"/>
      <c r="CE26" s="4"/>
      <c r="CF26" s="4">
        <v>149.94</v>
      </c>
      <c r="CG26" s="4">
        <v>6</v>
      </c>
      <c r="CH26" s="4">
        <v>23.99</v>
      </c>
      <c r="CI26" s="4">
        <v>1</v>
      </c>
      <c r="CJ26" s="4"/>
      <c r="CK26" s="4"/>
      <c r="CL26" s="4">
        <v>98.850000000000009</v>
      </c>
      <c r="CM26" s="4">
        <v>3</v>
      </c>
      <c r="CN26" s="4">
        <v>359.88</v>
      </c>
      <c r="CO26" s="4">
        <v>12</v>
      </c>
      <c r="CP26" s="4"/>
      <c r="CQ26" s="4"/>
      <c r="CR26" s="4"/>
      <c r="CS26" s="4"/>
      <c r="CT26" s="4"/>
      <c r="CU26" s="4"/>
      <c r="CV26" s="4">
        <v>143.88</v>
      </c>
      <c r="CW26" s="4">
        <v>12</v>
      </c>
      <c r="CX26" s="4">
        <v>49.9</v>
      </c>
      <c r="CY26" s="4">
        <v>2</v>
      </c>
      <c r="CZ26" s="4">
        <v>359.84999999999997</v>
      </c>
      <c r="DA26" s="4">
        <v>15</v>
      </c>
      <c r="DB26" s="4">
        <v>125.69999999999999</v>
      </c>
      <c r="DC26" s="4">
        <v>6</v>
      </c>
      <c r="DD26" s="4">
        <v>39.979999999999997</v>
      </c>
      <c r="DE26" s="4">
        <v>2</v>
      </c>
      <c r="DF26" s="4">
        <v>78</v>
      </c>
      <c r="DG26" s="4">
        <v>4</v>
      </c>
      <c r="DH26" s="4">
        <v>239.84000000000003</v>
      </c>
      <c r="DI26" s="4">
        <v>16</v>
      </c>
      <c r="DJ26" s="4">
        <v>100.5</v>
      </c>
      <c r="DK26" s="4">
        <v>6</v>
      </c>
      <c r="DL26" s="4">
        <v>78</v>
      </c>
      <c r="DM26" s="4">
        <v>4</v>
      </c>
      <c r="DN26" s="4">
        <v>254.85</v>
      </c>
      <c r="DO26" s="4">
        <v>15</v>
      </c>
      <c r="DP26" s="4">
        <v>89.94</v>
      </c>
      <c r="DQ26" s="4">
        <v>6</v>
      </c>
      <c r="DR26" s="4">
        <v>33.979999999999997</v>
      </c>
      <c r="DS26" s="4">
        <v>2</v>
      </c>
      <c r="DT26" s="4">
        <v>87.5</v>
      </c>
      <c r="DU26" s="4">
        <v>5</v>
      </c>
      <c r="DV26" s="4">
        <v>69.95</v>
      </c>
      <c r="DW26" s="4">
        <v>5</v>
      </c>
      <c r="DX26" s="4">
        <v>38.97</v>
      </c>
      <c r="DY26" s="4">
        <v>3</v>
      </c>
      <c r="DZ26" s="4">
        <v>48</v>
      </c>
      <c r="EA26" s="4">
        <v>4</v>
      </c>
      <c r="EB26" s="4"/>
      <c r="EC26" s="4"/>
      <c r="ED26" s="4">
        <v>31</v>
      </c>
      <c r="EE26" s="4">
        <v>2</v>
      </c>
      <c r="EF26" s="4">
        <v>14.99</v>
      </c>
      <c r="EG26" s="4">
        <v>1</v>
      </c>
      <c r="EH26" s="4"/>
      <c r="EI26" s="4"/>
      <c r="EJ26" s="4">
        <v>49.95</v>
      </c>
      <c r="EK26" s="4">
        <v>5</v>
      </c>
      <c r="EL26" s="4">
        <v>44.95</v>
      </c>
      <c r="EM26" s="4">
        <v>5</v>
      </c>
      <c r="EN26" s="4">
        <v>107.88</v>
      </c>
      <c r="EO26" s="4">
        <v>12</v>
      </c>
      <c r="EP26" s="4">
        <v>23.97</v>
      </c>
      <c r="EQ26" s="4">
        <v>3</v>
      </c>
      <c r="ER26" s="4">
        <v>19.96</v>
      </c>
      <c r="ES26" s="4">
        <v>4</v>
      </c>
      <c r="EV26" s="9" t="s">
        <v>8666</v>
      </c>
      <c r="EW26" s="4">
        <v>19.96</v>
      </c>
      <c r="EX26" s="4">
        <v>4</v>
      </c>
      <c r="EY26" s="4">
        <v>23.97</v>
      </c>
      <c r="EZ26" s="4">
        <v>3</v>
      </c>
      <c r="FA26" s="4">
        <v>107.88</v>
      </c>
      <c r="FB26" s="4">
        <v>12</v>
      </c>
      <c r="FC26" s="4">
        <v>44.95</v>
      </c>
      <c r="FD26" s="4">
        <v>5</v>
      </c>
      <c r="FE26" s="4">
        <v>49.95</v>
      </c>
      <c r="FF26" s="4">
        <v>5</v>
      </c>
      <c r="FG26" s="4"/>
      <c r="FH26" s="4"/>
      <c r="FI26" s="4">
        <v>14.99</v>
      </c>
      <c r="FJ26" s="4">
        <v>1</v>
      </c>
      <c r="FK26" s="4">
        <v>31</v>
      </c>
      <c r="FL26" s="4">
        <v>2</v>
      </c>
      <c r="FM26" s="4"/>
      <c r="FN26" s="4"/>
      <c r="FO26" s="4">
        <v>48</v>
      </c>
      <c r="FP26" s="4">
        <v>4</v>
      </c>
      <c r="FQ26" s="4">
        <v>38.97</v>
      </c>
      <c r="FR26" s="4">
        <v>3</v>
      </c>
      <c r="FS26" s="4">
        <v>69.95</v>
      </c>
      <c r="FT26" s="4">
        <v>5</v>
      </c>
      <c r="FU26" s="4">
        <v>87.5</v>
      </c>
      <c r="FV26" s="4">
        <v>5</v>
      </c>
      <c r="FW26" s="4">
        <v>33.979999999999997</v>
      </c>
      <c r="FX26" s="4">
        <v>2</v>
      </c>
      <c r="FY26" s="4">
        <v>89.94</v>
      </c>
      <c r="FZ26" s="4">
        <v>6</v>
      </c>
      <c r="GA26" s="4">
        <v>254.85</v>
      </c>
      <c r="GB26" s="4">
        <v>15</v>
      </c>
      <c r="GC26" s="4">
        <v>78</v>
      </c>
      <c r="GD26" s="4">
        <v>4</v>
      </c>
      <c r="GE26" s="4">
        <v>100.5</v>
      </c>
      <c r="GF26" s="4">
        <v>6</v>
      </c>
      <c r="GG26" s="4">
        <v>239.84000000000003</v>
      </c>
      <c r="GH26" s="4">
        <v>16</v>
      </c>
      <c r="GI26" s="4">
        <v>78</v>
      </c>
      <c r="GJ26" s="4">
        <v>4</v>
      </c>
      <c r="GK26" s="4">
        <v>39.979999999999997</v>
      </c>
      <c r="GL26" s="4">
        <v>2</v>
      </c>
      <c r="GM26" s="4">
        <v>125.69999999999999</v>
      </c>
      <c r="GN26" s="4">
        <v>6</v>
      </c>
      <c r="GO26" s="4">
        <v>359.84999999999997</v>
      </c>
      <c r="GP26" s="4">
        <v>15</v>
      </c>
      <c r="GQ26" s="4">
        <v>49.9</v>
      </c>
      <c r="GR26" s="4">
        <v>2</v>
      </c>
      <c r="GS26" s="4">
        <v>143.88</v>
      </c>
      <c r="GT26" s="4">
        <v>12</v>
      </c>
      <c r="GU26" s="4"/>
      <c r="GV26" s="4"/>
      <c r="GW26" s="4"/>
      <c r="GX26" s="4"/>
      <c r="GY26" s="4"/>
      <c r="GZ26" s="4"/>
      <c r="HA26" s="4">
        <v>359.88</v>
      </c>
      <c r="HB26" s="4">
        <v>12</v>
      </c>
      <c r="HC26" s="4">
        <v>98.850000000000009</v>
      </c>
      <c r="HD26" s="4">
        <v>3</v>
      </c>
      <c r="HE26" s="4"/>
      <c r="HF26" s="4"/>
      <c r="HG26" s="4">
        <v>23.99</v>
      </c>
      <c r="HH26" s="4">
        <v>1</v>
      </c>
      <c r="HI26" s="4">
        <v>149.94</v>
      </c>
      <c r="HJ26" s="4">
        <v>6</v>
      </c>
      <c r="HK26" s="4"/>
      <c r="HL26" s="4"/>
      <c r="HM26" s="4">
        <v>34.99</v>
      </c>
      <c r="HN26" s="4">
        <v>1</v>
      </c>
      <c r="HO26" s="4">
        <v>490</v>
      </c>
      <c r="HP26" s="4">
        <v>10</v>
      </c>
      <c r="HQ26" s="4"/>
      <c r="HR26" s="4"/>
      <c r="HS26" s="4"/>
      <c r="HT26" s="4"/>
      <c r="HU26" s="4">
        <v>594</v>
      </c>
      <c r="HV26" s="4">
        <v>11</v>
      </c>
      <c r="HW26" s="4">
        <v>674.25</v>
      </c>
      <c r="HX26" s="4">
        <v>15</v>
      </c>
      <c r="HY26" s="4">
        <v>392</v>
      </c>
      <c r="HZ26" s="4">
        <v>8</v>
      </c>
      <c r="IA26" s="4">
        <v>299.70000000000005</v>
      </c>
      <c r="IB26" s="4">
        <v>6</v>
      </c>
      <c r="IC26" s="4">
        <v>176.85000000000002</v>
      </c>
      <c r="ID26" s="4">
        <v>3</v>
      </c>
      <c r="IE26" s="4">
        <v>1035</v>
      </c>
      <c r="IF26" s="4">
        <v>15</v>
      </c>
      <c r="IG26" s="4">
        <v>534</v>
      </c>
      <c r="IH26" s="4">
        <v>6</v>
      </c>
      <c r="II26" s="4">
        <v>269.85000000000002</v>
      </c>
      <c r="IJ26" s="4">
        <v>3</v>
      </c>
      <c r="IK26" s="4">
        <v>357</v>
      </c>
      <c r="IL26" s="4">
        <v>3</v>
      </c>
      <c r="IM26" s="4">
        <v>1039.5999999999999</v>
      </c>
      <c r="IN26" s="4">
        <v>8</v>
      </c>
      <c r="IO26" s="4">
        <v>378</v>
      </c>
      <c r="IP26" s="4">
        <v>2</v>
      </c>
      <c r="IQ26" s="4">
        <v>1969</v>
      </c>
      <c r="IR26" s="4">
        <v>11</v>
      </c>
      <c r="IS26" s="4">
        <v>1134</v>
      </c>
      <c r="IT26" s="4">
        <v>6</v>
      </c>
      <c r="IU26" s="4">
        <v>501</v>
      </c>
      <c r="IV26" s="4">
        <v>3</v>
      </c>
      <c r="IW26" s="4">
        <v>2250</v>
      </c>
      <c r="IX26" s="4">
        <v>9</v>
      </c>
      <c r="IY26" s="4">
        <v>1323</v>
      </c>
      <c r="IZ26" s="4">
        <v>7</v>
      </c>
      <c r="JA26" s="4">
        <v>490</v>
      </c>
      <c r="JB26" s="4">
        <v>2</v>
      </c>
      <c r="JC26" s="4">
        <v>1800</v>
      </c>
      <c r="JD26" s="4">
        <v>8</v>
      </c>
      <c r="JE26" s="4">
        <v>2354</v>
      </c>
      <c r="JF26" s="4">
        <v>11</v>
      </c>
      <c r="JG26" s="4"/>
      <c r="JH26" s="4"/>
      <c r="JI26" s="4"/>
      <c r="JJ26" s="4"/>
      <c r="JK26" s="4"/>
      <c r="JL26" s="4"/>
      <c r="JM26" s="4">
        <v>1800</v>
      </c>
      <c r="JN26" s="4">
        <v>4</v>
      </c>
      <c r="JO26" s="4">
        <v>5489</v>
      </c>
      <c r="JP26" s="4">
        <v>11</v>
      </c>
      <c r="JQ26" s="4">
        <v>7280</v>
      </c>
      <c r="JR26" s="4">
        <v>16</v>
      </c>
      <c r="JS26" s="4">
        <v>10183</v>
      </c>
      <c r="JT26" s="4">
        <v>17</v>
      </c>
      <c r="JU26" s="4"/>
      <c r="JV26" s="4"/>
      <c r="JW26" s="4">
        <v>2736</v>
      </c>
      <c r="JX26" s="4">
        <v>4</v>
      </c>
      <c r="JY26" s="4">
        <v>9087</v>
      </c>
      <c r="JZ26" s="4">
        <v>13</v>
      </c>
      <c r="KA26" s="4">
        <v>8830</v>
      </c>
      <c r="KB26" s="4">
        <v>10</v>
      </c>
      <c r="KC26" s="4">
        <v>12586</v>
      </c>
      <c r="KD26" s="4">
        <v>14</v>
      </c>
    </row>
    <row r="27" spans="1:290" x14ac:dyDescent="0.25">
      <c r="K27" s="9" t="s">
        <v>8667</v>
      </c>
      <c r="L27" s="4">
        <v>2697</v>
      </c>
      <c r="M27" s="4">
        <v>3</v>
      </c>
      <c r="N27" s="4"/>
      <c r="O27" s="4"/>
      <c r="P27" s="4">
        <v>3495</v>
      </c>
      <c r="Q27" s="4">
        <v>5</v>
      </c>
      <c r="R27" s="4">
        <v>2052</v>
      </c>
      <c r="S27" s="4">
        <v>3</v>
      </c>
      <c r="T27" s="4">
        <v>549</v>
      </c>
      <c r="U27" s="4">
        <v>1</v>
      </c>
      <c r="V27" s="4"/>
      <c r="W27" s="4"/>
      <c r="X27" s="4">
        <v>5460</v>
      </c>
      <c r="Y27" s="4">
        <v>12</v>
      </c>
      <c r="Z27" s="4">
        <v>7485</v>
      </c>
      <c r="AA27" s="4">
        <v>15</v>
      </c>
      <c r="AB27" s="4">
        <v>4050</v>
      </c>
      <c r="AC27" s="4">
        <v>9</v>
      </c>
      <c r="AD27" s="4"/>
      <c r="AE27" s="4"/>
      <c r="AF27" s="4">
        <v>1580</v>
      </c>
      <c r="AG27" s="4">
        <v>4</v>
      </c>
      <c r="AH27" s="4">
        <v>1250</v>
      </c>
      <c r="AI27" s="4">
        <v>5</v>
      </c>
      <c r="AJ27" s="4">
        <v>2354</v>
      </c>
      <c r="AK27" s="4">
        <v>11</v>
      </c>
      <c r="AL27" s="4">
        <v>4950</v>
      </c>
      <c r="AM27" s="4">
        <v>22</v>
      </c>
      <c r="AN27" s="4">
        <v>980</v>
      </c>
      <c r="AO27" s="4">
        <v>4</v>
      </c>
      <c r="AP27" s="4">
        <v>756</v>
      </c>
      <c r="AQ27" s="4">
        <v>4</v>
      </c>
      <c r="AR27" s="4">
        <v>1750</v>
      </c>
      <c r="AS27" s="4">
        <v>7</v>
      </c>
      <c r="AT27" s="4">
        <v>1837</v>
      </c>
      <c r="AU27" s="4">
        <v>11</v>
      </c>
      <c r="AV27" s="4">
        <v>1134</v>
      </c>
      <c r="AW27" s="4">
        <v>6</v>
      </c>
      <c r="AX27" s="4">
        <v>1611</v>
      </c>
      <c r="AY27" s="4">
        <v>9</v>
      </c>
      <c r="AZ27" s="4">
        <v>378</v>
      </c>
      <c r="BA27" s="4">
        <v>2</v>
      </c>
      <c r="BB27" s="4">
        <v>129.94999999999999</v>
      </c>
      <c r="BC27" s="4">
        <v>1</v>
      </c>
      <c r="BD27" s="4"/>
      <c r="BE27" s="4"/>
      <c r="BF27" s="4">
        <v>539.70000000000005</v>
      </c>
      <c r="BG27" s="4">
        <v>6</v>
      </c>
      <c r="BH27" s="4">
        <v>267</v>
      </c>
      <c r="BI27" s="4">
        <v>3</v>
      </c>
      <c r="BJ27" s="4">
        <v>552</v>
      </c>
      <c r="BK27" s="4">
        <v>8</v>
      </c>
      <c r="BL27" s="4">
        <v>353.70000000000005</v>
      </c>
      <c r="BM27" s="4">
        <v>6</v>
      </c>
      <c r="BN27" s="4">
        <v>549.45000000000005</v>
      </c>
      <c r="BO27" s="4">
        <v>11</v>
      </c>
      <c r="BP27" s="4">
        <v>980</v>
      </c>
      <c r="BQ27" s="4">
        <v>20</v>
      </c>
      <c r="BR27" s="4">
        <v>314.65000000000003</v>
      </c>
      <c r="BS27" s="4">
        <v>7</v>
      </c>
      <c r="BT27" s="4">
        <v>378</v>
      </c>
      <c r="BU27" s="4">
        <v>7</v>
      </c>
      <c r="BV27" s="4"/>
      <c r="BW27" s="4"/>
      <c r="BX27" s="4">
        <v>75.98</v>
      </c>
      <c r="BY27" s="4">
        <v>2</v>
      </c>
      <c r="BZ27" s="4">
        <v>490</v>
      </c>
      <c r="CA27" s="4">
        <v>10</v>
      </c>
      <c r="CB27" s="4"/>
      <c r="CC27" s="4"/>
      <c r="CD27" s="4">
        <v>332.91</v>
      </c>
      <c r="CE27" s="4">
        <v>9</v>
      </c>
      <c r="CF27" s="4">
        <v>74.97</v>
      </c>
      <c r="CG27" s="4">
        <v>3</v>
      </c>
      <c r="CH27" s="4">
        <v>431.81999999999994</v>
      </c>
      <c r="CI27" s="4">
        <v>18</v>
      </c>
      <c r="CJ27" s="4">
        <v>28.99</v>
      </c>
      <c r="CK27" s="4">
        <v>1</v>
      </c>
      <c r="CL27" s="4"/>
      <c r="CM27" s="4"/>
      <c r="CN27" s="4">
        <v>239.92</v>
      </c>
      <c r="CO27" s="4">
        <v>8</v>
      </c>
      <c r="CP27" s="4">
        <v>119.96</v>
      </c>
      <c r="CQ27" s="4">
        <v>4</v>
      </c>
      <c r="CR27" s="4">
        <v>192.5</v>
      </c>
      <c r="CS27" s="4">
        <v>7</v>
      </c>
      <c r="CT27" s="4"/>
      <c r="CU27" s="4"/>
      <c r="CV27" s="4">
        <v>143.88</v>
      </c>
      <c r="CW27" s="4">
        <v>12</v>
      </c>
      <c r="CX27" s="4">
        <v>324.34999999999997</v>
      </c>
      <c r="CY27" s="4">
        <v>13</v>
      </c>
      <c r="CZ27" s="4"/>
      <c r="DA27" s="4"/>
      <c r="DB27" s="4">
        <v>41.9</v>
      </c>
      <c r="DC27" s="4">
        <v>2</v>
      </c>
      <c r="DD27" s="4">
        <v>159.91999999999999</v>
      </c>
      <c r="DE27" s="4">
        <v>8</v>
      </c>
      <c r="DF27" s="4"/>
      <c r="DG27" s="4"/>
      <c r="DH27" s="4">
        <v>14.99</v>
      </c>
      <c r="DI27" s="4">
        <v>1</v>
      </c>
      <c r="DJ27" s="4">
        <v>100.5</v>
      </c>
      <c r="DK27" s="4">
        <v>6</v>
      </c>
      <c r="DL27" s="4">
        <v>214.5</v>
      </c>
      <c r="DM27" s="4">
        <v>11</v>
      </c>
      <c r="DN27" s="4">
        <v>135.91999999999999</v>
      </c>
      <c r="DO27" s="4">
        <v>8</v>
      </c>
      <c r="DP27" s="4">
        <v>14.99</v>
      </c>
      <c r="DQ27" s="4">
        <v>1</v>
      </c>
      <c r="DR27" s="4">
        <v>50.97</v>
      </c>
      <c r="DS27" s="4">
        <v>3</v>
      </c>
      <c r="DT27" s="4">
        <v>105</v>
      </c>
      <c r="DU27" s="4">
        <v>6</v>
      </c>
      <c r="DV27" s="4"/>
      <c r="DW27" s="4"/>
      <c r="DX27" s="4">
        <v>64.95</v>
      </c>
      <c r="DY27" s="4">
        <v>5</v>
      </c>
      <c r="DZ27" s="4">
        <v>60</v>
      </c>
      <c r="EA27" s="4">
        <v>5</v>
      </c>
      <c r="EB27" s="4"/>
      <c r="EC27" s="4"/>
      <c r="ED27" s="4">
        <v>77.5</v>
      </c>
      <c r="EE27" s="4">
        <v>5</v>
      </c>
      <c r="EF27" s="4">
        <v>119.92</v>
      </c>
      <c r="EG27" s="4">
        <v>8</v>
      </c>
      <c r="EH27" s="4">
        <v>142.87</v>
      </c>
      <c r="EI27" s="4">
        <v>13</v>
      </c>
      <c r="EJ27" s="4">
        <v>39.96</v>
      </c>
      <c r="EK27" s="4">
        <v>4</v>
      </c>
      <c r="EL27" s="4">
        <v>89.9</v>
      </c>
      <c r="EM27" s="4">
        <v>10</v>
      </c>
      <c r="EN27" s="4">
        <v>26.97</v>
      </c>
      <c r="EO27" s="4">
        <v>3</v>
      </c>
      <c r="EP27" s="4"/>
      <c r="EQ27" s="4"/>
      <c r="ER27" s="4"/>
      <c r="ES27" s="4"/>
      <c r="EV27" s="9" t="s">
        <v>8667</v>
      </c>
      <c r="EW27" s="4"/>
      <c r="EX27" s="4"/>
      <c r="EY27" s="4"/>
      <c r="EZ27" s="4"/>
      <c r="FA27" s="4">
        <v>26.97</v>
      </c>
      <c r="FB27" s="4">
        <v>3</v>
      </c>
      <c r="FC27" s="4">
        <v>89.9</v>
      </c>
      <c r="FD27" s="4">
        <v>10</v>
      </c>
      <c r="FE27" s="4">
        <v>39.96</v>
      </c>
      <c r="FF27" s="4">
        <v>4</v>
      </c>
      <c r="FG27" s="4">
        <v>142.87</v>
      </c>
      <c r="FH27" s="4">
        <v>13</v>
      </c>
      <c r="FI27" s="4">
        <v>119.92</v>
      </c>
      <c r="FJ27" s="4">
        <v>8</v>
      </c>
      <c r="FK27" s="4">
        <v>77.5</v>
      </c>
      <c r="FL27" s="4">
        <v>5</v>
      </c>
      <c r="FM27" s="4"/>
      <c r="FN27" s="4"/>
      <c r="FO27" s="4">
        <v>60</v>
      </c>
      <c r="FP27" s="4">
        <v>5</v>
      </c>
      <c r="FQ27" s="4">
        <v>64.95</v>
      </c>
      <c r="FR27" s="4">
        <v>5</v>
      </c>
      <c r="FS27" s="4"/>
      <c r="FT27" s="4"/>
      <c r="FU27" s="4">
        <v>105</v>
      </c>
      <c r="FV27" s="4">
        <v>6</v>
      </c>
      <c r="FW27" s="4">
        <v>50.97</v>
      </c>
      <c r="FX27" s="4">
        <v>3</v>
      </c>
      <c r="FY27" s="4">
        <v>14.99</v>
      </c>
      <c r="FZ27" s="4">
        <v>1</v>
      </c>
      <c r="GA27" s="4">
        <v>135.91999999999999</v>
      </c>
      <c r="GB27" s="4">
        <v>8</v>
      </c>
      <c r="GC27" s="4">
        <v>214.5</v>
      </c>
      <c r="GD27" s="4">
        <v>11</v>
      </c>
      <c r="GE27" s="4">
        <v>100.5</v>
      </c>
      <c r="GF27" s="4">
        <v>6</v>
      </c>
      <c r="GG27" s="4">
        <v>14.99</v>
      </c>
      <c r="GH27" s="4">
        <v>1</v>
      </c>
      <c r="GI27" s="4"/>
      <c r="GJ27" s="4"/>
      <c r="GK27" s="4">
        <v>159.91999999999999</v>
      </c>
      <c r="GL27" s="4">
        <v>8</v>
      </c>
      <c r="GM27" s="4">
        <v>41.9</v>
      </c>
      <c r="GN27" s="4">
        <v>2</v>
      </c>
      <c r="GO27" s="4"/>
      <c r="GP27" s="4"/>
      <c r="GQ27" s="4">
        <v>324.34999999999997</v>
      </c>
      <c r="GR27" s="4">
        <v>13</v>
      </c>
      <c r="GS27" s="4">
        <v>143.88</v>
      </c>
      <c r="GT27" s="4">
        <v>12</v>
      </c>
      <c r="GU27" s="4"/>
      <c r="GV27" s="4"/>
      <c r="GW27" s="4">
        <v>192.5</v>
      </c>
      <c r="GX27" s="4">
        <v>7</v>
      </c>
      <c r="GY27" s="4">
        <v>119.96</v>
      </c>
      <c r="GZ27" s="4">
        <v>4</v>
      </c>
      <c r="HA27" s="4">
        <v>239.92</v>
      </c>
      <c r="HB27" s="4">
        <v>8</v>
      </c>
      <c r="HC27" s="4"/>
      <c r="HD27" s="4"/>
      <c r="HE27" s="4">
        <v>28.99</v>
      </c>
      <c r="HF27" s="4">
        <v>1</v>
      </c>
      <c r="HG27" s="4">
        <v>431.81999999999994</v>
      </c>
      <c r="HH27" s="4">
        <v>18</v>
      </c>
      <c r="HI27" s="4">
        <v>74.97</v>
      </c>
      <c r="HJ27" s="4">
        <v>3</v>
      </c>
      <c r="HK27" s="4">
        <v>332.91</v>
      </c>
      <c r="HL27" s="4">
        <v>9</v>
      </c>
      <c r="HM27" s="4"/>
      <c r="HN27" s="4"/>
      <c r="HO27" s="4">
        <v>490</v>
      </c>
      <c r="HP27" s="4">
        <v>10</v>
      </c>
      <c r="HQ27" s="4">
        <v>75.98</v>
      </c>
      <c r="HR27" s="4">
        <v>2</v>
      </c>
      <c r="HS27" s="4"/>
      <c r="HT27" s="4"/>
      <c r="HU27" s="4">
        <v>378</v>
      </c>
      <c r="HV27" s="4">
        <v>7</v>
      </c>
      <c r="HW27" s="4">
        <v>314.65000000000003</v>
      </c>
      <c r="HX27" s="4">
        <v>7</v>
      </c>
      <c r="HY27" s="4">
        <v>980</v>
      </c>
      <c r="HZ27" s="4">
        <v>20</v>
      </c>
      <c r="IA27" s="4">
        <v>549.45000000000005</v>
      </c>
      <c r="IB27" s="4">
        <v>11</v>
      </c>
      <c r="IC27" s="4">
        <v>353.70000000000005</v>
      </c>
      <c r="ID27" s="4">
        <v>6</v>
      </c>
      <c r="IE27" s="4">
        <v>552</v>
      </c>
      <c r="IF27" s="4">
        <v>8</v>
      </c>
      <c r="IG27" s="4">
        <v>267</v>
      </c>
      <c r="IH27" s="4">
        <v>3</v>
      </c>
      <c r="II27" s="4">
        <v>539.70000000000005</v>
      </c>
      <c r="IJ27" s="4">
        <v>6</v>
      </c>
      <c r="IK27" s="4"/>
      <c r="IL27" s="4"/>
      <c r="IM27" s="4">
        <v>129.94999999999999</v>
      </c>
      <c r="IN27" s="4">
        <v>1</v>
      </c>
      <c r="IO27" s="4">
        <v>378</v>
      </c>
      <c r="IP27" s="4">
        <v>2</v>
      </c>
      <c r="IQ27" s="4">
        <v>1611</v>
      </c>
      <c r="IR27" s="4">
        <v>9</v>
      </c>
      <c r="IS27" s="4">
        <v>1134</v>
      </c>
      <c r="IT27" s="4">
        <v>6</v>
      </c>
      <c r="IU27" s="4">
        <v>1837</v>
      </c>
      <c r="IV27" s="4">
        <v>11</v>
      </c>
      <c r="IW27" s="4">
        <v>1750</v>
      </c>
      <c r="IX27" s="4">
        <v>7</v>
      </c>
      <c r="IY27" s="4">
        <v>756</v>
      </c>
      <c r="IZ27" s="4">
        <v>4</v>
      </c>
      <c r="JA27" s="4">
        <v>980</v>
      </c>
      <c r="JB27" s="4">
        <v>4</v>
      </c>
      <c r="JC27" s="4">
        <v>4950</v>
      </c>
      <c r="JD27" s="4">
        <v>22</v>
      </c>
      <c r="JE27" s="4">
        <v>2354</v>
      </c>
      <c r="JF27" s="4">
        <v>11</v>
      </c>
      <c r="JG27" s="4">
        <v>1250</v>
      </c>
      <c r="JH27" s="4">
        <v>5</v>
      </c>
      <c r="JI27" s="4">
        <v>1580</v>
      </c>
      <c r="JJ27" s="4">
        <v>4</v>
      </c>
      <c r="JK27" s="4"/>
      <c r="JL27" s="4"/>
      <c r="JM27" s="4">
        <v>4050</v>
      </c>
      <c r="JN27" s="4">
        <v>9</v>
      </c>
      <c r="JO27" s="4">
        <v>7485</v>
      </c>
      <c r="JP27" s="4">
        <v>15</v>
      </c>
      <c r="JQ27" s="4">
        <v>5460</v>
      </c>
      <c r="JR27" s="4">
        <v>12</v>
      </c>
      <c r="JS27" s="4"/>
      <c r="JT27" s="4"/>
      <c r="JU27" s="4">
        <v>549</v>
      </c>
      <c r="JV27" s="4">
        <v>1</v>
      </c>
      <c r="JW27" s="4">
        <v>2052</v>
      </c>
      <c r="JX27" s="4">
        <v>3</v>
      </c>
      <c r="JY27" s="4">
        <v>3495</v>
      </c>
      <c r="JZ27" s="4">
        <v>5</v>
      </c>
      <c r="KA27" s="4"/>
      <c r="KB27" s="4"/>
      <c r="KC27" s="4">
        <v>2697</v>
      </c>
      <c r="KD27" s="4">
        <v>3</v>
      </c>
    </row>
    <row r="28" spans="1:290" x14ac:dyDescent="0.25">
      <c r="K28" s="9" t="s">
        <v>8668</v>
      </c>
      <c r="L28" s="4">
        <v>7192</v>
      </c>
      <c r="M28" s="4">
        <v>8</v>
      </c>
      <c r="N28" s="4">
        <v>2649</v>
      </c>
      <c r="O28" s="4">
        <v>3</v>
      </c>
      <c r="P28" s="4"/>
      <c r="Q28" s="4"/>
      <c r="R28" s="4">
        <v>3420</v>
      </c>
      <c r="S28" s="4">
        <v>5</v>
      </c>
      <c r="T28" s="4">
        <v>6039</v>
      </c>
      <c r="U28" s="4">
        <v>11</v>
      </c>
      <c r="V28" s="4">
        <v>3594</v>
      </c>
      <c r="W28" s="4">
        <v>6</v>
      </c>
      <c r="X28" s="4">
        <v>1820</v>
      </c>
      <c r="Y28" s="4">
        <v>4</v>
      </c>
      <c r="Z28" s="4">
        <v>4990</v>
      </c>
      <c r="AA28" s="4">
        <v>10</v>
      </c>
      <c r="AB28" s="4"/>
      <c r="AC28" s="4"/>
      <c r="AD28" s="4">
        <v>399</v>
      </c>
      <c r="AE28" s="4">
        <v>1</v>
      </c>
      <c r="AF28" s="4">
        <v>2765</v>
      </c>
      <c r="AG28" s="4">
        <v>7</v>
      </c>
      <c r="AH28" s="4">
        <v>4750</v>
      </c>
      <c r="AI28" s="4">
        <v>19</v>
      </c>
      <c r="AJ28" s="4">
        <v>2568</v>
      </c>
      <c r="AK28" s="4">
        <v>12</v>
      </c>
      <c r="AL28" s="4">
        <v>900</v>
      </c>
      <c r="AM28" s="4">
        <v>4</v>
      </c>
      <c r="AN28" s="4"/>
      <c r="AO28" s="4"/>
      <c r="AP28" s="4">
        <v>1701</v>
      </c>
      <c r="AQ28" s="4">
        <v>9</v>
      </c>
      <c r="AR28" s="4">
        <v>1000</v>
      </c>
      <c r="AS28" s="4">
        <v>4</v>
      </c>
      <c r="AT28" s="4">
        <v>1169</v>
      </c>
      <c r="AU28" s="4">
        <v>7</v>
      </c>
      <c r="AV28" s="4">
        <v>3969</v>
      </c>
      <c r="AW28" s="4">
        <v>21</v>
      </c>
      <c r="AX28" s="4">
        <v>1432</v>
      </c>
      <c r="AY28" s="4">
        <v>8</v>
      </c>
      <c r="AZ28" s="4"/>
      <c r="BA28" s="4"/>
      <c r="BB28" s="4">
        <v>1299.5</v>
      </c>
      <c r="BC28" s="4">
        <v>10</v>
      </c>
      <c r="BD28" s="4">
        <v>1071</v>
      </c>
      <c r="BE28" s="4">
        <v>9</v>
      </c>
      <c r="BF28" s="4">
        <v>899.5</v>
      </c>
      <c r="BG28" s="4">
        <v>10</v>
      </c>
      <c r="BH28" s="4">
        <v>356</v>
      </c>
      <c r="BI28" s="4">
        <v>4</v>
      </c>
      <c r="BJ28" s="4">
        <v>483</v>
      </c>
      <c r="BK28" s="4">
        <v>7</v>
      </c>
      <c r="BL28" s="4">
        <v>412.65</v>
      </c>
      <c r="BM28" s="4">
        <v>7</v>
      </c>
      <c r="BN28" s="4">
        <v>799.2</v>
      </c>
      <c r="BO28" s="4">
        <v>16</v>
      </c>
      <c r="BP28" s="4">
        <v>686</v>
      </c>
      <c r="BQ28" s="4">
        <v>14</v>
      </c>
      <c r="BR28" s="4">
        <v>134.85000000000002</v>
      </c>
      <c r="BS28" s="4">
        <v>3</v>
      </c>
      <c r="BT28" s="4">
        <v>324</v>
      </c>
      <c r="BU28" s="4">
        <v>6</v>
      </c>
      <c r="BV28" s="4">
        <v>386.90999999999997</v>
      </c>
      <c r="BW28" s="4">
        <v>9</v>
      </c>
      <c r="BX28" s="4">
        <v>75.98</v>
      </c>
      <c r="BY28" s="4">
        <v>2</v>
      </c>
      <c r="BZ28" s="4">
        <v>98</v>
      </c>
      <c r="CA28" s="4">
        <v>2</v>
      </c>
      <c r="CB28" s="4">
        <v>209.94</v>
      </c>
      <c r="CC28" s="4">
        <v>6</v>
      </c>
      <c r="CD28" s="4"/>
      <c r="CE28" s="4"/>
      <c r="CF28" s="4">
        <v>199.92</v>
      </c>
      <c r="CG28" s="4">
        <v>8</v>
      </c>
      <c r="CH28" s="4"/>
      <c r="CI28" s="4"/>
      <c r="CJ28" s="4">
        <v>492.83000000000004</v>
      </c>
      <c r="CK28" s="4">
        <v>17</v>
      </c>
      <c r="CL28" s="4">
        <v>329.5</v>
      </c>
      <c r="CM28" s="4">
        <v>10</v>
      </c>
      <c r="CN28" s="4">
        <v>209.93</v>
      </c>
      <c r="CO28" s="4">
        <v>7</v>
      </c>
      <c r="CP28" s="4">
        <v>29.99</v>
      </c>
      <c r="CQ28" s="4">
        <v>1</v>
      </c>
      <c r="CR28" s="4">
        <v>82.5</v>
      </c>
      <c r="CS28" s="4">
        <v>3</v>
      </c>
      <c r="CT28" s="4">
        <v>249.5</v>
      </c>
      <c r="CU28" s="4">
        <v>10</v>
      </c>
      <c r="CV28" s="4">
        <v>311.74</v>
      </c>
      <c r="CW28" s="4">
        <v>26</v>
      </c>
      <c r="CX28" s="4"/>
      <c r="CY28" s="4"/>
      <c r="CZ28" s="4">
        <v>455.80999999999995</v>
      </c>
      <c r="DA28" s="4">
        <v>19</v>
      </c>
      <c r="DB28" s="4"/>
      <c r="DC28" s="4"/>
      <c r="DD28" s="4"/>
      <c r="DE28" s="4"/>
      <c r="DF28" s="4">
        <v>117</v>
      </c>
      <c r="DG28" s="4">
        <v>6</v>
      </c>
      <c r="DH28" s="4">
        <v>149.9</v>
      </c>
      <c r="DI28" s="4">
        <v>10</v>
      </c>
      <c r="DJ28" s="4">
        <v>117.25</v>
      </c>
      <c r="DK28" s="4">
        <v>7</v>
      </c>
      <c r="DL28" s="4">
        <v>253.5</v>
      </c>
      <c r="DM28" s="4">
        <v>13</v>
      </c>
      <c r="DN28" s="4">
        <v>152.90999999999997</v>
      </c>
      <c r="DO28" s="4">
        <v>9</v>
      </c>
      <c r="DP28" s="4">
        <v>239.83999999999997</v>
      </c>
      <c r="DQ28" s="4">
        <v>16</v>
      </c>
      <c r="DR28" s="4">
        <v>101.94</v>
      </c>
      <c r="DS28" s="4">
        <v>6</v>
      </c>
      <c r="DT28" s="4">
        <v>245</v>
      </c>
      <c r="DU28" s="4">
        <v>14</v>
      </c>
      <c r="DV28" s="4">
        <v>111.92</v>
      </c>
      <c r="DW28" s="4">
        <v>8</v>
      </c>
      <c r="DX28" s="4">
        <v>38.97</v>
      </c>
      <c r="DY28" s="4">
        <v>3</v>
      </c>
      <c r="DZ28" s="4">
        <v>84</v>
      </c>
      <c r="EA28" s="4">
        <v>7</v>
      </c>
      <c r="EB28" s="4">
        <v>132</v>
      </c>
      <c r="EC28" s="4">
        <v>11</v>
      </c>
      <c r="ED28" s="4">
        <v>31</v>
      </c>
      <c r="EE28" s="4">
        <v>2</v>
      </c>
      <c r="EF28" s="4">
        <v>14.99</v>
      </c>
      <c r="EG28" s="4">
        <v>1</v>
      </c>
      <c r="EH28" s="4">
        <v>54.95</v>
      </c>
      <c r="EI28" s="4">
        <v>5</v>
      </c>
      <c r="EJ28" s="4">
        <v>79.92</v>
      </c>
      <c r="EK28" s="4">
        <v>8</v>
      </c>
      <c r="EL28" s="4">
        <v>17.98</v>
      </c>
      <c r="EM28" s="4">
        <v>2</v>
      </c>
      <c r="EN28" s="4">
        <v>134.85000000000002</v>
      </c>
      <c r="EO28" s="4">
        <v>15</v>
      </c>
      <c r="EP28" s="4">
        <v>39.950000000000003</v>
      </c>
      <c r="EQ28" s="4">
        <v>5</v>
      </c>
      <c r="ER28" s="4"/>
      <c r="ES28" s="4"/>
      <c r="EV28" s="9" t="s">
        <v>8668</v>
      </c>
      <c r="EW28" s="4"/>
      <c r="EX28" s="4"/>
      <c r="EY28" s="4">
        <v>39.950000000000003</v>
      </c>
      <c r="EZ28" s="4">
        <v>5</v>
      </c>
      <c r="FA28" s="4">
        <v>134.85000000000002</v>
      </c>
      <c r="FB28" s="4">
        <v>15</v>
      </c>
      <c r="FC28" s="4">
        <v>17.98</v>
      </c>
      <c r="FD28" s="4">
        <v>2</v>
      </c>
      <c r="FE28" s="4">
        <v>79.92</v>
      </c>
      <c r="FF28" s="4">
        <v>8</v>
      </c>
      <c r="FG28" s="4">
        <v>54.95</v>
      </c>
      <c r="FH28" s="4">
        <v>5</v>
      </c>
      <c r="FI28" s="4">
        <v>14.99</v>
      </c>
      <c r="FJ28" s="4">
        <v>1</v>
      </c>
      <c r="FK28" s="4">
        <v>31</v>
      </c>
      <c r="FL28" s="4">
        <v>2</v>
      </c>
      <c r="FM28" s="4">
        <v>132</v>
      </c>
      <c r="FN28" s="4">
        <v>11</v>
      </c>
      <c r="FO28" s="4">
        <v>84</v>
      </c>
      <c r="FP28" s="4">
        <v>7</v>
      </c>
      <c r="FQ28" s="4">
        <v>38.97</v>
      </c>
      <c r="FR28" s="4">
        <v>3</v>
      </c>
      <c r="FS28" s="4">
        <v>111.92</v>
      </c>
      <c r="FT28" s="4">
        <v>8</v>
      </c>
      <c r="FU28" s="4">
        <v>245</v>
      </c>
      <c r="FV28" s="4">
        <v>14</v>
      </c>
      <c r="FW28" s="4">
        <v>101.94</v>
      </c>
      <c r="FX28" s="4">
        <v>6</v>
      </c>
      <c r="FY28" s="4">
        <v>239.83999999999997</v>
      </c>
      <c r="FZ28" s="4">
        <v>16</v>
      </c>
      <c r="GA28" s="4">
        <v>152.90999999999997</v>
      </c>
      <c r="GB28" s="4">
        <v>9</v>
      </c>
      <c r="GC28" s="4">
        <v>253.5</v>
      </c>
      <c r="GD28" s="4">
        <v>13</v>
      </c>
      <c r="GE28" s="4">
        <v>117.25</v>
      </c>
      <c r="GF28" s="4">
        <v>7</v>
      </c>
      <c r="GG28" s="4">
        <v>149.9</v>
      </c>
      <c r="GH28" s="4">
        <v>10</v>
      </c>
      <c r="GI28" s="4">
        <v>117</v>
      </c>
      <c r="GJ28" s="4">
        <v>6</v>
      </c>
      <c r="GK28" s="4"/>
      <c r="GL28" s="4"/>
      <c r="GM28" s="4"/>
      <c r="GN28" s="4"/>
      <c r="GO28" s="4">
        <v>455.80999999999995</v>
      </c>
      <c r="GP28" s="4">
        <v>19</v>
      </c>
      <c r="GQ28" s="4"/>
      <c r="GR28" s="4"/>
      <c r="GS28" s="4">
        <v>311.74</v>
      </c>
      <c r="GT28" s="4">
        <v>26</v>
      </c>
      <c r="GU28" s="4">
        <v>249.5</v>
      </c>
      <c r="GV28" s="4">
        <v>10</v>
      </c>
      <c r="GW28" s="4">
        <v>82.5</v>
      </c>
      <c r="GX28" s="4">
        <v>3</v>
      </c>
      <c r="GY28" s="4">
        <v>29.99</v>
      </c>
      <c r="GZ28" s="4">
        <v>1</v>
      </c>
      <c r="HA28" s="4">
        <v>209.93</v>
      </c>
      <c r="HB28" s="4">
        <v>7</v>
      </c>
      <c r="HC28" s="4">
        <v>329.5</v>
      </c>
      <c r="HD28" s="4">
        <v>10</v>
      </c>
      <c r="HE28" s="4">
        <v>492.83000000000004</v>
      </c>
      <c r="HF28" s="4">
        <v>17</v>
      </c>
      <c r="HG28" s="4"/>
      <c r="HH28" s="4"/>
      <c r="HI28" s="4">
        <v>199.92</v>
      </c>
      <c r="HJ28" s="4">
        <v>8</v>
      </c>
      <c r="HK28" s="4"/>
      <c r="HL28" s="4"/>
      <c r="HM28" s="4">
        <v>209.94</v>
      </c>
      <c r="HN28" s="4">
        <v>6</v>
      </c>
      <c r="HO28" s="4">
        <v>98</v>
      </c>
      <c r="HP28" s="4">
        <v>2</v>
      </c>
      <c r="HQ28" s="4">
        <v>75.98</v>
      </c>
      <c r="HR28" s="4">
        <v>2</v>
      </c>
      <c r="HS28" s="4">
        <v>386.90999999999997</v>
      </c>
      <c r="HT28" s="4">
        <v>9</v>
      </c>
      <c r="HU28" s="4">
        <v>324</v>
      </c>
      <c r="HV28" s="4">
        <v>6</v>
      </c>
      <c r="HW28" s="4">
        <v>134.85000000000002</v>
      </c>
      <c r="HX28" s="4">
        <v>3</v>
      </c>
      <c r="HY28" s="4">
        <v>686</v>
      </c>
      <c r="HZ28" s="4">
        <v>14</v>
      </c>
      <c r="IA28" s="4">
        <v>799.2</v>
      </c>
      <c r="IB28" s="4">
        <v>16</v>
      </c>
      <c r="IC28" s="4">
        <v>412.65</v>
      </c>
      <c r="ID28" s="4">
        <v>7</v>
      </c>
      <c r="IE28" s="4">
        <v>483</v>
      </c>
      <c r="IF28" s="4">
        <v>7</v>
      </c>
      <c r="IG28" s="4">
        <v>356</v>
      </c>
      <c r="IH28" s="4">
        <v>4</v>
      </c>
      <c r="II28" s="4">
        <v>899.5</v>
      </c>
      <c r="IJ28" s="4">
        <v>10</v>
      </c>
      <c r="IK28" s="4">
        <v>1071</v>
      </c>
      <c r="IL28" s="4">
        <v>9</v>
      </c>
      <c r="IM28" s="4">
        <v>1299.5</v>
      </c>
      <c r="IN28" s="4">
        <v>10</v>
      </c>
      <c r="IO28" s="4"/>
      <c r="IP28" s="4"/>
      <c r="IQ28" s="4">
        <v>1432</v>
      </c>
      <c r="IR28" s="4">
        <v>8</v>
      </c>
      <c r="IS28" s="4">
        <v>3969</v>
      </c>
      <c r="IT28" s="4">
        <v>21</v>
      </c>
      <c r="IU28" s="4">
        <v>1169</v>
      </c>
      <c r="IV28" s="4">
        <v>7</v>
      </c>
      <c r="IW28" s="4">
        <v>1000</v>
      </c>
      <c r="IX28" s="4">
        <v>4</v>
      </c>
      <c r="IY28" s="4">
        <v>1701</v>
      </c>
      <c r="IZ28" s="4">
        <v>9</v>
      </c>
      <c r="JA28" s="4"/>
      <c r="JB28" s="4"/>
      <c r="JC28" s="4">
        <v>900</v>
      </c>
      <c r="JD28" s="4">
        <v>4</v>
      </c>
      <c r="JE28" s="4">
        <v>2568</v>
      </c>
      <c r="JF28" s="4">
        <v>12</v>
      </c>
      <c r="JG28" s="4">
        <v>4750</v>
      </c>
      <c r="JH28" s="4">
        <v>19</v>
      </c>
      <c r="JI28" s="4">
        <v>2765</v>
      </c>
      <c r="JJ28" s="4">
        <v>7</v>
      </c>
      <c r="JK28" s="4">
        <v>399</v>
      </c>
      <c r="JL28" s="4">
        <v>1</v>
      </c>
      <c r="JM28" s="4"/>
      <c r="JN28" s="4"/>
      <c r="JO28" s="4">
        <v>4990</v>
      </c>
      <c r="JP28" s="4">
        <v>10</v>
      </c>
      <c r="JQ28" s="4">
        <v>1820</v>
      </c>
      <c r="JR28" s="4">
        <v>4</v>
      </c>
      <c r="JS28" s="4">
        <v>3594</v>
      </c>
      <c r="JT28" s="4">
        <v>6</v>
      </c>
      <c r="JU28" s="4">
        <v>6039</v>
      </c>
      <c r="JV28" s="4">
        <v>11</v>
      </c>
      <c r="JW28" s="4">
        <v>3420</v>
      </c>
      <c r="JX28" s="4">
        <v>5</v>
      </c>
      <c r="JY28" s="4"/>
      <c r="JZ28" s="4"/>
      <c r="KA28" s="4">
        <v>2649</v>
      </c>
      <c r="KB28" s="4">
        <v>3</v>
      </c>
      <c r="KC28" s="4">
        <v>7192</v>
      </c>
      <c r="KD28" s="4">
        <v>8</v>
      </c>
    </row>
    <row r="29" spans="1:290" x14ac:dyDescent="0.25">
      <c r="K29" s="9" t="s">
        <v>1970</v>
      </c>
      <c r="L29" s="4">
        <v>3596</v>
      </c>
      <c r="M29" s="4">
        <v>4</v>
      </c>
      <c r="N29" s="4">
        <v>4415</v>
      </c>
      <c r="O29" s="4">
        <v>5</v>
      </c>
      <c r="P29" s="4">
        <v>2796</v>
      </c>
      <c r="Q29" s="4">
        <v>4</v>
      </c>
      <c r="R29" s="4">
        <v>10944</v>
      </c>
      <c r="S29" s="4">
        <v>16</v>
      </c>
      <c r="T29" s="4">
        <v>3294</v>
      </c>
      <c r="U29" s="4">
        <v>6</v>
      </c>
      <c r="V29" s="4">
        <v>2995</v>
      </c>
      <c r="W29" s="4">
        <v>5</v>
      </c>
      <c r="X29" s="4">
        <v>2275</v>
      </c>
      <c r="Y29" s="4">
        <v>5</v>
      </c>
      <c r="Z29" s="4">
        <v>2495</v>
      </c>
      <c r="AA29" s="4">
        <v>5</v>
      </c>
      <c r="AB29" s="4">
        <v>4500</v>
      </c>
      <c r="AC29" s="4">
        <v>10</v>
      </c>
      <c r="AD29" s="4">
        <v>6384</v>
      </c>
      <c r="AE29" s="4">
        <v>16</v>
      </c>
      <c r="AF29" s="4">
        <v>1975</v>
      </c>
      <c r="AG29" s="4">
        <v>5</v>
      </c>
      <c r="AH29" s="4">
        <v>5250</v>
      </c>
      <c r="AI29" s="4">
        <v>21</v>
      </c>
      <c r="AJ29" s="4">
        <v>1070</v>
      </c>
      <c r="AK29" s="4">
        <v>5</v>
      </c>
      <c r="AL29" s="4">
        <v>900</v>
      </c>
      <c r="AM29" s="4">
        <v>4</v>
      </c>
      <c r="AN29" s="4">
        <v>980</v>
      </c>
      <c r="AO29" s="4">
        <v>4</v>
      </c>
      <c r="AP29" s="4">
        <v>1323</v>
      </c>
      <c r="AQ29" s="4">
        <v>7</v>
      </c>
      <c r="AR29" s="4">
        <v>750</v>
      </c>
      <c r="AS29" s="4">
        <v>3</v>
      </c>
      <c r="AT29" s="4">
        <v>2839</v>
      </c>
      <c r="AU29" s="4">
        <v>17</v>
      </c>
      <c r="AV29" s="4">
        <v>1701</v>
      </c>
      <c r="AW29" s="4">
        <v>9</v>
      </c>
      <c r="AX29" s="4">
        <v>537</v>
      </c>
      <c r="AY29" s="4">
        <v>3</v>
      </c>
      <c r="AZ29" s="4">
        <v>1701</v>
      </c>
      <c r="BA29" s="4">
        <v>9</v>
      </c>
      <c r="BB29" s="4">
        <v>389.84999999999997</v>
      </c>
      <c r="BC29" s="4">
        <v>3</v>
      </c>
      <c r="BD29" s="4"/>
      <c r="BE29" s="4"/>
      <c r="BF29" s="4">
        <v>809.55</v>
      </c>
      <c r="BG29" s="4">
        <v>9</v>
      </c>
      <c r="BH29" s="4">
        <v>979</v>
      </c>
      <c r="BI29" s="4">
        <v>11</v>
      </c>
      <c r="BJ29" s="4">
        <v>759</v>
      </c>
      <c r="BK29" s="4">
        <v>11</v>
      </c>
      <c r="BL29" s="4">
        <v>530.55000000000007</v>
      </c>
      <c r="BM29" s="4">
        <v>9</v>
      </c>
      <c r="BN29" s="4">
        <v>499.50000000000006</v>
      </c>
      <c r="BO29" s="4">
        <v>10</v>
      </c>
      <c r="BP29" s="4">
        <v>196</v>
      </c>
      <c r="BQ29" s="4">
        <v>4</v>
      </c>
      <c r="BR29" s="4">
        <v>809.1</v>
      </c>
      <c r="BS29" s="4">
        <v>18</v>
      </c>
      <c r="BT29" s="4">
        <v>702</v>
      </c>
      <c r="BU29" s="4">
        <v>13</v>
      </c>
      <c r="BV29" s="4">
        <v>257.94</v>
      </c>
      <c r="BW29" s="4">
        <v>6</v>
      </c>
      <c r="BX29" s="4"/>
      <c r="BY29" s="4"/>
      <c r="BZ29" s="4"/>
      <c r="CA29" s="4"/>
      <c r="CB29" s="4">
        <v>349.9</v>
      </c>
      <c r="CC29" s="4">
        <v>10</v>
      </c>
      <c r="CD29" s="4">
        <v>295.92</v>
      </c>
      <c r="CE29" s="4">
        <v>8</v>
      </c>
      <c r="CF29" s="4">
        <v>99.96</v>
      </c>
      <c r="CG29" s="4">
        <v>4</v>
      </c>
      <c r="CH29" s="4">
        <v>95.96</v>
      </c>
      <c r="CI29" s="4">
        <v>4</v>
      </c>
      <c r="CJ29" s="4">
        <v>202.92999999999998</v>
      </c>
      <c r="CK29" s="4">
        <v>7</v>
      </c>
      <c r="CL29" s="4">
        <v>197.70000000000002</v>
      </c>
      <c r="CM29" s="4">
        <v>6</v>
      </c>
      <c r="CN29" s="4">
        <v>119.96</v>
      </c>
      <c r="CO29" s="4">
        <v>4</v>
      </c>
      <c r="CP29" s="4"/>
      <c r="CQ29" s="4"/>
      <c r="CR29" s="4">
        <v>275</v>
      </c>
      <c r="CS29" s="4">
        <v>10</v>
      </c>
      <c r="CT29" s="4"/>
      <c r="CU29" s="4"/>
      <c r="CV29" s="4">
        <v>23.98</v>
      </c>
      <c r="CW29" s="4">
        <v>2</v>
      </c>
      <c r="CX29" s="4">
        <v>74.849999999999994</v>
      </c>
      <c r="CY29" s="4">
        <v>3</v>
      </c>
      <c r="CZ29" s="4">
        <v>95.96</v>
      </c>
      <c r="DA29" s="4">
        <v>4</v>
      </c>
      <c r="DB29" s="4">
        <v>104.75</v>
      </c>
      <c r="DC29" s="4">
        <v>5</v>
      </c>
      <c r="DD29" s="4">
        <v>159.91999999999999</v>
      </c>
      <c r="DE29" s="4">
        <v>8</v>
      </c>
      <c r="DF29" s="4">
        <v>331.5</v>
      </c>
      <c r="DG29" s="4">
        <v>17</v>
      </c>
      <c r="DH29" s="4">
        <v>89.94</v>
      </c>
      <c r="DI29" s="4">
        <v>6</v>
      </c>
      <c r="DJ29" s="4">
        <v>150.75</v>
      </c>
      <c r="DK29" s="4">
        <v>9</v>
      </c>
      <c r="DL29" s="4">
        <v>136.5</v>
      </c>
      <c r="DM29" s="4">
        <v>7</v>
      </c>
      <c r="DN29" s="4">
        <v>424.75</v>
      </c>
      <c r="DO29" s="4">
        <v>25</v>
      </c>
      <c r="DP29" s="4">
        <v>59.96</v>
      </c>
      <c r="DQ29" s="4">
        <v>4</v>
      </c>
      <c r="DR29" s="4"/>
      <c r="DS29" s="4"/>
      <c r="DT29" s="4">
        <v>105</v>
      </c>
      <c r="DU29" s="4">
        <v>6</v>
      </c>
      <c r="DV29" s="4"/>
      <c r="DW29" s="4"/>
      <c r="DX29" s="4">
        <v>51.96</v>
      </c>
      <c r="DY29" s="4">
        <v>4</v>
      </c>
      <c r="DZ29" s="4">
        <v>168</v>
      </c>
      <c r="EA29" s="4">
        <v>14</v>
      </c>
      <c r="EB29" s="4">
        <v>36</v>
      </c>
      <c r="EC29" s="4">
        <v>3</v>
      </c>
      <c r="ED29" s="4">
        <v>77.5</v>
      </c>
      <c r="EE29" s="4">
        <v>5</v>
      </c>
      <c r="EF29" s="4"/>
      <c r="EG29" s="4"/>
      <c r="EH29" s="4">
        <v>175.84</v>
      </c>
      <c r="EI29" s="4">
        <v>16</v>
      </c>
      <c r="EJ29" s="4">
        <v>39.96</v>
      </c>
      <c r="EK29" s="4">
        <v>4</v>
      </c>
      <c r="EL29" s="4"/>
      <c r="EM29" s="4"/>
      <c r="EN29" s="4">
        <v>44.95</v>
      </c>
      <c r="EO29" s="4">
        <v>5</v>
      </c>
      <c r="EP29" s="4"/>
      <c r="EQ29" s="4"/>
      <c r="ER29" s="4"/>
      <c r="ES29" s="4"/>
      <c r="EV29" s="9" t="s">
        <v>1970</v>
      </c>
      <c r="EW29" s="4"/>
      <c r="EX29" s="4"/>
      <c r="EY29" s="4"/>
      <c r="EZ29" s="4"/>
      <c r="FA29" s="4">
        <v>44.95</v>
      </c>
      <c r="FB29" s="4">
        <v>5</v>
      </c>
      <c r="FC29" s="4"/>
      <c r="FD29" s="4"/>
      <c r="FE29" s="4">
        <v>39.96</v>
      </c>
      <c r="FF29" s="4">
        <v>4</v>
      </c>
      <c r="FG29" s="4">
        <v>175.84</v>
      </c>
      <c r="FH29" s="4">
        <v>16</v>
      </c>
      <c r="FI29" s="4"/>
      <c r="FJ29" s="4"/>
      <c r="FK29" s="4">
        <v>77.5</v>
      </c>
      <c r="FL29" s="4">
        <v>5</v>
      </c>
      <c r="FM29" s="4">
        <v>36</v>
      </c>
      <c r="FN29" s="4">
        <v>3</v>
      </c>
      <c r="FO29" s="4">
        <v>168</v>
      </c>
      <c r="FP29" s="4">
        <v>14</v>
      </c>
      <c r="FQ29" s="4">
        <v>51.96</v>
      </c>
      <c r="FR29" s="4">
        <v>4</v>
      </c>
      <c r="FS29" s="4"/>
      <c r="FT29" s="4"/>
      <c r="FU29" s="4">
        <v>105</v>
      </c>
      <c r="FV29" s="4">
        <v>6</v>
      </c>
      <c r="FW29" s="4"/>
      <c r="FX29" s="4"/>
      <c r="FY29" s="4">
        <v>59.96</v>
      </c>
      <c r="FZ29" s="4">
        <v>4</v>
      </c>
      <c r="GA29" s="4">
        <v>424.75</v>
      </c>
      <c r="GB29" s="4">
        <v>25</v>
      </c>
      <c r="GC29" s="4">
        <v>136.5</v>
      </c>
      <c r="GD29" s="4">
        <v>7</v>
      </c>
      <c r="GE29" s="4">
        <v>150.75</v>
      </c>
      <c r="GF29" s="4">
        <v>9</v>
      </c>
      <c r="GG29" s="4">
        <v>89.94</v>
      </c>
      <c r="GH29" s="4">
        <v>6</v>
      </c>
      <c r="GI29" s="4">
        <v>331.5</v>
      </c>
      <c r="GJ29" s="4">
        <v>17</v>
      </c>
      <c r="GK29" s="4">
        <v>159.91999999999999</v>
      </c>
      <c r="GL29" s="4">
        <v>8</v>
      </c>
      <c r="GM29" s="4">
        <v>104.75</v>
      </c>
      <c r="GN29" s="4">
        <v>5</v>
      </c>
      <c r="GO29" s="4">
        <v>95.96</v>
      </c>
      <c r="GP29" s="4">
        <v>4</v>
      </c>
      <c r="GQ29" s="4">
        <v>74.849999999999994</v>
      </c>
      <c r="GR29" s="4">
        <v>3</v>
      </c>
      <c r="GS29" s="4">
        <v>23.98</v>
      </c>
      <c r="GT29" s="4">
        <v>2</v>
      </c>
      <c r="GU29" s="4"/>
      <c r="GV29" s="4"/>
      <c r="GW29" s="4">
        <v>275</v>
      </c>
      <c r="GX29" s="4">
        <v>10</v>
      </c>
      <c r="GY29" s="4"/>
      <c r="GZ29" s="4"/>
      <c r="HA29" s="4">
        <v>119.96</v>
      </c>
      <c r="HB29" s="4">
        <v>4</v>
      </c>
      <c r="HC29" s="4">
        <v>197.70000000000002</v>
      </c>
      <c r="HD29" s="4">
        <v>6</v>
      </c>
      <c r="HE29" s="4">
        <v>202.92999999999998</v>
      </c>
      <c r="HF29" s="4">
        <v>7</v>
      </c>
      <c r="HG29" s="4">
        <v>95.96</v>
      </c>
      <c r="HH29" s="4">
        <v>4</v>
      </c>
      <c r="HI29" s="4">
        <v>99.96</v>
      </c>
      <c r="HJ29" s="4">
        <v>4</v>
      </c>
      <c r="HK29" s="4">
        <v>295.92</v>
      </c>
      <c r="HL29" s="4">
        <v>8</v>
      </c>
      <c r="HM29" s="4">
        <v>349.9</v>
      </c>
      <c r="HN29" s="4">
        <v>10</v>
      </c>
      <c r="HO29" s="4"/>
      <c r="HP29" s="4"/>
      <c r="HQ29" s="4"/>
      <c r="HR29" s="4"/>
      <c r="HS29" s="4">
        <v>257.94</v>
      </c>
      <c r="HT29" s="4">
        <v>6</v>
      </c>
      <c r="HU29" s="4">
        <v>702</v>
      </c>
      <c r="HV29" s="4">
        <v>13</v>
      </c>
      <c r="HW29" s="4">
        <v>809.1</v>
      </c>
      <c r="HX29" s="4">
        <v>18</v>
      </c>
      <c r="HY29" s="4">
        <v>196</v>
      </c>
      <c r="HZ29" s="4">
        <v>4</v>
      </c>
      <c r="IA29" s="4">
        <v>499.50000000000006</v>
      </c>
      <c r="IB29" s="4">
        <v>10</v>
      </c>
      <c r="IC29" s="4">
        <v>530.55000000000007</v>
      </c>
      <c r="ID29" s="4">
        <v>9</v>
      </c>
      <c r="IE29" s="4">
        <v>759</v>
      </c>
      <c r="IF29" s="4">
        <v>11</v>
      </c>
      <c r="IG29" s="4">
        <v>979</v>
      </c>
      <c r="IH29" s="4">
        <v>11</v>
      </c>
      <c r="II29" s="4">
        <v>809.55</v>
      </c>
      <c r="IJ29" s="4">
        <v>9</v>
      </c>
      <c r="IK29" s="4"/>
      <c r="IL29" s="4"/>
      <c r="IM29" s="4">
        <v>389.84999999999997</v>
      </c>
      <c r="IN29" s="4">
        <v>3</v>
      </c>
      <c r="IO29" s="4">
        <v>1701</v>
      </c>
      <c r="IP29" s="4">
        <v>9</v>
      </c>
      <c r="IQ29" s="4">
        <v>537</v>
      </c>
      <c r="IR29" s="4">
        <v>3</v>
      </c>
      <c r="IS29" s="4">
        <v>1701</v>
      </c>
      <c r="IT29" s="4">
        <v>9</v>
      </c>
      <c r="IU29" s="4">
        <v>2839</v>
      </c>
      <c r="IV29" s="4">
        <v>17</v>
      </c>
      <c r="IW29" s="4">
        <v>750</v>
      </c>
      <c r="IX29" s="4">
        <v>3</v>
      </c>
      <c r="IY29" s="4">
        <v>1323</v>
      </c>
      <c r="IZ29" s="4">
        <v>7</v>
      </c>
      <c r="JA29" s="4">
        <v>980</v>
      </c>
      <c r="JB29" s="4">
        <v>4</v>
      </c>
      <c r="JC29" s="4">
        <v>900</v>
      </c>
      <c r="JD29" s="4">
        <v>4</v>
      </c>
      <c r="JE29" s="4">
        <v>1070</v>
      </c>
      <c r="JF29" s="4">
        <v>5</v>
      </c>
      <c r="JG29" s="4">
        <v>5250</v>
      </c>
      <c r="JH29" s="4">
        <v>21</v>
      </c>
      <c r="JI29" s="4">
        <v>1975</v>
      </c>
      <c r="JJ29" s="4">
        <v>5</v>
      </c>
      <c r="JK29" s="4">
        <v>6384</v>
      </c>
      <c r="JL29" s="4">
        <v>16</v>
      </c>
      <c r="JM29" s="4">
        <v>4500</v>
      </c>
      <c r="JN29" s="4">
        <v>10</v>
      </c>
      <c r="JO29" s="4">
        <v>2495</v>
      </c>
      <c r="JP29" s="4">
        <v>5</v>
      </c>
      <c r="JQ29" s="4">
        <v>2275</v>
      </c>
      <c r="JR29" s="4">
        <v>5</v>
      </c>
      <c r="JS29" s="4">
        <v>2995</v>
      </c>
      <c r="JT29" s="4">
        <v>5</v>
      </c>
      <c r="JU29" s="4">
        <v>3294</v>
      </c>
      <c r="JV29" s="4">
        <v>6</v>
      </c>
      <c r="JW29" s="4">
        <v>10944</v>
      </c>
      <c r="JX29" s="4">
        <v>16</v>
      </c>
      <c r="JY29" s="4">
        <v>2796</v>
      </c>
      <c r="JZ29" s="4">
        <v>4</v>
      </c>
      <c r="KA29" s="4">
        <v>4415</v>
      </c>
      <c r="KB29" s="4">
        <v>5</v>
      </c>
      <c r="KC29" s="4">
        <v>3596</v>
      </c>
      <c r="KD29" s="4">
        <v>4</v>
      </c>
    </row>
    <row r="31" spans="1:290" x14ac:dyDescent="0.25">
      <c r="A31" s="2" t="s">
        <v>1</v>
      </c>
      <c r="B31" t="s">
        <v>8646</v>
      </c>
      <c r="K31" s="2" t="s">
        <v>1</v>
      </c>
      <c r="L31" t="s">
        <v>8646</v>
      </c>
    </row>
    <row r="33" spans="1:19" x14ac:dyDescent="0.25">
      <c r="A33" s="2" t="s">
        <v>8650</v>
      </c>
      <c r="B33" s="2" t="s">
        <v>8655</v>
      </c>
      <c r="K33" s="2" t="s">
        <v>8651</v>
      </c>
      <c r="L33" s="2" t="s">
        <v>8655</v>
      </c>
    </row>
    <row r="34" spans="1:19" x14ac:dyDescent="0.25">
      <c r="A34" s="2" t="s">
        <v>8648</v>
      </c>
      <c r="B34" t="s">
        <v>33</v>
      </c>
      <c r="C34" t="s">
        <v>100</v>
      </c>
      <c r="D34" t="s">
        <v>78</v>
      </c>
      <c r="E34" t="s">
        <v>53</v>
      </c>
      <c r="F34" t="s">
        <v>43</v>
      </c>
      <c r="G34" t="s">
        <v>23</v>
      </c>
      <c r="H34" t="s">
        <v>128</v>
      </c>
      <c r="I34" t="s">
        <v>8647</v>
      </c>
      <c r="K34" s="2" t="s">
        <v>8648</v>
      </c>
      <c r="L34" t="s">
        <v>23</v>
      </c>
      <c r="M34" t="s">
        <v>43</v>
      </c>
      <c r="N34" t="s">
        <v>128</v>
      </c>
      <c r="O34" t="s">
        <v>53</v>
      </c>
      <c r="P34" t="s">
        <v>100</v>
      </c>
      <c r="Q34" t="s">
        <v>33</v>
      </c>
      <c r="R34" t="s">
        <v>78</v>
      </c>
      <c r="S34" t="s">
        <v>8647</v>
      </c>
    </row>
    <row r="35" spans="1:19" x14ac:dyDescent="0.25">
      <c r="A35" s="11" t="s">
        <v>8658</v>
      </c>
      <c r="B35" s="4">
        <v>66960</v>
      </c>
      <c r="C35" s="4">
        <v>51117</v>
      </c>
      <c r="D35" s="4">
        <v>19143</v>
      </c>
      <c r="E35" s="4">
        <v>14001.15</v>
      </c>
      <c r="F35" s="4">
        <v>7061.7499999999973</v>
      </c>
      <c r="G35" s="4">
        <v>6688.1099999999979</v>
      </c>
      <c r="H35" s="4">
        <v>986.36000000000035</v>
      </c>
      <c r="I35" s="4">
        <v>165957.37</v>
      </c>
      <c r="K35" s="11" t="s">
        <v>8658</v>
      </c>
      <c r="L35" s="4">
        <v>356</v>
      </c>
      <c r="M35" s="4">
        <v>178</v>
      </c>
      <c r="N35" s="4">
        <v>94</v>
      </c>
      <c r="O35" s="4">
        <v>131</v>
      </c>
      <c r="P35" s="4">
        <v>135</v>
      </c>
      <c r="Q35" s="4">
        <v>96</v>
      </c>
      <c r="R35" s="4">
        <v>91</v>
      </c>
      <c r="S35" s="4">
        <v>1081</v>
      </c>
    </row>
    <row r="36" spans="1:19" x14ac:dyDescent="0.25">
      <c r="A36" s="11" t="s">
        <v>8659</v>
      </c>
      <c r="B36" s="4">
        <v>72782</v>
      </c>
      <c r="C36" s="4">
        <v>34293</v>
      </c>
      <c r="D36" s="4">
        <v>13217</v>
      </c>
      <c r="E36" s="4">
        <v>15257.399999999998</v>
      </c>
      <c r="F36" s="4">
        <v>4363.4799999999996</v>
      </c>
      <c r="G36" s="4">
        <v>5341.9</v>
      </c>
      <c r="H36" s="4">
        <v>1549.9200000000005</v>
      </c>
      <c r="I36" s="4">
        <v>146804.70000000001</v>
      </c>
      <c r="K36" s="11" t="s">
        <v>8659</v>
      </c>
      <c r="L36" s="4">
        <v>274</v>
      </c>
      <c r="M36" s="4">
        <v>120</v>
      </c>
      <c r="N36" s="4">
        <v>157</v>
      </c>
      <c r="O36" s="4">
        <v>139</v>
      </c>
      <c r="P36" s="4">
        <v>89</v>
      </c>
      <c r="Q36" s="4">
        <v>109</v>
      </c>
      <c r="R36" s="4">
        <v>64</v>
      </c>
      <c r="S36" s="4">
        <v>952</v>
      </c>
    </row>
    <row r="37" spans="1:19" x14ac:dyDescent="0.25">
      <c r="A37" s="11" t="s">
        <v>8660</v>
      </c>
      <c r="B37" s="4">
        <v>50306</v>
      </c>
      <c r="C37" s="4">
        <v>41327</v>
      </c>
      <c r="D37" s="4">
        <v>14592</v>
      </c>
      <c r="E37" s="4">
        <v>14553.050000000001</v>
      </c>
      <c r="F37" s="4">
        <v>5740.73</v>
      </c>
      <c r="G37" s="4">
        <v>3989.9999999999986</v>
      </c>
      <c r="H37" s="4">
        <v>1379.9000000000005</v>
      </c>
      <c r="I37" s="4">
        <v>131888.68</v>
      </c>
      <c r="K37" s="11" t="s">
        <v>8660</v>
      </c>
      <c r="L37" s="4">
        <v>214</v>
      </c>
      <c r="M37" s="4">
        <v>145</v>
      </c>
      <c r="N37" s="4">
        <v>135</v>
      </c>
      <c r="O37" s="4">
        <v>141</v>
      </c>
      <c r="P37" s="4">
        <v>106</v>
      </c>
      <c r="Q37" s="4">
        <v>74</v>
      </c>
      <c r="R37" s="4">
        <v>72</v>
      </c>
      <c r="S37" s="4">
        <v>887</v>
      </c>
    </row>
    <row r="38" spans="1:19" x14ac:dyDescent="0.25">
      <c r="A38" s="11" t="s">
        <v>8661</v>
      </c>
      <c r="B38" s="4">
        <v>56067</v>
      </c>
      <c r="C38" s="4">
        <v>40138</v>
      </c>
      <c r="D38" s="4">
        <v>16902</v>
      </c>
      <c r="E38" s="4">
        <v>12476.75</v>
      </c>
      <c r="F38" s="4">
        <v>6202.7300000000005</v>
      </c>
      <c r="G38" s="4">
        <v>4917.3899999999985</v>
      </c>
      <c r="H38" s="4">
        <v>1749.7900000000006</v>
      </c>
      <c r="I38" s="4">
        <v>138453.66</v>
      </c>
      <c r="K38" s="11" t="s">
        <v>8661</v>
      </c>
      <c r="L38" s="4">
        <v>264</v>
      </c>
      <c r="M38" s="4">
        <v>157</v>
      </c>
      <c r="N38" s="4">
        <v>167</v>
      </c>
      <c r="O38" s="4">
        <v>107</v>
      </c>
      <c r="P38" s="4">
        <v>102</v>
      </c>
      <c r="Q38" s="4">
        <v>78</v>
      </c>
      <c r="R38" s="4">
        <v>77</v>
      </c>
      <c r="S38" s="4">
        <v>952</v>
      </c>
    </row>
    <row r="39" spans="1:19" x14ac:dyDescent="0.25">
      <c r="A39" s="11" t="s">
        <v>8662</v>
      </c>
      <c r="B39" s="4">
        <v>55301</v>
      </c>
      <c r="C39" s="4">
        <v>44953</v>
      </c>
      <c r="D39" s="4">
        <v>18790</v>
      </c>
      <c r="E39" s="4">
        <v>14225.099999999999</v>
      </c>
      <c r="F39" s="4">
        <v>7494.9999999999991</v>
      </c>
      <c r="G39" s="4">
        <v>5136.5</v>
      </c>
      <c r="H39" s="4">
        <v>1479.7100000000007</v>
      </c>
      <c r="I39" s="4">
        <v>147380.31</v>
      </c>
      <c r="K39" s="11" t="s">
        <v>8662</v>
      </c>
      <c r="L39" s="4">
        <v>276</v>
      </c>
      <c r="M39" s="4">
        <v>197</v>
      </c>
      <c r="N39" s="4">
        <v>143</v>
      </c>
      <c r="O39" s="4">
        <v>134</v>
      </c>
      <c r="P39" s="4">
        <v>108</v>
      </c>
      <c r="Q39" s="4">
        <v>80</v>
      </c>
      <c r="R39" s="4">
        <v>91</v>
      </c>
      <c r="S39" s="4">
        <v>1029</v>
      </c>
    </row>
    <row r="40" spans="1:19" x14ac:dyDescent="0.25">
      <c r="A40" s="11" t="s">
        <v>8663</v>
      </c>
      <c r="B40" s="4">
        <v>67050</v>
      </c>
      <c r="C40" s="4">
        <v>41141</v>
      </c>
      <c r="D40" s="4">
        <v>21298</v>
      </c>
      <c r="E40" s="4">
        <v>17930.149999999998</v>
      </c>
      <c r="F40" s="4">
        <v>5542.9000000000005</v>
      </c>
      <c r="G40" s="4">
        <v>5204.1599999999989</v>
      </c>
      <c r="H40" s="4">
        <v>1536.9600000000005</v>
      </c>
      <c r="I40" s="4">
        <v>159703.17000000001</v>
      </c>
      <c r="K40" s="11" t="s">
        <v>8663</v>
      </c>
      <c r="L40" s="4">
        <v>275</v>
      </c>
      <c r="M40" s="4">
        <v>144</v>
      </c>
      <c r="N40" s="4">
        <v>149</v>
      </c>
      <c r="O40" s="4">
        <v>163</v>
      </c>
      <c r="P40" s="4">
        <v>108</v>
      </c>
      <c r="Q40" s="4">
        <v>93</v>
      </c>
      <c r="R40" s="4">
        <v>103</v>
      </c>
      <c r="S40" s="4">
        <v>1035</v>
      </c>
    </row>
    <row r="41" spans="1:19" x14ac:dyDescent="0.25">
      <c r="A41" s="11" t="s">
        <v>8664</v>
      </c>
      <c r="B41" s="4">
        <v>42896</v>
      </c>
      <c r="C41" s="4">
        <v>45256</v>
      </c>
      <c r="D41" s="4">
        <v>19619</v>
      </c>
      <c r="E41" s="4">
        <v>9984.6</v>
      </c>
      <c r="F41" s="4">
        <v>8881.3499999999949</v>
      </c>
      <c r="G41" s="4">
        <v>4711.8999999999987</v>
      </c>
      <c r="H41" s="4">
        <v>1671.5600000000009</v>
      </c>
      <c r="I41" s="4">
        <v>133020.41</v>
      </c>
      <c r="K41" s="11" t="s">
        <v>8664</v>
      </c>
      <c r="L41" s="4">
        <v>245</v>
      </c>
      <c r="M41" s="4">
        <v>234</v>
      </c>
      <c r="N41" s="4">
        <v>170</v>
      </c>
      <c r="O41" s="4">
        <v>101</v>
      </c>
      <c r="P41" s="4">
        <v>115</v>
      </c>
      <c r="Q41" s="4">
        <v>64</v>
      </c>
      <c r="R41" s="4">
        <v>94</v>
      </c>
      <c r="S41" s="4">
        <v>1023</v>
      </c>
    </row>
    <row r="42" spans="1:19" x14ac:dyDescent="0.25">
      <c r="A42" s="11" t="s">
        <v>8665</v>
      </c>
      <c r="B42" s="4">
        <v>86150</v>
      </c>
      <c r="C42" s="4">
        <v>33795</v>
      </c>
      <c r="D42" s="4">
        <v>15852</v>
      </c>
      <c r="E42" s="4">
        <v>13519.05</v>
      </c>
      <c r="F42" s="4">
        <v>6400.94</v>
      </c>
      <c r="G42" s="4">
        <v>4538.5799999999981</v>
      </c>
      <c r="H42" s="4">
        <v>1187.9400000000005</v>
      </c>
      <c r="I42" s="4">
        <v>161443.51</v>
      </c>
      <c r="K42" s="11" t="s">
        <v>8665</v>
      </c>
      <c r="L42" s="4">
        <v>243</v>
      </c>
      <c r="M42" s="4">
        <v>164</v>
      </c>
      <c r="N42" s="4">
        <v>125</v>
      </c>
      <c r="O42" s="4">
        <v>125</v>
      </c>
      <c r="P42" s="4">
        <v>88</v>
      </c>
      <c r="Q42" s="4">
        <v>113</v>
      </c>
      <c r="R42" s="4">
        <v>75</v>
      </c>
      <c r="S42" s="4">
        <v>933</v>
      </c>
    </row>
    <row r="43" spans="1:19" x14ac:dyDescent="0.25">
      <c r="A43" s="11" t="s">
        <v>8666</v>
      </c>
      <c r="B43" s="4">
        <v>94322</v>
      </c>
      <c r="C43" s="4">
        <v>29374</v>
      </c>
      <c r="D43" s="4">
        <v>15237</v>
      </c>
      <c r="E43" s="4">
        <v>12836.150000000001</v>
      </c>
      <c r="F43" s="4">
        <v>6902.53</v>
      </c>
      <c r="G43" s="4">
        <v>4768.779999999997</v>
      </c>
      <c r="H43" s="4">
        <v>1281.9700000000005</v>
      </c>
      <c r="I43" s="4">
        <v>164722.43</v>
      </c>
      <c r="K43" s="11" t="s">
        <v>8666</v>
      </c>
      <c r="L43" s="4">
        <v>251</v>
      </c>
      <c r="M43" s="4">
        <v>176</v>
      </c>
      <c r="N43" s="4">
        <v>128</v>
      </c>
      <c r="O43" s="4">
        <v>132</v>
      </c>
      <c r="P43" s="4">
        <v>73</v>
      </c>
      <c r="Q43" s="4">
        <v>132</v>
      </c>
      <c r="R43" s="4">
        <v>73</v>
      </c>
      <c r="S43" s="4">
        <v>965</v>
      </c>
    </row>
    <row r="44" spans="1:19" x14ac:dyDescent="0.25">
      <c r="A44" s="11" t="s">
        <v>8667</v>
      </c>
      <c r="B44" s="4">
        <v>39738</v>
      </c>
      <c r="C44" s="4">
        <v>40418</v>
      </c>
      <c r="D44" s="4">
        <v>20869</v>
      </c>
      <c r="E44" s="4">
        <v>12043.400000000001</v>
      </c>
      <c r="F44" s="4">
        <v>7470.949999999998</v>
      </c>
      <c r="G44" s="4">
        <v>4597.58</v>
      </c>
      <c r="H44" s="4">
        <v>1356.0400000000006</v>
      </c>
      <c r="I44" s="4">
        <v>126492.97</v>
      </c>
      <c r="K44" s="11" t="s">
        <v>8667</v>
      </c>
      <c r="L44" s="4">
        <v>240</v>
      </c>
      <c r="M44" s="4">
        <v>188</v>
      </c>
      <c r="N44" s="4">
        <v>130</v>
      </c>
      <c r="O44" s="4">
        <v>112</v>
      </c>
      <c r="P44" s="4">
        <v>97</v>
      </c>
      <c r="Q44" s="4">
        <v>57</v>
      </c>
      <c r="R44" s="4">
        <v>96</v>
      </c>
      <c r="S44" s="4">
        <v>920</v>
      </c>
    </row>
    <row r="45" spans="1:19" x14ac:dyDescent="0.25">
      <c r="A45" s="11" t="s">
        <v>8668</v>
      </c>
      <c r="B45" s="4">
        <v>51159</v>
      </c>
      <c r="C45" s="4">
        <v>33926</v>
      </c>
      <c r="D45" s="4">
        <v>24692</v>
      </c>
      <c r="E45" s="4">
        <v>11210.45</v>
      </c>
      <c r="F45" s="4">
        <v>6884.61</v>
      </c>
      <c r="G45" s="4">
        <v>4145.2699999999977</v>
      </c>
      <c r="H45" s="4">
        <v>1193.0400000000004</v>
      </c>
      <c r="I45" s="4">
        <v>133210.37</v>
      </c>
      <c r="K45" s="11" t="s">
        <v>8668</v>
      </c>
      <c r="L45" s="4">
        <v>220</v>
      </c>
      <c r="M45" s="4">
        <v>178</v>
      </c>
      <c r="N45" s="4">
        <v>118</v>
      </c>
      <c r="O45" s="4">
        <v>107</v>
      </c>
      <c r="P45" s="4">
        <v>91</v>
      </c>
      <c r="Q45" s="4">
        <v>73</v>
      </c>
      <c r="R45" s="4">
        <v>123</v>
      </c>
      <c r="S45" s="4">
        <v>910</v>
      </c>
    </row>
    <row r="46" spans="1:19" x14ac:dyDescent="0.25">
      <c r="A46" s="11" t="s">
        <v>1970</v>
      </c>
      <c r="B46" s="4">
        <v>60774</v>
      </c>
      <c r="C46" s="4">
        <v>41709</v>
      </c>
      <c r="D46" s="4">
        <v>16226</v>
      </c>
      <c r="E46" s="4">
        <v>13205.250000000002</v>
      </c>
      <c r="F46" s="4">
        <v>7769.1799999999976</v>
      </c>
      <c r="G46" s="4">
        <v>4928.2399999999989</v>
      </c>
      <c r="H46" s="4">
        <v>1061.3200000000002</v>
      </c>
      <c r="I46" s="4">
        <v>145672.99</v>
      </c>
      <c r="K46" s="11" t="s">
        <v>1970</v>
      </c>
      <c r="L46" s="4">
        <v>265</v>
      </c>
      <c r="M46" s="4">
        <v>200</v>
      </c>
      <c r="N46" s="4">
        <v>102</v>
      </c>
      <c r="O46" s="4">
        <v>123</v>
      </c>
      <c r="P46" s="4">
        <v>115</v>
      </c>
      <c r="Q46" s="4">
        <v>84</v>
      </c>
      <c r="R46" s="4">
        <v>78</v>
      </c>
      <c r="S46" s="4">
        <v>967</v>
      </c>
    </row>
    <row r="47" spans="1:19" x14ac:dyDescent="0.25">
      <c r="A47" s="11" t="s">
        <v>8647</v>
      </c>
      <c r="B47" s="4">
        <v>743505</v>
      </c>
      <c r="C47" s="4">
        <v>477447</v>
      </c>
      <c r="D47" s="4">
        <v>216437</v>
      </c>
      <c r="E47" s="4">
        <v>161242.5</v>
      </c>
      <c r="F47" s="4">
        <v>80716.14999999998</v>
      </c>
      <c r="G47" s="4">
        <v>58968.409999999989</v>
      </c>
      <c r="H47" s="4">
        <v>16434.510000000009</v>
      </c>
      <c r="I47" s="4">
        <v>1754750.57</v>
      </c>
      <c r="K47" s="11" t="s">
        <v>8647</v>
      </c>
      <c r="L47" s="4">
        <v>3123</v>
      </c>
      <c r="M47" s="4">
        <v>2081</v>
      </c>
      <c r="N47" s="4">
        <v>1618</v>
      </c>
      <c r="O47" s="4">
        <v>1515</v>
      </c>
      <c r="P47" s="4">
        <v>1227</v>
      </c>
      <c r="Q47" s="4">
        <v>1053</v>
      </c>
      <c r="R47" s="4">
        <v>1037</v>
      </c>
      <c r="S47" s="4">
        <v>11654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40"/>
  <sheetViews>
    <sheetView topLeftCell="A2" workbookViewId="0">
      <selection activeCell="T13" sqref="T13"/>
    </sheetView>
  </sheetViews>
  <sheetFormatPr defaultRowHeight="15" x14ac:dyDescent="0.25"/>
  <cols>
    <col min="1" max="1" width="10.140625" customWidth="1"/>
    <col min="2" max="2" width="10.7109375" bestFit="1" customWidth="1"/>
    <col min="3" max="3" width="13.140625" bestFit="1" customWidth="1"/>
    <col min="4" max="4" width="23.5703125" bestFit="1" customWidth="1"/>
    <col min="5" max="5" width="80.28515625" bestFit="1" customWidth="1"/>
    <col min="6" max="6" width="17.42578125" customWidth="1"/>
    <col min="7" max="7" width="28" bestFit="1" customWidth="1"/>
    <col min="8" max="8" width="23.7109375" bestFit="1" customWidth="1"/>
    <col min="9" max="9" width="18.7109375" bestFit="1" customWidth="1"/>
    <col min="10" max="10" width="14.42578125" customWidth="1"/>
    <col min="11" max="11" width="33.85546875" bestFit="1" customWidth="1"/>
    <col min="12" max="12" width="10.85546875" customWidth="1"/>
    <col min="13" max="13" width="7.5703125" customWidth="1"/>
    <col min="14" max="14" width="16.28515625" customWidth="1"/>
    <col min="15" max="15" width="22.5703125" customWidth="1"/>
    <col min="17" max="17" width="30.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8649</v>
      </c>
      <c r="Q1" t="s">
        <v>8652</v>
      </c>
      <c r="R1" t="s">
        <v>8653</v>
      </c>
      <c r="S1" t="s">
        <v>8654</v>
      </c>
    </row>
    <row r="2" spans="1:19" x14ac:dyDescent="0.25">
      <c r="A2">
        <v>1</v>
      </c>
      <c r="B2" s="1">
        <v>43831</v>
      </c>
      <c r="C2" t="s">
        <v>15</v>
      </c>
      <c r="D2" t="s">
        <v>16</v>
      </c>
      <c r="E2" t="s">
        <v>17</v>
      </c>
      <c r="F2" t="s">
        <v>18</v>
      </c>
      <c r="G2" t="s">
        <v>19</v>
      </c>
      <c r="H2" t="s">
        <v>20</v>
      </c>
      <c r="I2" t="s">
        <v>21</v>
      </c>
      <c r="J2">
        <v>39216</v>
      </c>
      <c r="K2" t="s">
        <v>22</v>
      </c>
      <c r="L2">
        <v>2</v>
      </c>
      <c r="M2">
        <v>23.99</v>
      </c>
      <c r="N2" t="s">
        <v>23</v>
      </c>
      <c r="O2" t="s">
        <v>24</v>
      </c>
      <c r="P2">
        <f t="shared" ref="P2:P65" si="0">L2*M2</f>
        <v>47.98</v>
      </c>
      <c r="Q2" t="str">
        <f>CONCATENATE(Table1[[#This Row],[FirstName]]," ",Table1[[#This Row],[LastName]])</f>
        <v>Farrand Vasler</v>
      </c>
      <c r="R2" s="8">
        <f>Table1[[#This Row],[Date]]</f>
        <v>43831</v>
      </c>
      <c r="S2" s="9">
        <f>Table1[[#This Row],[Date]]</f>
        <v>43831</v>
      </c>
    </row>
    <row r="3" spans="1:19" x14ac:dyDescent="0.25">
      <c r="A3">
        <v>2</v>
      </c>
      <c r="B3" s="1">
        <v>43831</v>
      </c>
      <c r="C3" t="s">
        <v>25</v>
      </c>
      <c r="D3" t="s">
        <v>26</v>
      </c>
      <c r="E3" t="s">
        <v>27</v>
      </c>
      <c r="F3" t="s">
        <v>28</v>
      </c>
      <c r="G3" t="s">
        <v>29</v>
      </c>
      <c r="H3" t="s">
        <v>30</v>
      </c>
      <c r="I3" t="s">
        <v>31</v>
      </c>
      <c r="J3">
        <v>77493</v>
      </c>
      <c r="K3" t="s">
        <v>32</v>
      </c>
      <c r="L3">
        <v>3</v>
      </c>
      <c r="M3">
        <v>883</v>
      </c>
      <c r="N3" t="s">
        <v>33</v>
      </c>
      <c r="O3" t="s">
        <v>34</v>
      </c>
      <c r="P3">
        <f t="shared" si="0"/>
        <v>2649</v>
      </c>
      <c r="Q3" t="str">
        <f>CONCATENATE(Table1[[#This Row],[FirstName]]," ",Table1[[#This Row],[LastName]])</f>
        <v>Terencio McKern</v>
      </c>
      <c r="R3" s="8">
        <f>Table1[[#This Row],[Date]]</f>
        <v>43831</v>
      </c>
      <c r="S3" s="9">
        <f>Table1[[#This Row],[Date]]</f>
        <v>43831</v>
      </c>
    </row>
    <row r="4" spans="1:19" x14ac:dyDescent="0.25">
      <c r="A4">
        <v>3</v>
      </c>
      <c r="B4" s="1">
        <v>43831</v>
      </c>
      <c r="C4" t="s">
        <v>35</v>
      </c>
      <c r="D4" t="s">
        <v>36</v>
      </c>
      <c r="E4" t="s">
        <v>37</v>
      </c>
      <c r="F4" t="s">
        <v>38</v>
      </c>
      <c r="G4" t="s">
        <v>39</v>
      </c>
      <c r="H4" t="s">
        <v>40</v>
      </c>
      <c r="I4" t="s">
        <v>41</v>
      </c>
      <c r="J4">
        <v>33737</v>
      </c>
      <c r="K4" t="s">
        <v>42</v>
      </c>
      <c r="L4">
        <v>6</v>
      </c>
      <c r="M4">
        <v>37.99</v>
      </c>
      <c r="N4" t="s">
        <v>43</v>
      </c>
      <c r="O4" t="s">
        <v>44</v>
      </c>
      <c r="P4">
        <f t="shared" si="0"/>
        <v>227.94</v>
      </c>
      <c r="Q4" t="str">
        <f>CONCATENATE(Table1[[#This Row],[FirstName]]," ",Table1[[#This Row],[LastName]])</f>
        <v>Geordie Stiggers</v>
      </c>
      <c r="R4" s="8">
        <f>Table1[[#This Row],[Date]]</f>
        <v>43831</v>
      </c>
      <c r="S4" s="9">
        <f>Table1[[#This Row],[Date]]</f>
        <v>43831</v>
      </c>
    </row>
    <row r="5" spans="1:19" x14ac:dyDescent="0.25">
      <c r="A5">
        <v>4</v>
      </c>
      <c r="B5" s="1">
        <v>43831</v>
      </c>
      <c r="C5" t="s">
        <v>45</v>
      </c>
      <c r="D5" t="s">
        <v>46</v>
      </c>
      <c r="E5" t="s">
        <v>47</v>
      </c>
      <c r="F5" t="s">
        <v>48</v>
      </c>
      <c r="G5" t="s">
        <v>49</v>
      </c>
      <c r="H5" t="s">
        <v>50</v>
      </c>
      <c r="I5" t="s">
        <v>51</v>
      </c>
      <c r="J5">
        <v>96820</v>
      </c>
      <c r="K5" t="s">
        <v>52</v>
      </c>
      <c r="L5">
        <v>1</v>
      </c>
      <c r="M5">
        <v>69</v>
      </c>
      <c r="N5" t="s">
        <v>53</v>
      </c>
      <c r="O5" t="s">
        <v>54</v>
      </c>
      <c r="P5">
        <f t="shared" si="0"/>
        <v>69</v>
      </c>
      <c r="Q5" t="str">
        <f>CONCATENATE(Table1[[#This Row],[FirstName]]," ",Table1[[#This Row],[LastName]])</f>
        <v>Elna De Angelo</v>
      </c>
      <c r="R5" s="8">
        <f>Table1[[#This Row],[Date]]</f>
        <v>43831</v>
      </c>
      <c r="S5" s="9">
        <f>Table1[[#This Row],[Date]]</f>
        <v>43831</v>
      </c>
    </row>
    <row r="6" spans="1:19" x14ac:dyDescent="0.25">
      <c r="A6">
        <v>5</v>
      </c>
      <c r="B6" s="1">
        <v>43831</v>
      </c>
      <c r="C6" t="s">
        <v>55</v>
      </c>
      <c r="D6" t="s">
        <v>56</v>
      </c>
      <c r="E6" t="s">
        <v>57</v>
      </c>
      <c r="F6" t="s">
        <v>58</v>
      </c>
      <c r="G6" t="s">
        <v>59</v>
      </c>
      <c r="H6" t="s">
        <v>60</v>
      </c>
      <c r="I6" t="s">
        <v>61</v>
      </c>
      <c r="J6">
        <v>50315</v>
      </c>
      <c r="K6" t="s">
        <v>62</v>
      </c>
      <c r="L6">
        <v>5</v>
      </c>
      <c r="M6">
        <v>19.5</v>
      </c>
      <c r="N6" t="s">
        <v>23</v>
      </c>
      <c r="O6" t="s">
        <v>24</v>
      </c>
      <c r="P6">
        <f t="shared" si="0"/>
        <v>97.5</v>
      </c>
      <c r="Q6" t="str">
        <f>CONCATENATE(Table1[[#This Row],[FirstName]]," ",Table1[[#This Row],[LastName]])</f>
        <v>Lucita Lesper</v>
      </c>
      <c r="R6" s="8">
        <f>Table1[[#This Row],[Date]]</f>
        <v>43831</v>
      </c>
      <c r="S6" s="9">
        <f>Table1[[#This Row],[Date]]</f>
        <v>43831</v>
      </c>
    </row>
    <row r="7" spans="1:19" x14ac:dyDescent="0.25">
      <c r="A7">
        <v>6</v>
      </c>
      <c r="B7" s="1">
        <v>43831</v>
      </c>
      <c r="C7" t="s">
        <v>63</v>
      </c>
      <c r="D7" t="s">
        <v>64</v>
      </c>
      <c r="E7" t="s">
        <v>65</v>
      </c>
      <c r="F7" t="s">
        <v>66</v>
      </c>
      <c r="G7" t="s">
        <v>67</v>
      </c>
      <c r="H7" t="s">
        <v>68</v>
      </c>
      <c r="I7" t="s">
        <v>69</v>
      </c>
      <c r="J7">
        <v>35244</v>
      </c>
      <c r="K7" t="s">
        <v>70</v>
      </c>
      <c r="L7">
        <v>5</v>
      </c>
      <c r="M7">
        <v>16.75</v>
      </c>
      <c r="N7" t="s">
        <v>23</v>
      </c>
      <c r="O7" t="s">
        <v>24</v>
      </c>
      <c r="P7">
        <f t="shared" si="0"/>
        <v>83.75</v>
      </c>
      <c r="Q7" t="str">
        <f>CONCATENATE(Table1[[#This Row],[FirstName]]," ",Table1[[#This Row],[LastName]])</f>
        <v>Llewellyn Fromont</v>
      </c>
      <c r="R7" s="8">
        <f>Table1[[#This Row],[Date]]</f>
        <v>43831</v>
      </c>
      <c r="S7" s="9">
        <f>Table1[[#This Row],[Date]]</f>
        <v>43831</v>
      </c>
    </row>
    <row r="8" spans="1:19" x14ac:dyDescent="0.25">
      <c r="A8">
        <v>7</v>
      </c>
      <c r="B8" s="1">
        <v>43832</v>
      </c>
      <c r="C8" t="s">
        <v>71</v>
      </c>
      <c r="D8" t="s">
        <v>72</v>
      </c>
      <c r="E8" t="s">
        <v>73</v>
      </c>
      <c r="F8" t="s">
        <v>74</v>
      </c>
      <c r="G8" t="s">
        <v>75</v>
      </c>
      <c r="H8" t="s">
        <v>76</v>
      </c>
      <c r="I8" t="s">
        <v>31</v>
      </c>
      <c r="J8">
        <v>77020</v>
      </c>
      <c r="K8" t="s">
        <v>77</v>
      </c>
      <c r="L8">
        <v>2</v>
      </c>
      <c r="M8">
        <v>189</v>
      </c>
      <c r="N8" t="s">
        <v>78</v>
      </c>
      <c r="O8" t="s">
        <v>79</v>
      </c>
      <c r="P8">
        <f t="shared" si="0"/>
        <v>378</v>
      </c>
      <c r="Q8" t="str">
        <f>CONCATENATE(Table1[[#This Row],[FirstName]]," ",Table1[[#This Row],[LastName]])</f>
        <v>Anne-marie Guion</v>
      </c>
      <c r="R8" s="8">
        <f>Table1[[#This Row],[Date]]</f>
        <v>43832</v>
      </c>
      <c r="S8" s="9">
        <f>Table1[[#This Row],[Date]]</f>
        <v>43832</v>
      </c>
    </row>
    <row r="9" spans="1:19" x14ac:dyDescent="0.25">
      <c r="A9">
        <v>8</v>
      </c>
      <c r="B9" s="1">
        <v>43832</v>
      </c>
      <c r="C9" t="s">
        <v>80</v>
      </c>
      <c r="D9" t="s">
        <v>81</v>
      </c>
      <c r="E9" t="s">
        <v>82</v>
      </c>
      <c r="F9" t="s">
        <v>83</v>
      </c>
      <c r="G9" t="s">
        <v>84</v>
      </c>
      <c r="H9" t="s">
        <v>85</v>
      </c>
      <c r="I9" t="s">
        <v>86</v>
      </c>
      <c r="J9">
        <v>92137</v>
      </c>
      <c r="K9" t="s">
        <v>87</v>
      </c>
      <c r="L9">
        <v>1</v>
      </c>
      <c r="M9">
        <v>44.95</v>
      </c>
      <c r="N9" t="s">
        <v>43</v>
      </c>
      <c r="O9" t="s">
        <v>44</v>
      </c>
      <c r="P9">
        <f t="shared" si="0"/>
        <v>44.95</v>
      </c>
      <c r="Q9" t="str">
        <f>CONCATENATE(Table1[[#This Row],[FirstName]]," ",Table1[[#This Row],[LastName]])</f>
        <v>Kalinda Steers</v>
      </c>
      <c r="R9" s="8">
        <f>Table1[[#This Row],[Date]]</f>
        <v>43832</v>
      </c>
      <c r="S9" s="9">
        <f>Table1[[#This Row],[Date]]</f>
        <v>43832</v>
      </c>
    </row>
    <row r="10" spans="1:19" x14ac:dyDescent="0.25">
      <c r="A10">
        <v>9</v>
      </c>
      <c r="B10" s="1">
        <v>43832</v>
      </c>
      <c r="C10" t="s">
        <v>88</v>
      </c>
      <c r="D10" t="s">
        <v>89</v>
      </c>
      <c r="E10" t="s">
        <v>90</v>
      </c>
      <c r="F10" t="s">
        <v>91</v>
      </c>
      <c r="G10" t="s">
        <v>92</v>
      </c>
      <c r="H10" t="s">
        <v>60</v>
      </c>
      <c r="I10" t="s">
        <v>61</v>
      </c>
      <c r="J10">
        <v>50320</v>
      </c>
      <c r="K10" t="s">
        <v>42</v>
      </c>
      <c r="L10">
        <v>2</v>
      </c>
      <c r="M10">
        <v>37.99</v>
      </c>
      <c r="N10" t="s">
        <v>43</v>
      </c>
      <c r="O10" t="s">
        <v>44</v>
      </c>
      <c r="P10">
        <f t="shared" si="0"/>
        <v>75.98</v>
      </c>
      <c r="Q10" t="str">
        <f>CONCATENATE(Table1[[#This Row],[FirstName]]," ",Table1[[#This Row],[LastName]])</f>
        <v>Lolly Gatenby</v>
      </c>
      <c r="R10" s="8">
        <f>Table1[[#This Row],[Date]]</f>
        <v>43832</v>
      </c>
      <c r="S10" s="9">
        <f>Table1[[#This Row],[Date]]</f>
        <v>43832</v>
      </c>
    </row>
    <row r="11" spans="1:19" x14ac:dyDescent="0.25">
      <c r="A11">
        <v>10</v>
      </c>
      <c r="B11" s="1">
        <v>43832</v>
      </c>
      <c r="C11" t="s">
        <v>93</v>
      </c>
      <c r="D11" t="s">
        <v>94</v>
      </c>
      <c r="E11" t="s">
        <v>95</v>
      </c>
      <c r="F11" t="s">
        <v>96</v>
      </c>
      <c r="G11" t="s">
        <v>97</v>
      </c>
      <c r="H11" t="s">
        <v>98</v>
      </c>
      <c r="I11" t="s">
        <v>86</v>
      </c>
      <c r="J11">
        <v>94297</v>
      </c>
      <c r="K11" t="s">
        <v>99</v>
      </c>
      <c r="L11">
        <v>2</v>
      </c>
      <c r="M11">
        <v>250</v>
      </c>
      <c r="N11" t="s">
        <v>100</v>
      </c>
      <c r="O11" t="s">
        <v>101</v>
      </c>
      <c r="P11">
        <f t="shared" si="0"/>
        <v>500</v>
      </c>
      <c r="Q11" t="str">
        <f>CONCATENATE(Table1[[#This Row],[FirstName]]," ",Table1[[#This Row],[LastName]])</f>
        <v>Joycelin Colthurst</v>
      </c>
      <c r="R11" s="8">
        <f>Table1[[#This Row],[Date]]</f>
        <v>43832</v>
      </c>
      <c r="S11" s="9">
        <f>Table1[[#This Row],[Date]]</f>
        <v>43832</v>
      </c>
    </row>
    <row r="12" spans="1:19" x14ac:dyDescent="0.25">
      <c r="A12">
        <v>11</v>
      </c>
      <c r="B12" s="1">
        <v>43832</v>
      </c>
      <c r="C12" t="s">
        <v>102</v>
      </c>
      <c r="D12" t="s">
        <v>103</v>
      </c>
      <c r="E12" t="s">
        <v>104</v>
      </c>
      <c r="F12" t="s">
        <v>105</v>
      </c>
      <c r="G12" t="s">
        <v>106</v>
      </c>
      <c r="H12" t="s">
        <v>107</v>
      </c>
      <c r="I12" t="s">
        <v>108</v>
      </c>
      <c r="J12">
        <v>20022</v>
      </c>
      <c r="K12" t="s">
        <v>77</v>
      </c>
      <c r="L12">
        <v>2</v>
      </c>
      <c r="M12">
        <v>189</v>
      </c>
      <c r="N12" t="s">
        <v>78</v>
      </c>
      <c r="O12" t="s">
        <v>79</v>
      </c>
      <c r="P12">
        <f t="shared" si="0"/>
        <v>378</v>
      </c>
      <c r="Q12" t="str">
        <f>CONCATENATE(Table1[[#This Row],[FirstName]]," ",Table1[[#This Row],[LastName]])</f>
        <v>Gayel Mirrlees</v>
      </c>
      <c r="R12" s="8">
        <f>Table1[[#This Row],[Date]]</f>
        <v>43832</v>
      </c>
      <c r="S12" s="9">
        <f>Table1[[#This Row],[Date]]</f>
        <v>43832</v>
      </c>
    </row>
    <row r="13" spans="1:19" x14ac:dyDescent="0.25">
      <c r="A13">
        <v>12</v>
      </c>
      <c r="B13" s="1">
        <v>43832</v>
      </c>
      <c r="C13" t="s">
        <v>109</v>
      </c>
      <c r="D13" t="s">
        <v>110</v>
      </c>
      <c r="E13" t="s">
        <v>111</v>
      </c>
      <c r="F13" t="s">
        <v>112</v>
      </c>
      <c r="G13" t="s">
        <v>113</v>
      </c>
      <c r="H13" t="s">
        <v>107</v>
      </c>
      <c r="I13" t="s">
        <v>108</v>
      </c>
      <c r="J13">
        <v>20508</v>
      </c>
      <c r="K13" t="s">
        <v>114</v>
      </c>
      <c r="L13">
        <v>5</v>
      </c>
      <c r="M13">
        <v>54</v>
      </c>
      <c r="N13" t="s">
        <v>53</v>
      </c>
      <c r="O13" t="s">
        <v>54</v>
      </c>
      <c r="P13">
        <f t="shared" si="0"/>
        <v>270</v>
      </c>
      <c r="Q13" t="str">
        <f>CONCATENATE(Table1[[#This Row],[FirstName]]," ",Table1[[#This Row],[LastName]])</f>
        <v>Jake Zellick</v>
      </c>
      <c r="R13" s="8">
        <f>Table1[[#This Row],[Date]]</f>
        <v>43832</v>
      </c>
      <c r="S13" s="9">
        <f>Table1[[#This Row],[Date]]</f>
        <v>43832</v>
      </c>
    </row>
    <row r="14" spans="1:19" x14ac:dyDescent="0.25">
      <c r="A14">
        <v>13</v>
      </c>
      <c r="B14" s="1">
        <v>43832</v>
      </c>
      <c r="C14" t="s">
        <v>115</v>
      </c>
      <c r="D14" t="s">
        <v>116</v>
      </c>
      <c r="E14" t="s">
        <v>117</v>
      </c>
      <c r="F14" t="s">
        <v>118</v>
      </c>
      <c r="G14" t="s">
        <v>119</v>
      </c>
      <c r="H14" t="s">
        <v>68</v>
      </c>
      <c r="I14" t="s">
        <v>69</v>
      </c>
      <c r="J14">
        <v>35263</v>
      </c>
      <c r="K14" t="s">
        <v>120</v>
      </c>
      <c r="L14">
        <v>3</v>
      </c>
      <c r="M14">
        <v>15.5</v>
      </c>
      <c r="N14" t="s">
        <v>23</v>
      </c>
      <c r="O14" t="s">
        <v>24</v>
      </c>
      <c r="P14">
        <f t="shared" si="0"/>
        <v>46.5</v>
      </c>
      <c r="Q14" t="str">
        <f>CONCATENATE(Table1[[#This Row],[FirstName]]," ",Table1[[#This Row],[LastName]])</f>
        <v>Odelia Halbard</v>
      </c>
      <c r="R14" s="8">
        <f>Table1[[#This Row],[Date]]</f>
        <v>43832</v>
      </c>
      <c r="S14" s="9">
        <f>Table1[[#This Row],[Date]]</f>
        <v>43832</v>
      </c>
    </row>
    <row r="15" spans="1:19" x14ac:dyDescent="0.25">
      <c r="A15">
        <v>14</v>
      </c>
      <c r="B15" s="1">
        <v>43832</v>
      </c>
      <c r="C15" t="s">
        <v>121</v>
      </c>
      <c r="D15" t="s">
        <v>122</v>
      </c>
      <c r="E15" t="s">
        <v>123</v>
      </c>
      <c r="F15" t="s">
        <v>124</v>
      </c>
      <c r="G15" t="s">
        <v>125</v>
      </c>
      <c r="H15" t="s">
        <v>126</v>
      </c>
      <c r="I15" t="s">
        <v>41</v>
      </c>
      <c r="J15">
        <v>33416</v>
      </c>
      <c r="K15" t="s">
        <v>127</v>
      </c>
      <c r="L15">
        <v>2</v>
      </c>
      <c r="M15">
        <v>12</v>
      </c>
      <c r="N15" t="s">
        <v>128</v>
      </c>
      <c r="O15" t="s">
        <v>129</v>
      </c>
      <c r="P15">
        <f t="shared" si="0"/>
        <v>24</v>
      </c>
      <c r="Q15" t="str">
        <f>CONCATENATE(Table1[[#This Row],[FirstName]]," ",Table1[[#This Row],[LastName]])</f>
        <v>Aindrea Kingaby</v>
      </c>
      <c r="R15" s="8">
        <f>Table1[[#This Row],[Date]]</f>
        <v>43832</v>
      </c>
      <c r="S15" s="9">
        <f>Table1[[#This Row],[Date]]</f>
        <v>43832</v>
      </c>
    </row>
    <row r="16" spans="1:19" x14ac:dyDescent="0.25">
      <c r="A16">
        <v>15</v>
      </c>
      <c r="B16" s="1">
        <v>43832</v>
      </c>
      <c r="C16" t="s">
        <v>130</v>
      </c>
      <c r="D16" t="s">
        <v>131</v>
      </c>
      <c r="E16" t="s">
        <v>132</v>
      </c>
      <c r="F16" t="s">
        <v>133</v>
      </c>
      <c r="G16" t="s">
        <v>134</v>
      </c>
      <c r="H16" t="s">
        <v>135</v>
      </c>
      <c r="I16" t="s">
        <v>136</v>
      </c>
      <c r="J16">
        <v>23459</v>
      </c>
      <c r="K16" t="s">
        <v>137</v>
      </c>
      <c r="L16">
        <v>2</v>
      </c>
      <c r="M16">
        <v>214</v>
      </c>
      <c r="N16" t="s">
        <v>78</v>
      </c>
      <c r="O16" t="s">
        <v>79</v>
      </c>
      <c r="P16">
        <f t="shared" si="0"/>
        <v>428</v>
      </c>
      <c r="Q16" t="str">
        <f>CONCATENATE(Table1[[#This Row],[FirstName]]," ",Table1[[#This Row],[LastName]])</f>
        <v>Catlee Royle</v>
      </c>
      <c r="R16" s="8">
        <f>Table1[[#This Row],[Date]]</f>
        <v>43832</v>
      </c>
      <c r="S16" s="9">
        <f>Table1[[#This Row],[Date]]</f>
        <v>43832</v>
      </c>
    </row>
    <row r="17" spans="1:19" x14ac:dyDescent="0.25">
      <c r="A17">
        <v>16</v>
      </c>
      <c r="B17" s="1">
        <v>43833</v>
      </c>
      <c r="C17" t="s">
        <v>138</v>
      </c>
      <c r="D17" t="s">
        <v>139</v>
      </c>
      <c r="E17" t="s">
        <v>140</v>
      </c>
      <c r="F17" t="s">
        <v>141</v>
      </c>
      <c r="G17" t="s">
        <v>142</v>
      </c>
      <c r="H17" t="s">
        <v>143</v>
      </c>
      <c r="I17" t="s">
        <v>86</v>
      </c>
      <c r="J17">
        <v>90510</v>
      </c>
      <c r="K17" t="s">
        <v>144</v>
      </c>
      <c r="L17">
        <v>3</v>
      </c>
      <c r="M17">
        <v>89.95</v>
      </c>
      <c r="N17" t="s">
        <v>53</v>
      </c>
      <c r="O17" t="s">
        <v>54</v>
      </c>
      <c r="P17">
        <f t="shared" si="0"/>
        <v>269.85000000000002</v>
      </c>
      <c r="Q17" t="str">
        <f>CONCATENATE(Table1[[#This Row],[FirstName]]," ",Table1[[#This Row],[LastName]])</f>
        <v>Bee Bockh</v>
      </c>
      <c r="R17" s="8">
        <f>Table1[[#This Row],[Date]]</f>
        <v>43833</v>
      </c>
      <c r="S17" s="9">
        <f>Table1[[#This Row],[Date]]</f>
        <v>43833</v>
      </c>
    </row>
    <row r="18" spans="1:19" x14ac:dyDescent="0.25">
      <c r="A18">
        <v>17</v>
      </c>
      <c r="B18" s="1">
        <v>43833</v>
      </c>
      <c r="C18" t="s">
        <v>145</v>
      </c>
      <c r="D18" t="s">
        <v>146</v>
      </c>
      <c r="E18" t="s">
        <v>147</v>
      </c>
      <c r="F18" t="s">
        <v>148</v>
      </c>
      <c r="G18" t="s">
        <v>149</v>
      </c>
      <c r="H18" t="s">
        <v>150</v>
      </c>
      <c r="I18" t="s">
        <v>151</v>
      </c>
      <c r="J18">
        <v>28263</v>
      </c>
      <c r="K18" t="s">
        <v>152</v>
      </c>
      <c r="L18">
        <v>2</v>
      </c>
      <c r="M18">
        <v>899</v>
      </c>
      <c r="N18" t="s">
        <v>33</v>
      </c>
      <c r="O18" t="s">
        <v>34</v>
      </c>
      <c r="P18">
        <f t="shared" si="0"/>
        <v>1798</v>
      </c>
      <c r="Q18" t="str">
        <f>CONCATENATE(Table1[[#This Row],[FirstName]]," ",Table1[[#This Row],[LastName]])</f>
        <v>Christyna Ciobutaru</v>
      </c>
      <c r="R18" s="8">
        <f>Table1[[#This Row],[Date]]</f>
        <v>43833</v>
      </c>
      <c r="S18" s="9">
        <f>Table1[[#This Row],[Date]]</f>
        <v>43833</v>
      </c>
    </row>
    <row r="19" spans="1:19" x14ac:dyDescent="0.25">
      <c r="A19">
        <v>18</v>
      </c>
      <c r="B19" s="1">
        <v>43833</v>
      </c>
      <c r="C19" t="s">
        <v>153</v>
      </c>
      <c r="D19" t="s">
        <v>154</v>
      </c>
      <c r="E19" t="s">
        <v>155</v>
      </c>
      <c r="F19" t="s">
        <v>156</v>
      </c>
      <c r="G19" t="s">
        <v>157</v>
      </c>
      <c r="H19" t="s">
        <v>158</v>
      </c>
      <c r="I19" t="s">
        <v>159</v>
      </c>
      <c r="J19">
        <v>6905</v>
      </c>
      <c r="K19" t="s">
        <v>160</v>
      </c>
      <c r="L19">
        <v>4</v>
      </c>
      <c r="M19">
        <v>399</v>
      </c>
      <c r="N19" t="s">
        <v>100</v>
      </c>
      <c r="O19" t="s">
        <v>101</v>
      </c>
      <c r="P19">
        <f t="shared" si="0"/>
        <v>1596</v>
      </c>
      <c r="Q19" t="str">
        <f>CONCATENATE(Table1[[#This Row],[FirstName]]," ",Table1[[#This Row],[LastName]])</f>
        <v>Cheri Gabriel</v>
      </c>
      <c r="R19" s="8">
        <f>Table1[[#This Row],[Date]]</f>
        <v>43833</v>
      </c>
      <c r="S19" s="9">
        <f>Table1[[#This Row],[Date]]</f>
        <v>43833</v>
      </c>
    </row>
    <row r="20" spans="1:19" x14ac:dyDescent="0.25">
      <c r="A20">
        <v>19</v>
      </c>
      <c r="B20" s="1">
        <v>43833</v>
      </c>
      <c r="C20" t="s">
        <v>161</v>
      </c>
      <c r="D20" t="s">
        <v>162</v>
      </c>
      <c r="E20" t="s">
        <v>163</v>
      </c>
      <c r="F20" t="s">
        <v>164</v>
      </c>
      <c r="G20" t="s">
        <v>165</v>
      </c>
      <c r="H20" t="s">
        <v>166</v>
      </c>
      <c r="I20" t="s">
        <v>167</v>
      </c>
      <c r="J20">
        <v>54305</v>
      </c>
      <c r="K20" t="s">
        <v>42</v>
      </c>
      <c r="L20">
        <v>3</v>
      </c>
      <c r="M20">
        <v>37.99</v>
      </c>
      <c r="N20" t="s">
        <v>43</v>
      </c>
      <c r="O20" t="s">
        <v>44</v>
      </c>
      <c r="P20">
        <f t="shared" si="0"/>
        <v>113.97</v>
      </c>
      <c r="Q20" t="str">
        <f>CONCATENATE(Table1[[#This Row],[FirstName]]," ",Table1[[#This Row],[LastName]])</f>
        <v>Remy Rehm</v>
      </c>
      <c r="R20" s="8">
        <f>Table1[[#This Row],[Date]]</f>
        <v>43833</v>
      </c>
      <c r="S20" s="9">
        <f>Table1[[#This Row],[Date]]</f>
        <v>43833</v>
      </c>
    </row>
    <row r="21" spans="1:19" x14ac:dyDescent="0.25">
      <c r="A21">
        <v>20</v>
      </c>
      <c r="B21" s="1">
        <v>43834</v>
      </c>
      <c r="C21" t="s">
        <v>168</v>
      </c>
      <c r="D21" t="s">
        <v>169</v>
      </c>
      <c r="E21" t="s">
        <v>170</v>
      </c>
      <c r="F21" t="s">
        <v>171</v>
      </c>
      <c r="G21" t="s">
        <v>172</v>
      </c>
      <c r="H21" t="s">
        <v>173</v>
      </c>
      <c r="I21" t="s">
        <v>41</v>
      </c>
      <c r="J21">
        <v>34276</v>
      </c>
      <c r="K21" t="s">
        <v>174</v>
      </c>
      <c r="L21">
        <v>2</v>
      </c>
      <c r="M21">
        <v>179</v>
      </c>
      <c r="N21" t="s">
        <v>53</v>
      </c>
      <c r="O21" t="s">
        <v>54</v>
      </c>
      <c r="P21">
        <f t="shared" si="0"/>
        <v>358</v>
      </c>
      <c r="Q21" t="str">
        <f>CONCATENATE(Table1[[#This Row],[FirstName]]," ",Table1[[#This Row],[LastName]])</f>
        <v>Norris Maven</v>
      </c>
      <c r="R21" s="8">
        <f>Table1[[#This Row],[Date]]</f>
        <v>43834</v>
      </c>
      <c r="S21" s="9">
        <f>Table1[[#This Row],[Date]]</f>
        <v>43834</v>
      </c>
    </row>
    <row r="22" spans="1:19" x14ac:dyDescent="0.25">
      <c r="A22">
        <v>21</v>
      </c>
      <c r="B22" s="1">
        <v>43834</v>
      </c>
      <c r="C22" t="s">
        <v>175</v>
      </c>
      <c r="D22" t="s">
        <v>176</v>
      </c>
      <c r="E22" t="s">
        <v>177</v>
      </c>
      <c r="F22" t="s">
        <v>178</v>
      </c>
      <c r="G22" t="s">
        <v>179</v>
      </c>
      <c r="H22" t="s">
        <v>180</v>
      </c>
      <c r="I22" t="s">
        <v>181</v>
      </c>
      <c r="J22">
        <v>60078</v>
      </c>
      <c r="K22" t="s">
        <v>42</v>
      </c>
      <c r="L22">
        <v>3</v>
      </c>
      <c r="M22">
        <v>37.99</v>
      </c>
      <c r="N22" t="s">
        <v>43</v>
      </c>
      <c r="O22" t="s">
        <v>44</v>
      </c>
      <c r="P22">
        <f t="shared" si="0"/>
        <v>113.97</v>
      </c>
      <c r="Q22" t="str">
        <f>CONCATENATE(Table1[[#This Row],[FirstName]]," ",Table1[[#This Row],[LastName]])</f>
        <v>Malvin Chesman</v>
      </c>
      <c r="R22" s="8">
        <f>Table1[[#This Row],[Date]]</f>
        <v>43834</v>
      </c>
      <c r="S22" s="9">
        <f>Table1[[#This Row],[Date]]</f>
        <v>43834</v>
      </c>
    </row>
    <row r="23" spans="1:19" x14ac:dyDescent="0.25">
      <c r="A23">
        <v>22</v>
      </c>
      <c r="B23" s="1">
        <v>43834</v>
      </c>
      <c r="C23" t="s">
        <v>130</v>
      </c>
      <c r="D23" t="s">
        <v>131</v>
      </c>
      <c r="E23" t="s">
        <v>132</v>
      </c>
      <c r="F23" t="s">
        <v>133</v>
      </c>
      <c r="G23" t="s">
        <v>134</v>
      </c>
      <c r="H23" t="s">
        <v>135</v>
      </c>
      <c r="I23" t="s">
        <v>136</v>
      </c>
      <c r="J23">
        <v>23459</v>
      </c>
      <c r="K23" t="s">
        <v>144</v>
      </c>
      <c r="L23">
        <v>4</v>
      </c>
      <c r="M23">
        <v>89.95</v>
      </c>
      <c r="N23" t="s">
        <v>53</v>
      </c>
      <c r="O23" t="s">
        <v>54</v>
      </c>
      <c r="P23">
        <f t="shared" si="0"/>
        <v>359.8</v>
      </c>
      <c r="Q23" t="str">
        <f>CONCATENATE(Table1[[#This Row],[FirstName]]," ",Table1[[#This Row],[LastName]])</f>
        <v>Catlee Royle</v>
      </c>
      <c r="R23" s="8">
        <f>Table1[[#This Row],[Date]]</f>
        <v>43834</v>
      </c>
      <c r="S23" s="9">
        <f>Table1[[#This Row],[Date]]</f>
        <v>43834</v>
      </c>
    </row>
    <row r="24" spans="1:19" x14ac:dyDescent="0.25">
      <c r="A24">
        <v>23</v>
      </c>
      <c r="B24" s="1">
        <v>43834</v>
      </c>
      <c r="C24" t="s">
        <v>182</v>
      </c>
      <c r="D24" t="s">
        <v>183</v>
      </c>
      <c r="E24" t="s">
        <v>184</v>
      </c>
      <c r="F24" t="s">
        <v>185</v>
      </c>
      <c r="G24" t="s">
        <v>186</v>
      </c>
      <c r="H24" t="s">
        <v>150</v>
      </c>
      <c r="I24" t="s">
        <v>151</v>
      </c>
      <c r="J24">
        <v>28225</v>
      </c>
      <c r="K24" t="s">
        <v>187</v>
      </c>
      <c r="L24">
        <v>3</v>
      </c>
      <c r="M24">
        <v>395</v>
      </c>
      <c r="N24" t="s">
        <v>100</v>
      </c>
      <c r="O24" t="s">
        <v>101</v>
      </c>
      <c r="P24">
        <f t="shared" si="0"/>
        <v>1185</v>
      </c>
      <c r="Q24" t="str">
        <f>CONCATENATE(Table1[[#This Row],[FirstName]]," ",Table1[[#This Row],[LastName]])</f>
        <v>Sabine Abrahamian</v>
      </c>
      <c r="R24" s="8">
        <f>Table1[[#This Row],[Date]]</f>
        <v>43834</v>
      </c>
      <c r="S24" s="9">
        <f>Table1[[#This Row],[Date]]</f>
        <v>43834</v>
      </c>
    </row>
    <row r="25" spans="1:19" x14ac:dyDescent="0.25">
      <c r="A25">
        <v>24</v>
      </c>
      <c r="B25" s="1">
        <v>43834</v>
      </c>
      <c r="C25" t="s">
        <v>188</v>
      </c>
      <c r="D25" t="s">
        <v>189</v>
      </c>
      <c r="E25" t="s">
        <v>190</v>
      </c>
      <c r="F25" t="s">
        <v>191</v>
      </c>
      <c r="G25" t="s">
        <v>192</v>
      </c>
      <c r="H25" t="s">
        <v>193</v>
      </c>
      <c r="I25" t="s">
        <v>194</v>
      </c>
      <c r="J25">
        <v>12262</v>
      </c>
      <c r="K25" t="s">
        <v>152</v>
      </c>
      <c r="L25">
        <v>5</v>
      </c>
      <c r="M25">
        <v>899</v>
      </c>
      <c r="N25" t="s">
        <v>33</v>
      </c>
      <c r="O25" t="s">
        <v>34</v>
      </c>
      <c r="P25">
        <f t="shared" si="0"/>
        <v>4495</v>
      </c>
      <c r="Q25" t="str">
        <f>CONCATENATE(Table1[[#This Row],[FirstName]]," ",Table1[[#This Row],[LastName]])</f>
        <v>Deina Kainz</v>
      </c>
      <c r="R25" s="8">
        <f>Table1[[#This Row],[Date]]</f>
        <v>43834</v>
      </c>
      <c r="S25" s="9">
        <f>Table1[[#This Row],[Date]]</f>
        <v>43834</v>
      </c>
    </row>
    <row r="26" spans="1:19" x14ac:dyDescent="0.25">
      <c r="A26">
        <v>25</v>
      </c>
      <c r="B26" s="1">
        <v>43835</v>
      </c>
      <c r="C26" t="s">
        <v>195</v>
      </c>
      <c r="D26" t="s">
        <v>196</v>
      </c>
      <c r="E26" t="s">
        <v>197</v>
      </c>
      <c r="F26" t="s">
        <v>198</v>
      </c>
      <c r="G26" t="s">
        <v>199</v>
      </c>
      <c r="H26" t="s">
        <v>98</v>
      </c>
      <c r="I26" t="s">
        <v>86</v>
      </c>
      <c r="J26">
        <v>94286</v>
      </c>
      <c r="K26" t="s">
        <v>200</v>
      </c>
      <c r="L26">
        <v>5</v>
      </c>
      <c r="M26">
        <v>16.989999999999998</v>
      </c>
      <c r="N26" t="s">
        <v>23</v>
      </c>
      <c r="O26" t="s">
        <v>24</v>
      </c>
      <c r="P26">
        <f t="shared" si="0"/>
        <v>84.949999999999989</v>
      </c>
      <c r="Q26" t="str">
        <f>CONCATENATE(Table1[[#This Row],[FirstName]]," ",Table1[[#This Row],[LastName]])</f>
        <v>Paula Olivi</v>
      </c>
      <c r="R26" s="8">
        <f>Table1[[#This Row],[Date]]</f>
        <v>43835</v>
      </c>
      <c r="S26" s="9">
        <f>Table1[[#This Row],[Date]]</f>
        <v>43835</v>
      </c>
    </row>
    <row r="27" spans="1:19" x14ac:dyDescent="0.25">
      <c r="A27">
        <v>26</v>
      </c>
      <c r="B27" s="1">
        <v>43835</v>
      </c>
      <c r="C27" t="s">
        <v>201</v>
      </c>
      <c r="D27" t="s">
        <v>202</v>
      </c>
      <c r="E27" t="s">
        <v>203</v>
      </c>
      <c r="F27" t="s">
        <v>204</v>
      </c>
      <c r="G27" t="s">
        <v>205</v>
      </c>
      <c r="H27" t="s">
        <v>150</v>
      </c>
      <c r="I27" t="s">
        <v>151</v>
      </c>
      <c r="J27">
        <v>28235</v>
      </c>
      <c r="K27" t="s">
        <v>206</v>
      </c>
      <c r="L27">
        <v>2</v>
      </c>
      <c r="M27">
        <v>49.95</v>
      </c>
      <c r="N27" t="s">
        <v>43</v>
      </c>
      <c r="O27" t="s">
        <v>44</v>
      </c>
      <c r="P27">
        <f t="shared" si="0"/>
        <v>99.9</v>
      </c>
      <c r="Q27" t="str">
        <f>CONCATENATE(Table1[[#This Row],[FirstName]]," ",Table1[[#This Row],[LastName]])</f>
        <v>Xena Hulle</v>
      </c>
      <c r="R27" s="8">
        <f>Table1[[#This Row],[Date]]</f>
        <v>43835</v>
      </c>
      <c r="S27" s="9">
        <f>Table1[[#This Row],[Date]]</f>
        <v>43835</v>
      </c>
    </row>
    <row r="28" spans="1:19" x14ac:dyDescent="0.25">
      <c r="A28">
        <v>27</v>
      </c>
      <c r="B28" s="1">
        <v>43835</v>
      </c>
      <c r="C28" t="s">
        <v>207</v>
      </c>
      <c r="D28" t="s">
        <v>208</v>
      </c>
      <c r="E28" t="s">
        <v>209</v>
      </c>
      <c r="F28" t="s">
        <v>210</v>
      </c>
      <c r="G28" t="s">
        <v>211</v>
      </c>
      <c r="H28" t="s">
        <v>107</v>
      </c>
      <c r="I28" t="s">
        <v>108</v>
      </c>
      <c r="J28">
        <v>20380</v>
      </c>
      <c r="K28" t="s">
        <v>70</v>
      </c>
      <c r="L28">
        <v>5</v>
      </c>
      <c r="M28">
        <v>16.75</v>
      </c>
      <c r="N28" t="s">
        <v>23</v>
      </c>
      <c r="O28" t="s">
        <v>24</v>
      </c>
      <c r="P28">
        <f t="shared" si="0"/>
        <v>83.75</v>
      </c>
      <c r="Q28" t="str">
        <f>CONCATENATE(Table1[[#This Row],[FirstName]]," ",Table1[[#This Row],[LastName]])</f>
        <v>Bird Chittenden</v>
      </c>
      <c r="R28" s="8">
        <f>Table1[[#This Row],[Date]]</f>
        <v>43835</v>
      </c>
      <c r="S28" s="9">
        <f>Table1[[#This Row],[Date]]</f>
        <v>43835</v>
      </c>
    </row>
    <row r="29" spans="1:19" x14ac:dyDescent="0.25">
      <c r="A29">
        <v>28</v>
      </c>
      <c r="B29" s="1">
        <v>43835</v>
      </c>
      <c r="C29" t="s">
        <v>175</v>
      </c>
      <c r="D29" t="s">
        <v>212</v>
      </c>
      <c r="E29" t="s">
        <v>213</v>
      </c>
      <c r="F29" t="s">
        <v>214</v>
      </c>
      <c r="G29" t="s">
        <v>215</v>
      </c>
      <c r="H29" t="s">
        <v>216</v>
      </c>
      <c r="I29" t="s">
        <v>41</v>
      </c>
      <c r="J29">
        <v>33436</v>
      </c>
      <c r="K29" t="s">
        <v>62</v>
      </c>
      <c r="L29">
        <v>4</v>
      </c>
      <c r="M29">
        <v>19.5</v>
      </c>
      <c r="N29" t="s">
        <v>23</v>
      </c>
      <c r="O29" t="s">
        <v>24</v>
      </c>
      <c r="P29">
        <f t="shared" si="0"/>
        <v>78</v>
      </c>
      <c r="Q29" t="str">
        <f>CONCATENATE(Table1[[#This Row],[FirstName]]," ",Table1[[#This Row],[LastName]])</f>
        <v>Malvin Ousley</v>
      </c>
      <c r="R29" s="8">
        <f>Table1[[#This Row],[Date]]</f>
        <v>43835</v>
      </c>
      <c r="S29" s="9">
        <f>Table1[[#This Row],[Date]]</f>
        <v>43835</v>
      </c>
    </row>
    <row r="30" spans="1:19" x14ac:dyDescent="0.25">
      <c r="A30">
        <v>29</v>
      </c>
      <c r="B30" s="1">
        <v>43836</v>
      </c>
      <c r="C30" t="s">
        <v>217</v>
      </c>
      <c r="D30" t="s">
        <v>218</v>
      </c>
      <c r="E30" t="s">
        <v>219</v>
      </c>
      <c r="F30" t="s">
        <v>220</v>
      </c>
      <c r="G30" t="s">
        <v>221</v>
      </c>
      <c r="H30" t="s">
        <v>222</v>
      </c>
      <c r="I30" t="s">
        <v>86</v>
      </c>
      <c r="J30">
        <v>94611</v>
      </c>
      <c r="K30" t="s">
        <v>223</v>
      </c>
      <c r="L30">
        <v>5</v>
      </c>
      <c r="M30">
        <v>20.95</v>
      </c>
      <c r="N30" t="s">
        <v>23</v>
      </c>
      <c r="O30" t="s">
        <v>24</v>
      </c>
      <c r="P30">
        <f t="shared" si="0"/>
        <v>104.75</v>
      </c>
      <c r="Q30" t="str">
        <f>CONCATENATE(Table1[[#This Row],[FirstName]]," ",Table1[[#This Row],[LastName]])</f>
        <v>Elke Porter</v>
      </c>
      <c r="R30" s="8">
        <f>Table1[[#This Row],[Date]]</f>
        <v>43836</v>
      </c>
      <c r="S30" s="9">
        <f>Table1[[#This Row],[Date]]</f>
        <v>43836</v>
      </c>
    </row>
    <row r="31" spans="1:19" x14ac:dyDescent="0.25">
      <c r="A31">
        <v>30</v>
      </c>
      <c r="B31" s="1">
        <v>43836</v>
      </c>
      <c r="C31" t="s">
        <v>224</v>
      </c>
      <c r="D31" t="s">
        <v>225</v>
      </c>
      <c r="E31" t="s">
        <v>226</v>
      </c>
      <c r="F31" t="s">
        <v>227</v>
      </c>
      <c r="G31" t="s">
        <v>228</v>
      </c>
      <c r="H31" t="s">
        <v>229</v>
      </c>
      <c r="I31" t="s">
        <v>194</v>
      </c>
      <c r="J31">
        <v>11388</v>
      </c>
      <c r="K31" t="s">
        <v>230</v>
      </c>
      <c r="L31">
        <v>6</v>
      </c>
      <c r="M31">
        <v>14.99</v>
      </c>
      <c r="N31" t="s">
        <v>23</v>
      </c>
      <c r="O31" t="s">
        <v>24</v>
      </c>
      <c r="P31">
        <f t="shared" si="0"/>
        <v>89.94</v>
      </c>
      <c r="Q31" t="str">
        <f>CONCATENATE(Table1[[#This Row],[FirstName]]," ",Table1[[#This Row],[LastName]])</f>
        <v>Peterus Gaskal</v>
      </c>
      <c r="R31" s="8">
        <f>Table1[[#This Row],[Date]]</f>
        <v>43836</v>
      </c>
      <c r="S31" s="9">
        <f>Table1[[#This Row],[Date]]</f>
        <v>43836</v>
      </c>
    </row>
    <row r="32" spans="1:19" x14ac:dyDescent="0.25">
      <c r="A32">
        <v>31</v>
      </c>
      <c r="B32" s="1">
        <v>43836</v>
      </c>
      <c r="C32" t="s">
        <v>231</v>
      </c>
      <c r="D32" t="s">
        <v>232</v>
      </c>
      <c r="E32" t="s">
        <v>233</v>
      </c>
      <c r="F32" t="s">
        <v>234</v>
      </c>
      <c r="G32" t="s">
        <v>235</v>
      </c>
      <c r="H32" t="s">
        <v>236</v>
      </c>
      <c r="I32" t="s">
        <v>237</v>
      </c>
      <c r="J32">
        <v>30311</v>
      </c>
      <c r="K32" t="s">
        <v>238</v>
      </c>
      <c r="L32">
        <v>1</v>
      </c>
      <c r="M32">
        <v>42.99</v>
      </c>
      <c r="N32" t="s">
        <v>43</v>
      </c>
      <c r="O32" t="s">
        <v>44</v>
      </c>
      <c r="P32">
        <f t="shared" si="0"/>
        <v>42.99</v>
      </c>
      <c r="Q32" t="str">
        <f>CONCATENATE(Table1[[#This Row],[FirstName]]," ",Table1[[#This Row],[LastName]])</f>
        <v>Ariela Berick</v>
      </c>
      <c r="R32" s="8">
        <f>Table1[[#This Row],[Date]]</f>
        <v>43836</v>
      </c>
      <c r="S32" s="9">
        <f>Table1[[#This Row],[Date]]</f>
        <v>43836</v>
      </c>
    </row>
    <row r="33" spans="1:19" x14ac:dyDescent="0.25">
      <c r="A33">
        <v>32</v>
      </c>
      <c r="B33" s="1">
        <v>43836</v>
      </c>
      <c r="C33" t="s">
        <v>239</v>
      </c>
      <c r="D33" t="s">
        <v>240</v>
      </c>
      <c r="E33" t="s">
        <v>241</v>
      </c>
      <c r="F33" t="s">
        <v>242</v>
      </c>
      <c r="G33" t="s">
        <v>243</v>
      </c>
      <c r="H33" t="s">
        <v>244</v>
      </c>
      <c r="I33" t="s">
        <v>69</v>
      </c>
      <c r="J33">
        <v>36610</v>
      </c>
      <c r="K33" t="s">
        <v>52</v>
      </c>
      <c r="L33">
        <v>3</v>
      </c>
      <c r="M33">
        <v>69</v>
      </c>
      <c r="N33" t="s">
        <v>53</v>
      </c>
      <c r="O33" t="s">
        <v>54</v>
      </c>
      <c r="P33">
        <f t="shared" si="0"/>
        <v>207</v>
      </c>
      <c r="Q33" t="str">
        <f>CONCATENATE(Table1[[#This Row],[FirstName]]," ",Table1[[#This Row],[LastName]])</f>
        <v>Oswell Cuthbert</v>
      </c>
      <c r="R33" s="8">
        <f>Table1[[#This Row],[Date]]</f>
        <v>43836</v>
      </c>
      <c r="S33" s="9">
        <f>Table1[[#This Row],[Date]]</f>
        <v>43836</v>
      </c>
    </row>
    <row r="34" spans="1:19" x14ac:dyDescent="0.25">
      <c r="A34">
        <v>33</v>
      </c>
      <c r="B34" s="1">
        <v>43836</v>
      </c>
      <c r="C34" t="s">
        <v>115</v>
      </c>
      <c r="D34" t="s">
        <v>116</v>
      </c>
      <c r="E34" t="s">
        <v>117</v>
      </c>
      <c r="F34" t="s">
        <v>118</v>
      </c>
      <c r="G34" t="s">
        <v>119</v>
      </c>
      <c r="H34" t="s">
        <v>68</v>
      </c>
      <c r="I34" t="s">
        <v>69</v>
      </c>
      <c r="J34">
        <v>35263</v>
      </c>
      <c r="K34" t="s">
        <v>32</v>
      </c>
      <c r="L34">
        <v>3</v>
      </c>
      <c r="M34">
        <v>883</v>
      </c>
      <c r="N34" t="s">
        <v>33</v>
      </c>
      <c r="O34" t="s">
        <v>34</v>
      </c>
      <c r="P34">
        <f t="shared" si="0"/>
        <v>2649</v>
      </c>
      <c r="Q34" t="str">
        <f>CONCATENATE(Table1[[#This Row],[FirstName]]," ",Table1[[#This Row],[LastName]])</f>
        <v>Odelia Halbard</v>
      </c>
      <c r="R34" s="8">
        <f>Table1[[#This Row],[Date]]</f>
        <v>43836</v>
      </c>
      <c r="S34" s="9">
        <f>Table1[[#This Row],[Date]]</f>
        <v>43836</v>
      </c>
    </row>
    <row r="35" spans="1:19" x14ac:dyDescent="0.25">
      <c r="A35">
        <v>34</v>
      </c>
      <c r="B35" s="1">
        <v>43836</v>
      </c>
      <c r="C35" t="s">
        <v>245</v>
      </c>
      <c r="D35" t="s">
        <v>246</v>
      </c>
      <c r="E35" t="s">
        <v>247</v>
      </c>
      <c r="F35" t="s">
        <v>248</v>
      </c>
      <c r="G35" t="s">
        <v>249</v>
      </c>
      <c r="H35" t="s">
        <v>250</v>
      </c>
      <c r="I35" t="s">
        <v>41</v>
      </c>
      <c r="J35">
        <v>32919</v>
      </c>
      <c r="K35" t="s">
        <v>251</v>
      </c>
      <c r="L35">
        <v>4</v>
      </c>
      <c r="M35">
        <v>225</v>
      </c>
      <c r="N35" t="s">
        <v>78</v>
      </c>
      <c r="O35" t="s">
        <v>79</v>
      </c>
      <c r="P35">
        <f t="shared" si="0"/>
        <v>900</v>
      </c>
      <c r="Q35" t="str">
        <f>CONCATENATE(Table1[[#This Row],[FirstName]]," ",Table1[[#This Row],[LastName]])</f>
        <v>Tome Beller</v>
      </c>
      <c r="R35" s="8">
        <f>Table1[[#This Row],[Date]]</f>
        <v>43836</v>
      </c>
      <c r="S35" s="9">
        <f>Table1[[#This Row],[Date]]</f>
        <v>43836</v>
      </c>
    </row>
    <row r="36" spans="1:19" x14ac:dyDescent="0.25">
      <c r="A36">
        <v>35</v>
      </c>
      <c r="B36" s="1">
        <v>43837</v>
      </c>
      <c r="C36" t="s">
        <v>252</v>
      </c>
      <c r="D36" t="s">
        <v>253</v>
      </c>
      <c r="E36" t="s">
        <v>254</v>
      </c>
      <c r="F36" t="s">
        <v>255</v>
      </c>
      <c r="G36" t="s">
        <v>256</v>
      </c>
      <c r="H36" t="s">
        <v>257</v>
      </c>
      <c r="I36" t="s">
        <v>194</v>
      </c>
      <c r="J36">
        <v>13205</v>
      </c>
      <c r="K36" t="s">
        <v>258</v>
      </c>
      <c r="L36">
        <v>5</v>
      </c>
      <c r="M36">
        <v>12.99</v>
      </c>
      <c r="N36" t="s">
        <v>23</v>
      </c>
      <c r="O36" t="s">
        <v>24</v>
      </c>
      <c r="P36">
        <f t="shared" si="0"/>
        <v>64.95</v>
      </c>
      <c r="Q36" t="str">
        <f>CONCATENATE(Table1[[#This Row],[FirstName]]," ",Table1[[#This Row],[LastName]])</f>
        <v>Reeta Deere</v>
      </c>
      <c r="R36" s="8">
        <f>Table1[[#This Row],[Date]]</f>
        <v>43837</v>
      </c>
      <c r="S36" s="9">
        <f>Table1[[#This Row],[Date]]</f>
        <v>43837</v>
      </c>
    </row>
    <row r="37" spans="1:19" x14ac:dyDescent="0.25">
      <c r="A37">
        <v>36</v>
      </c>
      <c r="B37" s="1">
        <v>43837</v>
      </c>
      <c r="C37" t="s">
        <v>259</v>
      </c>
      <c r="D37" t="s">
        <v>260</v>
      </c>
      <c r="E37" t="s">
        <v>261</v>
      </c>
      <c r="F37" t="s">
        <v>262</v>
      </c>
      <c r="G37" t="s">
        <v>263</v>
      </c>
      <c r="H37" t="s">
        <v>20</v>
      </c>
      <c r="I37" t="s">
        <v>21</v>
      </c>
      <c r="J37">
        <v>39216</v>
      </c>
      <c r="K37" t="s">
        <v>264</v>
      </c>
      <c r="L37">
        <v>5</v>
      </c>
      <c r="M37">
        <v>250</v>
      </c>
      <c r="N37" t="s">
        <v>100</v>
      </c>
      <c r="O37" t="s">
        <v>101</v>
      </c>
      <c r="P37">
        <f t="shared" si="0"/>
        <v>1250</v>
      </c>
      <c r="Q37" t="str">
        <f>CONCATENATE(Table1[[#This Row],[FirstName]]," ",Table1[[#This Row],[LastName]])</f>
        <v>Audrey Scarsbrooke</v>
      </c>
      <c r="R37" s="8">
        <f>Table1[[#This Row],[Date]]</f>
        <v>43837</v>
      </c>
      <c r="S37" s="9">
        <f>Table1[[#This Row],[Date]]</f>
        <v>43837</v>
      </c>
    </row>
    <row r="38" spans="1:19" x14ac:dyDescent="0.25">
      <c r="A38">
        <v>37</v>
      </c>
      <c r="B38" s="1">
        <v>43837</v>
      </c>
      <c r="C38" t="s">
        <v>265</v>
      </c>
      <c r="D38" t="s">
        <v>266</v>
      </c>
      <c r="E38" t="s">
        <v>267</v>
      </c>
      <c r="F38" t="s">
        <v>268</v>
      </c>
      <c r="G38" t="s">
        <v>269</v>
      </c>
      <c r="H38" t="s">
        <v>270</v>
      </c>
      <c r="I38" t="s">
        <v>271</v>
      </c>
      <c r="J38">
        <v>73135</v>
      </c>
      <c r="K38" t="s">
        <v>137</v>
      </c>
      <c r="L38">
        <v>4</v>
      </c>
      <c r="M38">
        <v>214</v>
      </c>
      <c r="N38" t="s">
        <v>78</v>
      </c>
      <c r="O38" t="s">
        <v>79</v>
      </c>
      <c r="P38">
        <f t="shared" si="0"/>
        <v>856</v>
      </c>
      <c r="Q38" t="str">
        <f>CONCATENATE(Table1[[#This Row],[FirstName]]," ",Table1[[#This Row],[LastName]])</f>
        <v>Christen Loins</v>
      </c>
      <c r="R38" s="8">
        <f>Table1[[#This Row],[Date]]</f>
        <v>43837</v>
      </c>
      <c r="S38" s="9">
        <f>Table1[[#This Row],[Date]]</f>
        <v>43837</v>
      </c>
    </row>
    <row r="39" spans="1:19" x14ac:dyDescent="0.25">
      <c r="A39">
        <v>38</v>
      </c>
      <c r="B39" s="1">
        <v>43837</v>
      </c>
      <c r="C39" t="s">
        <v>272</v>
      </c>
      <c r="D39" t="s">
        <v>273</v>
      </c>
      <c r="E39" t="s">
        <v>274</v>
      </c>
      <c r="F39" t="s">
        <v>275</v>
      </c>
      <c r="G39" t="s">
        <v>276</v>
      </c>
      <c r="H39" t="s">
        <v>277</v>
      </c>
      <c r="I39" t="s">
        <v>278</v>
      </c>
      <c r="J39">
        <v>89519</v>
      </c>
      <c r="K39" t="s">
        <v>42</v>
      </c>
      <c r="L39">
        <v>2</v>
      </c>
      <c r="M39">
        <v>37.99</v>
      </c>
      <c r="N39" t="s">
        <v>43</v>
      </c>
      <c r="O39" t="s">
        <v>44</v>
      </c>
      <c r="P39">
        <f t="shared" si="0"/>
        <v>75.98</v>
      </c>
      <c r="Q39" t="str">
        <f>CONCATENATE(Table1[[#This Row],[FirstName]]," ",Table1[[#This Row],[LastName]])</f>
        <v>Melina Ellse</v>
      </c>
      <c r="R39" s="8">
        <f>Table1[[#This Row],[Date]]</f>
        <v>43837</v>
      </c>
      <c r="S39" s="9">
        <f>Table1[[#This Row],[Date]]</f>
        <v>43837</v>
      </c>
    </row>
    <row r="40" spans="1:19" x14ac:dyDescent="0.25">
      <c r="A40">
        <v>39</v>
      </c>
      <c r="B40" s="1">
        <v>43837</v>
      </c>
      <c r="C40" t="s">
        <v>279</v>
      </c>
      <c r="D40" t="s">
        <v>280</v>
      </c>
      <c r="E40" t="s">
        <v>281</v>
      </c>
      <c r="F40" t="s">
        <v>282</v>
      </c>
      <c r="G40" t="s">
        <v>283</v>
      </c>
      <c r="H40" t="s">
        <v>284</v>
      </c>
      <c r="I40" t="s">
        <v>285</v>
      </c>
      <c r="J40">
        <v>68517</v>
      </c>
      <c r="K40" t="s">
        <v>286</v>
      </c>
      <c r="L40">
        <v>1</v>
      </c>
      <c r="M40">
        <v>23.99</v>
      </c>
      <c r="N40" t="s">
        <v>23</v>
      </c>
      <c r="O40" t="s">
        <v>24</v>
      </c>
      <c r="P40">
        <f t="shared" si="0"/>
        <v>23.99</v>
      </c>
      <c r="Q40" t="str">
        <f>CONCATENATE(Table1[[#This Row],[FirstName]]," ",Table1[[#This Row],[LastName]])</f>
        <v>Nona Clandillon</v>
      </c>
      <c r="R40" s="8">
        <f>Table1[[#This Row],[Date]]</f>
        <v>43837</v>
      </c>
      <c r="S40" s="9">
        <f>Table1[[#This Row],[Date]]</f>
        <v>43837</v>
      </c>
    </row>
    <row r="41" spans="1:19" x14ac:dyDescent="0.25">
      <c r="A41">
        <v>40</v>
      </c>
      <c r="B41" s="1">
        <v>43837</v>
      </c>
      <c r="C41" t="s">
        <v>287</v>
      </c>
      <c r="D41" t="s">
        <v>288</v>
      </c>
      <c r="E41" t="s">
        <v>289</v>
      </c>
      <c r="F41" t="s">
        <v>290</v>
      </c>
      <c r="G41" t="s">
        <v>291</v>
      </c>
      <c r="H41" t="s">
        <v>292</v>
      </c>
      <c r="I41" t="s">
        <v>293</v>
      </c>
      <c r="J41">
        <v>43284</v>
      </c>
      <c r="K41" t="s">
        <v>264</v>
      </c>
      <c r="L41">
        <v>4</v>
      </c>
      <c r="M41">
        <v>250</v>
      </c>
      <c r="N41" t="s">
        <v>100</v>
      </c>
      <c r="O41" t="s">
        <v>101</v>
      </c>
      <c r="P41">
        <f t="shared" si="0"/>
        <v>1000</v>
      </c>
      <c r="Q41" t="str">
        <f>CONCATENATE(Table1[[#This Row],[FirstName]]," ",Table1[[#This Row],[LastName]])</f>
        <v>Milli Mulcaster</v>
      </c>
      <c r="R41" s="8">
        <f>Table1[[#This Row],[Date]]</f>
        <v>43837</v>
      </c>
      <c r="S41" s="9">
        <f>Table1[[#This Row],[Date]]</f>
        <v>43837</v>
      </c>
    </row>
    <row r="42" spans="1:19" x14ac:dyDescent="0.25">
      <c r="A42">
        <v>41</v>
      </c>
      <c r="B42" s="1">
        <v>43837</v>
      </c>
      <c r="C42" t="s">
        <v>294</v>
      </c>
      <c r="D42" t="s">
        <v>295</v>
      </c>
      <c r="E42" t="s">
        <v>296</v>
      </c>
      <c r="F42" t="s">
        <v>297</v>
      </c>
      <c r="G42" t="s">
        <v>298</v>
      </c>
      <c r="H42" t="s">
        <v>299</v>
      </c>
      <c r="I42" t="s">
        <v>41</v>
      </c>
      <c r="J42">
        <v>33147</v>
      </c>
      <c r="K42" t="s">
        <v>300</v>
      </c>
      <c r="L42">
        <v>6</v>
      </c>
      <c r="M42">
        <v>24.95</v>
      </c>
      <c r="N42" t="s">
        <v>23</v>
      </c>
      <c r="O42" t="s">
        <v>24</v>
      </c>
      <c r="P42">
        <f t="shared" si="0"/>
        <v>149.69999999999999</v>
      </c>
      <c r="Q42" t="str">
        <f>CONCATENATE(Table1[[#This Row],[FirstName]]," ",Table1[[#This Row],[LastName]])</f>
        <v>Hamlen Wimes</v>
      </c>
      <c r="R42" s="8">
        <f>Table1[[#This Row],[Date]]</f>
        <v>43837</v>
      </c>
      <c r="S42" s="9">
        <f>Table1[[#This Row],[Date]]</f>
        <v>43837</v>
      </c>
    </row>
    <row r="43" spans="1:19" x14ac:dyDescent="0.25">
      <c r="A43">
        <v>42</v>
      </c>
      <c r="B43" s="1">
        <v>43837</v>
      </c>
      <c r="C43" t="s">
        <v>301</v>
      </c>
      <c r="D43" t="s">
        <v>302</v>
      </c>
      <c r="E43" t="s">
        <v>303</v>
      </c>
      <c r="F43" t="s">
        <v>304</v>
      </c>
      <c r="G43" t="s">
        <v>305</v>
      </c>
      <c r="H43" t="s">
        <v>306</v>
      </c>
      <c r="I43" t="s">
        <v>41</v>
      </c>
      <c r="J43">
        <v>32511</v>
      </c>
      <c r="K43" t="s">
        <v>206</v>
      </c>
      <c r="L43">
        <v>3</v>
      </c>
      <c r="M43">
        <v>49.95</v>
      </c>
      <c r="N43" t="s">
        <v>43</v>
      </c>
      <c r="O43" t="s">
        <v>44</v>
      </c>
      <c r="P43">
        <f t="shared" si="0"/>
        <v>149.85000000000002</v>
      </c>
      <c r="Q43" t="str">
        <f>CONCATENATE(Table1[[#This Row],[FirstName]]," ",Table1[[#This Row],[LastName]])</f>
        <v>Trudy Leishman</v>
      </c>
      <c r="R43" s="8">
        <f>Table1[[#This Row],[Date]]</f>
        <v>43837</v>
      </c>
      <c r="S43" s="9">
        <f>Table1[[#This Row],[Date]]</f>
        <v>43837</v>
      </c>
    </row>
    <row r="44" spans="1:19" x14ac:dyDescent="0.25">
      <c r="A44">
        <v>43</v>
      </c>
      <c r="B44" s="1">
        <v>43837</v>
      </c>
      <c r="C44" t="s">
        <v>307</v>
      </c>
      <c r="D44" t="s">
        <v>308</v>
      </c>
      <c r="E44" t="s">
        <v>309</v>
      </c>
      <c r="F44" t="s">
        <v>310</v>
      </c>
      <c r="G44" t="s">
        <v>311</v>
      </c>
      <c r="H44" t="s">
        <v>312</v>
      </c>
      <c r="I44" t="s">
        <v>69</v>
      </c>
      <c r="J44">
        <v>36205</v>
      </c>
      <c r="K44" t="s">
        <v>313</v>
      </c>
      <c r="L44">
        <v>5</v>
      </c>
      <c r="M44">
        <v>12</v>
      </c>
      <c r="N44" t="s">
        <v>128</v>
      </c>
      <c r="O44" t="s">
        <v>129</v>
      </c>
      <c r="P44">
        <f t="shared" si="0"/>
        <v>60</v>
      </c>
      <c r="Q44" t="str">
        <f>CONCATENATE(Table1[[#This Row],[FirstName]]," ",Table1[[#This Row],[LastName]])</f>
        <v>Natividad de Pinna</v>
      </c>
      <c r="R44" s="8">
        <f>Table1[[#This Row],[Date]]</f>
        <v>43837</v>
      </c>
      <c r="S44" s="9">
        <f>Table1[[#This Row],[Date]]</f>
        <v>43837</v>
      </c>
    </row>
    <row r="45" spans="1:19" x14ac:dyDescent="0.25">
      <c r="A45">
        <v>44</v>
      </c>
      <c r="B45" s="1">
        <v>43838</v>
      </c>
      <c r="C45" t="s">
        <v>314</v>
      </c>
      <c r="D45" t="s">
        <v>315</v>
      </c>
      <c r="E45" t="s">
        <v>316</v>
      </c>
      <c r="F45" t="s">
        <v>317</v>
      </c>
      <c r="G45" t="s">
        <v>318</v>
      </c>
      <c r="H45" t="s">
        <v>319</v>
      </c>
      <c r="I45" t="s">
        <v>320</v>
      </c>
      <c r="J45">
        <v>66286</v>
      </c>
      <c r="K45" t="s">
        <v>321</v>
      </c>
      <c r="L45">
        <v>1</v>
      </c>
      <c r="M45">
        <v>189</v>
      </c>
      <c r="N45" t="s">
        <v>78</v>
      </c>
      <c r="O45" t="s">
        <v>79</v>
      </c>
      <c r="P45">
        <f t="shared" si="0"/>
        <v>189</v>
      </c>
      <c r="Q45" t="str">
        <f>CONCATENATE(Table1[[#This Row],[FirstName]]," ",Table1[[#This Row],[LastName]])</f>
        <v>Myrlene Knyvett</v>
      </c>
      <c r="R45" s="8">
        <f>Table1[[#This Row],[Date]]</f>
        <v>43838</v>
      </c>
      <c r="S45" s="9">
        <f>Table1[[#This Row],[Date]]</f>
        <v>43838</v>
      </c>
    </row>
    <row r="46" spans="1:19" x14ac:dyDescent="0.25">
      <c r="A46">
        <v>45</v>
      </c>
      <c r="B46" s="1">
        <v>43838</v>
      </c>
      <c r="C46" t="s">
        <v>322</v>
      </c>
      <c r="D46" t="s">
        <v>323</v>
      </c>
      <c r="E46" t="s">
        <v>324</v>
      </c>
      <c r="F46" t="s">
        <v>325</v>
      </c>
      <c r="G46" t="s">
        <v>326</v>
      </c>
      <c r="H46" t="s">
        <v>292</v>
      </c>
      <c r="I46" t="s">
        <v>237</v>
      </c>
      <c r="J46">
        <v>31998</v>
      </c>
      <c r="K46" t="s">
        <v>238</v>
      </c>
      <c r="L46">
        <v>4</v>
      </c>
      <c r="M46">
        <v>42.99</v>
      </c>
      <c r="N46" t="s">
        <v>43</v>
      </c>
      <c r="O46" t="s">
        <v>44</v>
      </c>
      <c r="P46">
        <f t="shared" si="0"/>
        <v>171.96</v>
      </c>
      <c r="Q46" t="str">
        <f>CONCATENATE(Table1[[#This Row],[FirstName]]," ",Table1[[#This Row],[LastName]])</f>
        <v>Devi Shelborne</v>
      </c>
      <c r="R46" s="8">
        <f>Table1[[#This Row],[Date]]</f>
        <v>43838</v>
      </c>
      <c r="S46" s="9">
        <f>Table1[[#This Row],[Date]]</f>
        <v>43838</v>
      </c>
    </row>
    <row r="47" spans="1:19" x14ac:dyDescent="0.25">
      <c r="A47">
        <v>46</v>
      </c>
      <c r="B47" s="1">
        <v>43838</v>
      </c>
      <c r="C47" t="s">
        <v>327</v>
      </c>
      <c r="D47" t="s">
        <v>328</v>
      </c>
      <c r="E47" t="s">
        <v>329</v>
      </c>
      <c r="F47" t="s">
        <v>330</v>
      </c>
      <c r="G47" t="s">
        <v>331</v>
      </c>
      <c r="H47" t="s">
        <v>332</v>
      </c>
      <c r="I47" t="s">
        <v>151</v>
      </c>
      <c r="J47">
        <v>27499</v>
      </c>
      <c r="K47" t="s">
        <v>333</v>
      </c>
      <c r="L47">
        <v>6</v>
      </c>
      <c r="M47">
        <v>19.989999999999998</v>
      </c>
      <c r="N47" t="s">
        <v>23</v>
      </c>
      <c r="O47" t="s">
        <v>24</v>
      </c>
      <c r="P47">
        <f t="shared" si="0"/>
        <v>119.94</v>
      </c>
      <c r="Q47" t="str">
        <f>CONCATENATE(Table1[[#This Row],[FirstName]]," ",Table1[[#This Row],[LastName]])</f>
        <v>Earlie Mergue</v>
      </c>
      <c r="R47" s="8">
        <f>Table1[[#This Row],[Date]]</f>
        <v>43838</v>
      </c>
      <c r="S47" s="9">
        <f>Table1[[#This Row],[Date]]</f>
        <v>43838</v>
      </c>
    </row>
    <row r="48" spans="1:19" x14ac:dyDescent="0.25">
      <c r="A48">
        <v>47</v>
      </c>
      <c r="B48" s="1">
        <v>43838</v>
      </c>
      <c r="C48" t="s">
        <v>334</v>
      </c>
      <c r="D48" t="s">
        <v>335</v>
      </c>
      <c r="E48" t="s">
        <v>336</v>
      </c>
      <c r="F48" t="s">
        <v>337</v>
      </c>
      <c r="G48" t="s">
        <v>338</v>
      </c>
      <c r="H48" t="s">
        <v>339</v>
      </c>
      <c r="I48" t="s">
        <v>136</v>
      </c>
      <c r="J48">
        <v>22244</v>
      </c>
      <c r="K48" t="s">
        <v>77</v>
      </c>
      <c r="L48">
        <v>4</v>
      </c>
      <c r="M48">
        <v>189</v>
      </c>
      <c r="N48" t="s">
        <v>78</v>
      </c>
      <c r="O48" t="s">
        <v>79</v>
      </c>
      <c r="P48">
        <f t="shared" si="0"/>
        <v>756</v>
      </c>
      <c r="Q48" t="str">
        <f>CONCATENATE(Table1[[#This Row],[FirstName]]," ",Table1[[#This Row],[LastName]])</f>
        <v>Yardley Kikke</v>
      </c>
      <c r="R48" s="8">
        <f>Table1[[#This Row],[Date]]</f>
        <v>43838</v>
      </c>
      <c r="S48" s="9">
        <f>Table1[[#This Row],[Date]]</f>
        <v>43838</v>
      </c>
    </row>
    <row r="49" spans="1:19" x14ac:dyDescent="0.25">
      <c r="A49">
        <v>48</v>
      </c>
      <c r="B49" s="1">
        <v>43839</v>
      </c>
      <c r="C49" t="s">
        <v>340</v>
      </c>
      <c r="D49" t="s">
        <v>341</v>
      </c>
      <c r="E49" t="s">
        <v>342</v>
      </c>
      <c r="F49" t="s">
        <v>343</v>
      </c>
      <c r="G49" t="s">
        <v>344</v>
      </c>
      <c r="H49" t="s">
        <v>345</v>
      </c>
      <c r="I49" t="s">
        <v>293</v>
      </c>
      <c r="J49">
        <v>45807</v>
      </c>
      <c r="K49" t="s">
        <v>346</v>
      </c>
      <c r="L49">
        <v>6</v>
      </c>
      <c r="M49">
        <v>599</v>
      </c>
      <c r="N49" t="s">
        <v>33</v>
      </c>
      <c r="O49" t="s">
        <v>34</v>
      </c>
      <c r="P49">
        <f t="shared" si="0"/>
        <v>3594</v>
      </c>
      <c r="Q49" t="str">
        <f>CONCATENATE(Table1[[#This Row],[FirstName]]," ",Table1[[#This Row],[LastName]])</f>
        <v>Fiorenze Uebel</v>
      </c>
      <c r="R49" s="8">
        <f>Table1[[#This Row],[Date]]</f>
        <v>43839</v>
      </c>
      <c r="S49" s="9">
        <f>Table1[[#This Row],[Date]]</f>
        <v>43839</v>
      </c>
    </row>
    <row r="50" spans="1:19" x14ac:dyDescent="0.25">
      <c r="A50">
        <v>49</v>
      </c>
      <c r="B50" s="1">
        <v>43839</v>
      </c>
      <c r="C50" t="s">
        <v>347</v>
      </c>
      <c r="D50" t="s">
        <v>348</v>
      </c>
      <c r="E50" t="s">
        <v>349</v>
      </c>
      <c r="F50" t="s">
        <v>350</v>
      </c>
      <c r="G50" t="s">
        <v>351</v>
      </c>
      <c r="H50" t="s">
        <v>352</v>
      </c>
      <c r="I50" t="s">
        <v>31</v>
      </c>
      <c r="J50">
        <v>79955</v>
      </c>
      <c r="K50" t="s">
        <v>353</v>
      </c>
      <c r="L50">
        <v>5</v>
      </c>
      <c r="M50">
        <v>14.99</v>
      </c>
      <c r="N50" t="s">
        <v>23</v>
      </c>
      <c r="O50" t="s">
        <v>24</v>
      </c>
      <c r="P50">
        <f t="shared" si="0"/>
        <v>74.95</v>
      </c>
      <c r="Q50" t="str">
        <f>CONCATENATE(Table1[[#This Row],[FirstName]]," ",Table1[[#This Row],[LastName]])</f>
        <v>Nelia Tolussi</v>
      </c>
      <c r="R50" s="8">
        <f>Table1[[#This Row],[Date]]</f>
        <v>43839</v>
      </c>
      <c r="S50" s="9">
        <f>Table1[[#This Row],[Date]]</f>
        <v>43839</v>
      </c>
    </row>
    <row r="51" spans="1:19" x14ac:dyDescent="0.25">
      <c r="A51">
        <v>50</v>
      </c>
      <c r="B51" s="1">
        <v>43839</v>
      </c>
      <c r="C51" t="s">
        <v>354</v>
      </c>
      <c r="D51" t="s">
        <v>355</v>
      </c>
      <c r="E51" t="s">
        <v>356</v>
      </c>
      <c r="F51" t="s">
        <v>357</v>
      </c>
      <c r="G51" t="s">
        <v>358</v>
      </c>
      <c r="H51" t="s">
        <v>359</v>
      </c>
      <c r="I51" t="s">
        <v>194</v>
      </c>
      <c r="J51">
        <v>14604</v>
      </c>
      <c r="K51" t="s">
        <v>258</v>
      </c>
      <c r="L51">
        <v>1</v>
      </c>
      <c r="M51">
        <v>12.99</v>
      </c>
      <c r="N51" t="s">
        <v>23</v>
      </c>
      <c r="O51" t="s">
        <v>24</v>
      </c>
      <c r="P51">
        <f t="shared" si="0"/>
        <v>12.99</v>
      </c>
      <c r="Q51" t="str">
        <f>CONCATENATE(Table1[[#This Row],[FirstName]]," ",Table1[[#This Row],[LastName]])</f>
        <v>Darla Hassen</v>
      </c>
      <c r="R51" s="8">
        <f>Table1[[#This Row],[Date]]</f>
        <v>43839</v>
      </c>
      <c r="S51" s="9">
        <f>Table1[[#This Row],[Date]]</f>
        <v>43839</v>
      </c>
    </row>
    <row r="52" spans="1:19" x14ac:dyDescent="0.25">
      <c r="A52">
        <v>51</v>
      </c>
      <c r="B52" s="1">
        <v>43839</v>
      </c>
      <c r="C52" t="s">
        <v>360</v>
      </c>
      <c r="D52" t="s">
        <v>361</v>
      </c>
      <c r="E52" t="s">
        <v>362</v>
      </c>
      <c r="F52" t="s">
        <v>363</v>
      </c>
      <c r="G52" t="s">
        <v>364</v>
      </c>
      <c r="H52" t="s">
        <v>365</v>
      </c>
      <c r="I52" t="s">
        <v>366</v>
      </c>
      <c r="J52">
        <v>21747</v>
      </c>
      <c r="K52" t="s">
        <v>230</v>
      </c>
      <c r="L52">
        <v>3</v>
      </c>
      <c r="M52">
        <v>14.99</v>
      </c>
      <c r="N52" t="s">
        <v>23</v>
      </c>
      <c r="O52" t="s">
        <v>24</v>
      </c>
      <c r="P52">
        <f t="shared" si="0"/>
        <v>44.97</v>
      </c>
      <c r="Q52" t="str">
        <f>CONCATENATE(Table1[[#This Row],[FirstName]]," ",Table1[[#This Row],[LastName]])</f>
        <v>Trip Trowel</v>
      </c>
      <c r="R52" s="8">
        <f>Table1[[#This Row],[Date]]</f>
        <v>43839</v>
      </c>
      <c r="S52" s="9">
        <f>Table1[[#This Row],[Date]]</f>
        <v>43839</v>
      </c>
    </row>
    <row r="53" spans="1:19" x14ac:dyDescent="0.25">
      <c r="A53">
        <v>52</v>
      </c>
      <c r="B53" s="1">
        <v>43839</v>
      </c>
      <c r="C53" t="s">
        <v>367</v>
      </c>
      <c r="D53" t="s">
        <v>368</v>
      </c>
      <c r="E53" t="s">
        <v>369</v>
      </c>
      <c r="F53" t="s">
        <v>370</v>
      </c>
      <c r="G53" t="s">
        <v>371</v>
      </c>
      <c r="H53" t="s">
        <v>372</v>
      </c>
      <c r="I53" t="s">
        <v>181</v>
      </c>
      <c r="J53">
        <v>62776</v>
      </c>
      <c r="K53" t="s">
        <v>346</v>
      </c>
      <c r="L53">
        <v>5</v>
      </c>
      <c r="M53">
        <v>599</v>
      </c>
      <c r="N53" t="s">
        <v>33</v>
      </c>
      <c r="O53" t="s">
        <v>34</v>
      </c>
      <c r="P53">
        <f t="shared" si="0"/>
        <v>2995</v>
      </c>
      <c r="Q53" t="str">
        <f>CONCATENATE(Table1[[#This Row],[FirstName]]," ",Table1[[#This Row],[LastName]])</f>
        <v>Chancey Dives</v>
      </c>
      <c r="R53" s="8">
        <f>Table1[[#This Row],[Date]]</f>
        <v>43839</v>
      </c>
      <c r="S53" s="9">
        <f>Table1[[#This Row],[Date]]</f>
        <v>43839</v>
      </c>
    </row>
    <row r="54" spans="1:19" x14ac:dyDescent="0.25">
      <c r="A54">
        <v>53</v>
      </c>
      <c r="B54" s="1">
        <v>43840</v>
      </c>
      <c r="C54" t="s">
        <v>373</v>
      </c>
      <c r="D54" t="s">
        <v>374</v>
      </c>
      <c r="E54" t="s">
        <v>375</v>
      </c>
      <c r="F54" t="s">
        <v>376</v>
      </c>
      <c r="G54" t="s">
        <v>377</v>
      </c>
      <c r="H54" t="s">
        <v>378</v>
      </c>
      <c r="I54" t="s">
        <v>194</v>
      </c>
      <c r="J54">
        <v>10464</v>
      </c>
      <c r="K54" t="s">
        <v>379</v>
      </c>
      <c r="L54">
        <v>2</v>
      </c>
      <c r="M54">
        <v>684</v>
      </c>
      <c r="N54" t="s">
        <v>33</v>
      </c>
      <c r="O54" t="s">
        <v>34</v>
      </c>
      <c r="P54">
        <f t="shared" si="0"/>
        <v>1368</v>
      </c>
      <c r="Q54" t="str">
        <f>CONCATENATE(Table1[[#This Row],[FirstName]]," ",Table1[[#This Row],[LastName]])</f>
        <v>Pace Grigoroni</v>
      </c>
      <c r="R54" s="8">
        <f>Table1[[#This Row],[Date]]</f>
        <v>43840</v>
      </c>
      <c r="S54" s="9">
        <f>Table1[[#This Row],[Date]]</f>
        <v>43840</v>
      </c>
    </row>
    <row r="55" spans="1:19" x14ac:dyDescent="0.25">
      <c r="A55">
        <v>54</v>
      </c>
      <c r="B55" s="1">
        <v>43840</v>
      </c>
      <c r="C55" t="s">
        <v>380</v>
      </c>
      <c r="D55" t="s">
        <v>381</v>
      </c>
      <c r="E55" t="s">
        <v>382</v>
      </c>
      <c r="F55" t="s">
        <v>383</v>
      </c>
      <c r="G55" t="s">
        <v>384</v>
      </c>
      <c r="H55" t="s">
        <v>385</v>
      </c>
      <c r="I55" t="s">
        <v>31</v>
      </c>
      <c r="J55">
        <v>75210</v>
      </c>
      <c r="K55" t="s">
        <v>99</v>
      </c>
      <c r="L55">
        <v>2</v>
      </c>
      <c r="M55">
        <v>250</v>
      </c>
      <c r="N55" t="s">
        <v>100</v>
      </c>
      <c r="O55" t="s">
        <v>101</v>
      </c>
      <c r="P55">
        <f t="shared" si="0"/>
        <v>500</v>
      </c>
      <c r="Q55" t="str">
        <f>CONCATENATE(Table1[[#This Row],[FirstName]]," ",Table1[[#This Row],[LastName]])</f>
        <v>Lyn Lucken</v>
      </c>
      <c r="R55" s="8">
        <f>Table1[[#This Row],[Date]]</f>
        <v>43840</v>
      </c>
      <c r="S55" s="9">
        <f>Table1[[#This Row],[Date]]</f>
        <v>43840</v>
      </c>
    </row>
    <row r="56" spans="1:19" x14ac:dyDescent="0.25">
      <c r="A56">
        <v>55</v>
      </c>
      <c r="B56" s="1">
        <v>43840</v>
      </c>
      <c r="C56" t="s">
        <v>386</v>
      </c>
      <c r="D56" t="s">
        <v>387</v>
      </c>
      <c r="E56" t="s">
        <v>388</v>
      </c>
      <c r="F56" t="s">
        <v>389</v>
      </c>
      <c r="G56" t="s">
        <v>390</v>
      </c>
      <c r="H56" t="s">
        <v>391</v>
      </c>
      <c r="I56" t="s">
        <v>392</v>
      </c>
      <c r="J56">
        <v>80235</v>
      </c>
      <c r="K56" t="s">
        <v>393</v>
      </c>
      <c r="L56">
        <v>2</v>
      </c>
      <c r="M56">
        <v>28.99</v>
      </c>
      <c r="N56" t="s">
        <v>43</v>
      </c>
      <c r="O56" t="s">
        <v>44</v>
      </c>
      <c r="P56">
        <f t="shared" si="0"/>
        <v>57.98</v>
      </c>
      <c r="Q56" t="str">
        <f>CONCATENATE(Table1[[#This Row],[FirstName]]," ",Table1[[#This Row],[LastName]])</f>
        <v>Nancey Kelley</v>
      </c>
      <c r="R56" s="8">
        <f>Table1[[#This Row],[Date]]</f>
        <v>43840</v>
      </c>
      <c r="S56" s="9">
        <f>Table1[[#This Row],[Date]]</f>
        <v>43840</v>
      </c>
    </row>
    <row r="57" spans="1:19" x14ac:dyDescent="0.25">
      <c r="A57">
        <v>56</v>
      </c>
      <c r="B57" s="1">
        <v>43841</v>
      </c>
      <c r="C57" t="s">
        <v>394</v>
      </c>
      <c r="D57" t="s">
        <v>395</v>
      </c>
      <c r="E57" t="s">
        <v>396</v>
      </c>
      <c r="F57" t="s">
        <v>397</v>
      </c>
      <c r="G57" t="s">
        <v>398</v>
      </c>
      <c r="H57" t="s">
        <v>399</v>
      </c>
      <c r="I57" t="s">
        <v>86</v>
      </c>
      <c r="J57">
        <v>91210</v>
      </c>
      <c r="K57" t="s">
        <v>400</v>
      </c>
      <c r="L57">
        <v>4</v>
      </c>
      <c r="M57">
        <v>167</v>
      </c>
      <c r="N57" t="s">
        <v>53</v>
      </c>
      <c r="O57" t="s">
        <v>54</v>
      </c>
      <c r="P57">
        <f t="shared" si="0"/>
        <v>668</v>
      </c>
      <c r="Q57" t="str">
        <f>CONCATENATE(Table1[[#This Row],[FirstName]]," ",Table1[[#This Row],[LastName]])</f>
        <v>Evangeline Bartolozzi</v>
      </c>
      <c r="R57" s="8">
        <f>Table1[[#This Row],[Date]]</f>
        <v>43841</v>
      </c>
      <c r="S57" s="9">
        <f>Table1[[#This Row],[Date]]</f>
        <v>43841</v>
      </c>
    </row>
    <row r="58" spans="1:19" x14ac:dyDescent="0.25">
      <c r="A58">
        <v>57</v>
      </c>
      <c r="B58" s="1">
        <v>43842</v>
      </c>
      <c r="C58" t="s">
        <v>401</v>
      </c>
      <c r="D58" t="s">
        <v>402</v>
      </c>
      <c r="E58" t="s">
        <v>403</v>
      </c>
      <c r="F58" t="s">
        <v>404</v>
      </c>
      <c r="G58" t="s">
        <v>405</v>
      </c>
      <c r="H58" t="s">
        <v>406</v>
      </c>
      <c r="I58" t="s">
        <v>86</v>
      </c>
      <c r="J58">
        <v>90087</v>
      </c>
      <c r="K58" t="s">
        <v>333</v>
      </c>
      <c r="L58">
        <v>6</v>
      </c>
      <c r="M58">
        <v>19.989999999999998</v>
      </c>
      <c r="N58" t="s">
        <v>23</v>
      </c>
      <c r="O58" t="s">
        <v>24</v>
      </c>
      <c r="P58">
        <f t="shared" si="0"/>
        <v>119.94</v>
      </c>
      <c r="Q58" t="str">
        <f>CONCATENATE(Table1[[#This Row],[FirstName]]," ",Table1[[#This Row],[LastName]])</f>
        <v>Shepherd Byas</v>
      </c>
      <c r="R58" s="8">
        <f>Table1[[#This Row],[Date]]</f>
        <v>43842</v>
      </c>
      <c r="S58" s="9">
        <f>Table1[[#This Row],[Date]]</f>
        <v>43842</v>
      </c>
    </row>
    <row r="59" spans="1:19" x14ac:dyDescent="0.25">
      <c r="A59">
        <v>58</v>
      </c>
      <c r="B59" s="1">
        <v>43842</v>
      </c>
      <c r="C59" t="s">
        <v>407</v>
      </c>
      <c r="D59" t="s">
        <v>408</v>
      </c>
      <c r="E59" t="s">
        <v>409</v>
      </c>
      <c r="F59" t="s">
        <v>410</v>
      </c>
      <c r="G59" t="s">
        <v>411</v>
      </c>
      <c r="H59" t="s">
        <v>412</v>
      </c>
      <c r="I59" t="s">
        <v>271</v>
      </c>
      <c r="J59">
        <v>74116</v>
      </c>
      <c r="K59" t="s">
        <v>22</v>
      </c>
      <c r="L59">
        <v>4</v>
      </c>
      <c r="M59">
        <v>23.99</v>
      </c>
      <c r="N59" t="s">
        <v>23</v>
      </c>
      <c r="O59" t="s">
        <v>24</v>
      </c>
      <c r="P59">
        <f t="shared" si="0"/>
        <v>95.96</v>
      </c>
      <c r="Q59" t="str">
        <f>CONCATENATE(Table1[[#This Row],[FirstName]]," ",Table1[[#This Row],[LastName]])</f>
        <v>Dill Gyrgorcewicx</v>
      </c>
      <c r="R59" s="8">
        <f>Table1[[#This Row],[Date]]</f>
        <v>43842</v>
      </c>
      <c r="S59" s="9">
        <f>Table1[[#This Row],[Date]]</f>
        <v>43842</v>
      </c>
    </row>
    <row r="60" spans="1:19" x14ac:dyDescent="0.25">
      <c r="A60">
        <v>59</v>
      </c>
      <c r="B60" s="1">
        <v>43842</v>
      </c>
      <c r="C60" t="s">
        <v>413</v>
      </c>
      <c r="D60" t="s">
        <v>414</v>
      </c>
      <c r="E60" t="s">
        <v>415</v>
      </c>
      <c r="F60" t="s">
        <v>416</v>
      </c>
      <c r="G60" t="s">
        <v>417</v>
      </c>
      <c r="H60" t="s">
        <v>299</v>
      </c>
      <c r="I60" t="s">
        <v>41</v>
      </c>
      <c r="J60">
        <v>33245</v>
      </c>
      <c r="K60" t="s">
        <v>127</v>
      </c>
      <c r="L60">
        <v>6</v>
      </c>
      <c r="M60">
        <v>12</v>
      </c>
      <c r="N60" t="s">
        <v>128</v>
      </c>
      <c r="O60" t="s">
        <v>129</v>
      </c>
      <c r="P60">
        <f t="shared" si="0"/>
        <v>72</v>
      </c>
      <c r="Q60" t="str">
        <f>CONCATENATE(Table1[[#This Row],[FirstName]]," ",Table1[[#This Row],[LastName]])</f>
        <v>Uriel Castanho</v>
      </c>
      <c r="R60" s="8">
        <f>Table1[[#This Row],[Date]]</f>
        <v>43842</v>
      </c>
      <c r="S60" s="9">
        <f>Table1[[#This Row],[Date]]</f>
        <v>43842</v>
      </c>
    </row>
    <row r="61" spans="1:19" x14ac:dyDescent="0.25">
      <c r="A61">
        <v>60</v>
      </c>
      <c r="B61" s="1">
        <v>43842</v>
      </c>
      <c r="C61" t="s">
        <v>418</v>
      </c>
      <c r="D61" t="s">
        <v>419</v>
      </c>
      <c r="E61" t="s">
        <v>420</v>
      </c>
      <c r="F61" t="s">
        <v>421</v>
      </c>
      <c r="G61" t="s">
        <v>422</v>
      </c>
      <c r="H61" t="s">
        <v>292</v>
      </c>
      <c r="I61" t="s">
        <v>293</v>
      </c>
      <c r="J61">
        <v>43226</v>
      </c>
      <c r="K61" t="s">
        <v>251</v>
      </c>
      <c r="L61">
        <v>3</v>
      </c>
      <c r="M61">
        <v>225</v>
      </c>
      <c r="N61" t="s">
        <v>78</v>
      </c>
      <c r="O61" t="s">
        <v>79</v>
      </c>
      <c r="P61">
        <f t="shared" si="0"/>
        <v>675</v>
      </c>
      <c r="Q61" t="str">
        <f>CONCATENATE(Table1[[#This Row],[FirstName]]," ",Table1[[#This Row],[LastName]])</f>
        <v>Dayna Edgeler</v>
      </c>
      <c r="R61" s="8">
        <f>Table1[[#This Row],[Date]]</f>
        <v>43842</v>
      </c>
      <c r="S61" s="9">
        <f>Table1[[#This Row],[Date]]</f>
        <v>43842</v>
      </c>
    </row>
    <row r="62" spans="1:19" x14ac:dyDescent="0.25">
      <c r="A62">
        <v>61</v>
      </c>
      <c r="B62" s="1">
        <v>43843</v>
      </c>
      <c r="C62" t="s">
        <v>423</v>
      </c>
      <c r="D62" t="s">
        <v>424</v>
      </c>
      <c r="E62" t="s">
        <v>425</v>
      </c>
      <c r="F62" t="s">
        <v>426</v>
      </c>
      <c r="G62" t="s">
        <v>427</v>
      </c>
      <c r="H62" t="s">
        <v>428</v>
      </c>
      <c r="I62" t="s">
        <v>181</v>
      </c>
      <c r="J62">
        <v>60636</v>
      </c>
      <c r="K62" t="s">
        <v>353</v>
      </c>
      <c r="L62">
        <v>4</v>
      </c>
      <c r="M62">
        <v>14.99</v>
      </c>
      <c r="N62" t="s">
        <v>23</v>
      </c>
      <c r="O62" t="s">
        <v>24</v>
      </c>
      <c r="P62">
        <f t="shared" si="0"/>
        <v>59.96</v>
      </c>
      <c r="Q62" t="str">
        <f>CONCATENATE(Table1[[#This Row],[FirstName]]," ",Table1[[#This Row],[LastName]])</f>
        <v>Renato Gifkins</v>
      </c>
      <c r="R62" s="8">
        <f>Table1[[#This Row],[Date]]</f>
        <v>43843</v>
      </c>
      <c r="S62" s="9">
        <f>Table1[[#This Row],[Date]]</f>
        <v>43843</v>
      </c>
    </row>
    <row r="63" spans="1:19" x14ac:dyDescent="0.25">
      <c r="A63">
        <v>62</v>
      </c>
      <c r="B63" s="1">
        <v>43843</v>
      </c>
      <c r="C63" t="s">
        <v>429</v>
      </c>
      <c r="D63" t="s">
        <v>430</v>
      </c>
      <c r="E63" t="s">
        <v>431</v>
      </c>
      <c r="F63" t="s">
        <v>432</v>
      </c>
      <c r="G63" t="s">
        <v>433</v>
      </c>
      <c r="H63" t="s">
        <v>434</v>
      </c>
      <c r="I63" t="s">
        <v>237</v>
      </c>
      <c r="J63">
        <v>31416</v>
      </c>
      <c r="K63" t="s">
        <v>120</v>
      </c>
      <c r="L63">
        <v>4</v>
      </c>
      <c r="M63">
        <v>15.5</v>
      </c>
      <c r="N63" t="s">
        <v>23</v>
      </c>
      <c r="O63" t="s">
        <v>24</v>
      </c>
      <c r="P63">
        <f t="shared" si="0"/>
        <v>62</v>
      </c>
      <c r="Q63" t="str">
        <f>CONCATENATE(Table1[[#This Row],[FirstName]]," ",Table1[[#This Row],[LastName]])</f>
        <v>Roby Pitts</v>
      </c>
      <c r="R63" s="8">
        <f>Table1[[#This Row],[Date]]</f>
        <v>43843</v>
      </c>
      <c r="S63" s="9">
        <f>Table1[[#This Row],[Date]]</f>
        <v>43843</v>
      </c>
    </row>
    <row r="64" spans="1:19" x14ac:dyDescent="0.25">
      <c r="A64">
        <v>63</v>
      </c>
      <c r="B64" s="1">
        <v>43843</v>
      </c>
      <c r="C64" t="s">
        <v>435</v>
      </c>
      <c r="D64" t="s">
        <v>436</v>
      </c>
      <c r="E64" t="s">
        <v>437</v>
      </c>
      <c r="F64" t="s">
        <v>438</v>
      </c>
      <c r="G64" t="s">
        <v>439</v>
      </c>
      <c r="H64" t="s">
        <v>372</v>
      </c>
      <c r="I64" t="s">
        <v>181</v>
      </c>
      <c r="J64">
        <v>62723</v>
      </c>
      <c r="K64" t="s">
        <v>22</v>
      </c>
      <c r="L64">
        <v>1</v>
      </c>
      <c r="M64">
        <v>23.99</v>
      </c>
      <c r="N64" t="s">
        <v>23</v>
      </c>
      <c r="O64" t="s">
        <v>24</v>
      </c>
      <c r="P64">
        <f t="shared" si="0"/>
        <v>23.99</v>
      </c>
      <c r="Q64" t="str">
        <f>CONCATENATE(Table1[[#This Row],[FirstName]]," ",Table1[[#This Row],[LastName]])</f>
        <v>Lotti Cridlon</v>
      </c>
      <c r="R64" s="8">
        <f>Table1[[#This Row],[Date]]</f>
        <v>43843</v>
      </c>
      <c r="S64" s="9">
        <f>Table1[[#This Row],[Date]]</f>
        <v>43843</v>
      </c>
    </row>
    <row r="65" spans="1:19" x14ac:dyDescent="0.25">
      <c r="A65">
        <v>64</v>
      </c>
      <c r="B65" s="1">
        <v>43843</v>
      </c>
      <c r="C65" t="s">
        <v>440</v>
      </c>
      <c r="D65" t="s">
        <v>441</v>
      </c>
      <c r="E65" t="s">
        <v>442</v>
      </c>
      <c r="F65" t="s">
        <v>443</v>
      </c>
      <c r="G65" t="s">
        <v>444</v>
      </c>
      <c r="H65" t="s">
        <v>445</v>
      </c>
      <c r="I65" t="s">
        <v>61</v>
      </c>
      <c r="J65">
        <v>51105</v>
      </c>
      <c r="K65" t="s">
        <v>238</v>
      </c>
      <c r="L65">
        <v>5</v>
      </c>
      <c r="M65">
        <v>42.99</v>
      </c>
      <c r="N65" t="s">
        <v>43</v>
      </c>
      <c r="O65" t="s">
        <v>44</v>
      </c>
      <c r="P65">
        <f t="shared" si="0"/>
        <v>214.95000000000002</v>
      </c>
      <c r="Q65" t="str">
        <f>CONCATENATE(Table1[[#This Row],[FirstName]]," ",Table1[[#This Row],[LastName]])</f>
        <v>Helli Bamlet</v>
      </c>
      <c r="R65" s="8">
        <f>Table1[[#This Row],[Date]]</f>
        <v>43843</v>
      </c>
      <c r="S65" s="9">
        <f>Table1[[#This Row],[Date]]</f>
        <v>43843</v>
      </c>
    </row>
    <row r="66" spans="1:19" x14ac:dyDescent="0.25">
      <c r="A66">
        <v>65</v>
      </c>
      <c r="B66" s="1">
        <v>43844</v>
      </c>
      <c r="C66" t="s">
        <v>446</v>
      </c>
      <c r="D66" t="s">
        <v>447</v>
      </c>
      <c r="E66" t="s">
        <v>448</v>
      </c>
      <c r="F66" t="s">
        <v>449</v>
      </c>
      <c r="G66" t="s">
        <v>450</v>
      </c>
      <c r="H66" t="s">
        <v>451</v>
      </c>
      <c r="I66" t="s">
        <v>61</v>
      </c>
      <c r="J66">
        <v>52804</v>
      </c>
      <c r="K66" t="s">
        <v>452</v>
      </c>
      <c r="L66">
        <v>5</v>
      </c>
      <c r="M66">
        <v>49</v>
      </c>
      <c r="N66" t="s">
        <v>43</v>
      </c>
      <c r="O66" t="s">
        <v>44</v>
      </c>
      <c r="P66">
        <f t="shared" ref="P66:P129" si="1">L66*M66</f>
        <v>245</v>
      </c>
      <c r="Q66" t="str">
        <f>CONCATENATE(Table1[[#This Row],[FirstName]]," ",Table1[[#This Row],[LastName]])</f>
        <v>Carlie Pala</v>
      </c>
      <c r="R66" s="8">
        <f>Table1[[#This Row],[Date]]</f>
        <v>43844</v>
      </c>
      <c r="S66" s="9">
        <f>Table1[[#This Row],[Date]]</f>
        <v>43844</v>
      </c>
    </row>
    <row r="67" spans="1:19" x14ac:dyDescent="0.25">
      <c r="A67">
        <v>66</v>
      </c>
      <c r="B67" s="1">
        <v>43844</v>
      </c>
      <c r="C67" t="s">
        <v>453</v>
      </c>
      <c r="D67" t="s">
        <v>454</v>
      </c>
      <c r="E67" t="s">
        <v>455</v>
      </c>
      <c r="F67" t="s">
        <v>456</v>
      </c>
      <c r="G67" t="s">
        <v>457</v>
      </c>
      <c r="H67" t="s">
        <v>299</v>
      </c>
      <c r="I67" t="s">
        <v>41</v>
      </c>
      <c r="J67">
        <v>33129</v>
      </c>
      <c r="K67" t="s">
        <v>458</v>
      </c>
      <c r="L67">
        <v>3</v>
      </c>
      <c r="M67">
        <v>11.99</v>
      </c>
      <c r="N67" t="s">
        <v>128</v>
      </c>
      <c r="O67" t="s">
        <v>129</v>
      </c>
      <c r="P67">
        <f t="shared" si="1"/>
        <v>35.97</v>
      </c>
      <c r="Q67" t="str">
        <f>CONCATENATE(Table1[[#This Row],[FirstName]]," ",Table1[[#This Row],[LastName]])</f>
        <v>Blake Heditch</v>
      </c>
      <c r="R67" s="8">
        <f>Table1[[#This Row],[Date]]</f>
        <v>43844</v>
      </c>
      <c r="S67" s="9">
        <f>Table1[[#This Row],[Date]]</f>
        <v>43844</v>
      </c>
    </row>
    <row r="68" spans="1:19" x14ac:dyDescent="0.25">
      <c r="A68">
        <v>67</v>
      </c>
      <c r="B68" s="1">
        <v>43844</v>
      </c>
      <c r="C68" t="s">
        <v>459</v>
      </c>
      <c r="D68" t="s">
        <v>460</v>
      </c>
      <c r="E68" t="s">
        <v>461</v>
      </c>
      <c r="F68" t="s">
        <v>462</v>
      </c>
      <c r="G68" t="s">
        <v>463</v>
      </c>
      <c r="H68" t="s">
        <v>464</v>
      </c>
      <c r="I68" t="s">
        <v>465</v>
      </c>
      <c r="J68">
        <v>84140</v>
      </c>
      <c r="K68" t="s">
        <v>466</v>
      </c>
      <c r="L68">
        <v>2</v>
      </c>
      <c r="M68">
        <v>14.99</v>
      </c>
      <c r="N68" t="s">
        <v>23</v>
      </c>
      <c r="O68" t="s">
        <v>24</v>
      </c>
      <c r="P68">
        <f t="shared" si="1"/>
        <v>29.98</v>
      </c>
      <c r="Q68" t="str">
        <f>CONCATENATE(Table1[[#This Row],[FirstName]]," ",Table1[[#This Row],[LastName]])</f>
        <v>Nina Bukac</v>
      </c>
      <c r="R68" s="8">
        <f>Table1[[#This Row],[Date]]</f>
        <v>43844</v>
      </c>
      <c r="S68" s="9">
        <f>Table1[[#This Row],[Date]]</f>
        <v>43844</v>
      </c>
    </row>
    <row r="69" spans="1:19" x14ac:dyDescent="0.25">
      <c r="A69">
        <v>68</v>
      </c>
      <c r="B69" s="1">
        <v>43844</v>
      </c>
      <c r="C69" t="s">
        <v>467</v>
      </c>
      <c r="D69" t="s">
        <v>468</v>
      </c>
      <c r="E69" t="s">
        <v>469</v>
      </c>
      <c r="F69" t="s">
        <v>470</v>
      </c>
      <c r="G69" t="s">
        <v>471</v>
      </c>
      <c r="H69" t="s">
        <v>299</v>
      </c>
      <c r="I69" t="s">
        <v>41</v>
      </c>
      <c r="J69">
        <v>33169</v>
      </c>
      <c r="K69" t="s">
        <v>230</v>
      </c>
      <c r="L69">
        <v>4</v>
      </c>
      <c r="M69">
        <v>14.99</v>
      </c>
      <c r="N69" t="s">
        <v>23</v>
      </c>
      <c r="O69" t="s">
        <v>24</v>
      </c>
      <c r="P69">
        <f t="shared" si="1"/>
        <v>59.96</v>
      </c>
      <c r="Q69" t="str">
        <f>CONCATENATE(Table1[[#This Row],[FirstName]]," ",Table1[[#This Row],[LastName]])</f>
        <v>Joey Sumpner</v>
      </c>
      <c r="R69" s="8">
        <f>Table1[[#This Row],[Date]]</f>
        <v>43844</v>
      </c>
      <c r="S69" s="9">
        <f>Table1[[#This Row],[Date]]</f>
        <v>43844</v>
      </c>
    </row>
    <row r="70" spans="1:19" x14ac:dyDescent="0.25">
      <c r="A70">
        <v>69</v>
      </c>
      <c r="B70" s="1">
        <v>43844</v>
      </c>
      <c r="C70" t="s">
        <v>472</v>
      </c>
      <c r="D70" t="s">
        <v>473</v>
      </c>
      <c r="E70" t="s">
        <v>474</v>
      </c>
      <c r="F70" t="s">
        <v>475</v>
      </c>
      <c r="G70" t="s">
        <v>476</v>
      </c>
      <c r="H70" t="s">
        <v>477</v>
      </c>
      <c r="I70" t="s">
        <v>41</v>
      </c>
      <c r="J70">
        <v>32225</v>
      </c>
      <c r="K70" t="s">
        <v>478</v>
      </c>
      <c r="L70">
        <v>6</v>
      </c>
      <c r="M70">
        <v>499</v>
      </c>
      <c r="N70" t="s">
        <v>100</v>
      </c>
      <c r="O70" t="s">
        <v>101</v>
      </c>
      <c r="P70">
        <f t="shared" si="1"/>
        <v>2994</v>
      </c>
      <c r="Q70" t="str">
        <f>CONCATENATE(Table1[[#This Row],[FirstName]]," ",Table1[[#This Row],[LastName]])</f>
        <v>Danice Bannell</v>
      </c>
      <c r="R70" s="8">
        <f>Table1[[#This Row],[Date]]</f>
        <v>43844</v>
      </c>
      <c r="S70" s="9">
        <f>Table1[[#This Row],[Date]]</f>
        <v>43844</v>
      </c>
    </row>
    <row r="71" spans="1:19" x14ac:dyDescent="0.25">
      <c r="A71">
        <v>70</v>
      </c>
      <c r="B71" s="1">
        <v>43844</v>
      </c>
      <c r="C71" t="s">
        <v>479</v>
      </c>
      <c r="D71" t="s">
        <v>480</v>
      </c>
      <c r="E71" t="s">
        <v>481</v>
      </c>
      <c r="F71" t="s">
        <v>482</v>
      </c>
      <c r="G71" t="s">
        <v>483</v>
      </c>
      <c r="H71" t="s">
        <v>428</v>
      </c>
      <c r="I71" t="s">
        <v>181</v>
      </c>
      <c r="J71">
        <v>60624</v>
      </c>
      <c r="K71" t="s">
        <v>484</v>
      </c>
      <c r="L71">
        <v>3</v>
      </c>
      <c r="M71">
        <v>7.99</v>
      </c>
      <c r="N71" t="s">
        <v>128</v>
      </c>
      <c r="O71" t="s">
        <v>129</v>
      </c>
      <c r="P71">
        <f t="shared" si="1"/>
        <v>23.97</v>
      </c>
      <c r="Q71" t="str">
        <f>CONCATENATE(Table1[[#This Row],[FirstName]]," ",Table1[[#This Row],[LastName]])</f>
        <v>Tadio Spavon</v>
      </c>
      <c r="R71" s="8">
        <f>Table1[[#This Row],[Date]]</f>
        <v>43844</v>
      </c>
      <c r="S71" s="9">
        <f>Table1[[#This Row],[Date]]</f>
        <v>43844</v>
      </c>
    </row>
    <row r="72" spans="1:19" x14ac:dyDescent="0.25">
      <c r="A72">
        <v>71</v>
      </c>
      <c r="B72" s="1">
        <v>43845</v>
      </c>
      <c r="C72" t="s">
        <v>485</v>
      </c>
      <c r="D72" t="s">
        <v>486</v>
      </c>
      <c r="E72" t="s">
        <v>487</v>
      </c>
      <c r="F72" t="s">
        <v>488</v>
      </c>
      <c r="G72" t="s">
        <v>489</v>
      </c>
      <c r="H72" t="s">
        <v>490</v>
      </c>
      <c r="I72" t="s">
        <v>86</v>
      </c>
      <c r="J72">
        <v>93740</v>
      </c>
      <c r="K72" t="s">
        <v>458</v>
      </c>
      <c r="L72">
        <v>5</v>
      </c>
      <c r="M72">
        <v>11.99</v>
      </c>
      <c r="N72" t="s">
        <v>128</v>
      </c>
      <c r="O72" t="s">
        <v>129</v>
      </c>
      <c r="P72">
        <f t="shared" si="1"/>
        <v>59.95</v>
      </c>
      <c r="Q72" t="str">
        <f>CONCATENATE(Table1[[#This Row],[FirstName]]," ",Table1[[#This Row],[LastName]])</f>
        <v>Umberto Lamboll</v>
      </c>
      <c r="R72" s="8">
        <f>Table1[[#This Row],[Date]]</f>
        <v>43845</v>
      </c>
      <c r="S72" s="9">
        <f>Table1[[#This Row],[Date]]</f>
        <v>43845</v>
      </c>
    </row>
    <row r="73" spans="1:19" x14ac:dyDescent="0.25">
      <c r="A73">
        <v>72</v>
      </c>
      <c r="B73" s="1">
        <v>43845</v>
      </c>
      <c r="C73" t="s">
        <v>491</v>
      </c>
      <c r="D73" t="s">
        <v>492</v>
      </c>
      <c r="E73" t="s">
        <v>493</v>
      </c>
      <c r="F73" t="s">
        <v>494</v>
      </c>
      <c r="G73" t="s">
        <v>495</v>
      </c>
      <c r="H73" t="s">
        <v>496</v>
      </c>
      <c r="I73" t="s">
        <v>392</v>
      </c>
      <c r="J73">
        <v>80638</v>
      </c>
      <c r="K73" t="s">
        <v>466</v>
      </c>
      <c r="L73">
        <v>5</v>
      </c>
      <c r="M73">
        <v>14.99</v>
      </c>
      <c r="N73" t="s">
        <v>23</v>
      </c>
      <c r="O73" t="s">
        <v>24</v>
      </c>
      <c r="P73">
        <f t="shared" si="1"/>
        <v>74.95</v>
      </c>
      <c r="Q73" t="str">
        <f>CONCATENATE(Table1[[#This Row],[FirstName]]," ",Table1[[#This Row],[LastName]])</f>
        <v>Genni Masic</v>
      </c>
      <c r="R73" s="8">
        <f>Table1[[#This Row],[Date]]</f>
        <v>43845</v>
      </c>
      <c r="S73" s="9">
        <f>Table1[[#This Row],[Date]]</f>
        <v>43845</v>
      </c>
    </row>
    <row r="74" spans="1:19" x14ac:dyDescent="0.25">
      <c r="A74">
        <v>73</v>
      </c>
      <c r="B74" s="1">
        <v>43845</v>
      </c>
      <c r="C74" t="s">
        <v>497</v>
      </c>
      <c r="D74" t="s">
        <v>498</v>
      </c>
      <c r="E74" t="s">
        <v>499</v>
      </c>
      <c r="F74" t="s">
        <v>500</v>
      </c>
      <c r="G74" t="s">
        <v>501</v>
      </c>
      <c r="H74" t="s">
        <v>107</v>
      </c>
      <c r="I74" t="s">
        <v>108</v>
      </c>
      <c r="J74">
        <v>20029</v>
      </c>
      <c r="K74" t="s">
        <v>22</v>
      </c>
      <c r="L74">
        <v>3</v>
      </c>
      <c r="M74">
        <v>23.99</v>
      </c>
      <c r="N74" t="s">
        <v>23</v>
      </c>
      <c r="O74" t="s">
        <v>24</v>
      </c>
      <c r="P74">
        <f t="shared" si="1"/>
        <v>71.97</v>
      </c>
      <c r="Q74" t="str">
        <f>CONCATENATE(Table1[[#This Row],[FirstName]]," ",Table1[[#This Row],[LastName]])</f>
        <v>Roobbie Dermot</v>
      </c>
      <c r="R74" s="8">
        <f>Table1[[#This Row],[Date]]</f>
        <v>43845</v>
      </c>
      <c r="S74" s="9">
        <f>Table1[[#This Row],[Date]]</f>
        <v>43845</v>
      </c>
    </row>
    <row r="75" spans="1:19" x14ac:dyDescent="0.25">
      <c r="A75">
        <v>74</v>
      </c>
      <c r="B75" s="1">
        <v>43846</v>
      </c>
      <c r="C75" t="s">
        <v>502</v>
      </c>
      <c r="D75" t="s">
        <v>503</v>
      </c>
      <c r="E75" t="s">
        <v>504</v>
      </c>
      <c r="F75" t="s">
        <v>505</v>
      </c>
      <c r="G75" t="s">
        <v>506</v>
      </c>
      <c r="H75" t="s">
        <v>257</v>
      </c>
      <c r="I75" t="s">
        <v>194</v>
      </c>
      <c r="J75">
        <v>13217</v>
      </c>
      <c r="K75" t="s">
        <v>507</v>
      </c>
      <c r="L75">
        <v>2</v>
      </c>
      <c r="M75">
        <v>58.95</v>
      </c>
      <c r="N75" t="s">
        <v>53</v>
      </c>
      <c r="O75" t="s">
        <v>54</v>
      </c>
      <c r="P75">
        <f t="shared" si="1"/>
        <v>117.9</v>
      </c>
      <c r="Q75" t="str">
        <f>CONCATENATE(Table1[[#This Row],[FirstName]]," ",Table1[[#This Row],[LastName]])</f>
        <v>Amity Brabyn</v>
      </c>
      <c r="R75" s="8">
        <f>Table1[[#This Row],[Date]]</f>
        <v>43846</v>
      </c>
      <c r="S75" s="9">
        <f>Table1[[#This Row],[Date]]</f>
        <v>43846</v>
      </c>
    </row>
    <row r="76" spans="1:19" x14ac:dyDescent="0.25">
      <c r="A76">
        <v>75</v>
      </c>
      <c r="B76" s="1">
        <v>43846</v>
      </c>
      <c r="C76" t="s">
        <v>508</v>
      </c>
      <c r="D76" t="s">
        <v>509</v>
      </c>
      <c r="E76" t="s">
        <v>510</v>
      </c>
      <c r="F76" t="s">
        <v>511</v>
      </c>
      <c r="G76" t="s">
        <v>512</v>
      </c>
      <c r="H76" t="s">
        <v>513</v>
      </c>
      <c r="I76" t="s">
        <v>514</v>
      </c>
      <c r="J76">
        <v>37416</v>
      </c>
      <c r="K76" t="s">
        <v>144</v>
      </c>
      <c r="L76">
        <v>5</v>
      </c>
      <c r="M76">
        <v>89.95</v>
      </c>
      <c r="N76" t="s">
        <v>53</v>
      </c>
      <c r="O76" t="s">
        <v>54</v>
      </c>
      <c r="P76">
        <f t="shared" si="1"/>
        <v>449.75</v>
      </c>
      <c r="Q76" t="str">
        <f>CONCATENATE(Table1[[#This Row],[FirstName]]," ",Table1[[#This Row],[LastName]])</f>
        <v>Alano Cudmore</v>
      </c>
      <c r="R76" s="8">
        <f>Table1[[#This Row],[Date]]</f>
        <v>43846</v>
      </c>
      <c r="S76" s="9">
        <f>Table1[[#This Row],[Date]]</f>
        <v>43846</v>
      </c>
    </row>
    <row r="77" spans="1:19" x14ac:dyDescent="0.25">
      <c r="A77">
        <v>76</v>
      </c>
      <c r="B77" s="1">
        <v>43847</v>
      </c>
      <c r="C77" t="s">
        <v>515</v>
      </c>
      <c r="D77" t="s">
        <v>516</v>
      </c>
      <c r="E77" t="s">
        <v>517</v>
      </c>
      <c r="F77" t="s">
        <v>518</v>
      </c>
      <c r="G77" t="s">
        <v>519</v>
      </c>
      <c r="H77" t="s">
        <v>520</v>
      </c>
      <c r="I77" t="s">
        <v>521</v>
      </c>
      <c r="J77">
        <v>87180</v>
      </c>
      <c r="K77" t="s">
        <v>522</v>
      </c>
      <c r="L77">
        <v>4</v>
      </c>
      <c r="M77">
        <v>24.99</v>
      </c>
      <c r="N77" t="s">
        <v>23</v>
      </c>
      <c r="O77" t="s">
        <v>24</v>
      </c>
      <c r="P77">
        <f t="shared" si="1"/>
        <v>99.96</v>
      </c>
      <c r="Q77" t="str">
        <f>CONCATENATE(Table1[[#This Row],[FirstName]]," ",Table1[[#This Row],[LastName]])</f>
        <v>Hyman Skelbeck</v>
      </c>
      <c r="R77" s="8">
        <f>Table1[[#This Row],[Date]]</f>
        <v>43847</v>
      </c>
      <c r="S77" s="9">
        <f>Table1[[#This Row],[Date]]</f>
        <v>43847</v>
      </c>
    </row>
    <row r="78" spans="1:19" x14ac:dyDescent="0.25">
      <c r="A78">
        <v>77</v>
      </c>
      <c r="B78" s="1">
        <v>43847</v>
      </c>
      <c r="C78" t="s">
        <v>523</v>
      </c>
      <c r="D78" t="s">
        <v>524</v>
      </c>
      <c r="E78" t="s">
        <v>525</v>
      </c>
      <c r="F78" t="s">
        <v>526</v>
      </c>
      <c r="G78" t="s">
        <v>527</v>
      </c>
      <c r="H78" t="s">
        <v>528</v>
      </c>
      <c r="I78" t="s">
        <v>529</v>
      </c>
      <c r="J78">
        <v>25331</v>
      </c>
      <c r="K78" t="s">
        <v>137</v>
      </c>
      <c r="L78">
        <v>3</v>
      </c>
      <c r="M78">
        <v>214</v>
      </c>
      <c r="N78" t="s">
        <v>78</v>
      </c>
      <c r="O78" t="s">
        <v>79</v>
      </c>
      <c r="P78">
        <f t="shared" si="1"/>
        <v>642</v>
      </c>
      <c r="Q78" t="str">
        <f>CONCATENATE(Table1[[#This Row],[FirstName]]," ",Table1[[#This Row],[LastName]])</f>
        <v>Ashlee Ghiron</v>
      </c>
      <c r="R78" s="8">
        <f>Table1[[#This Row],[Date]]</f>
        <v>43847</v>
      </c>
      <c r="S78" s="9">
        <f>Table1[[#This Row],[Date]]</f>
        <v>43847</v>
      </c>
    </row>
    <row r="79" spans="1:19" x14ac:dyDescent="0.25">
      <c r="A79">
        <v>78</v>
      </c>
      <c r="B79" s="1">
        <v>43847</v>
      </c>
      <c r="C79" t="s">
        <v>530</v>
      </c>
      <c r="D79" t="s">
        <v>531</v>
      </c>
      <c r="E79" t="s">
        <v>532</v>
      </c>
      <c r="F79" t="s">
        <v>533</v>
      </c>
      <c r="G79" t="s">
        <v>534</v>
      </c>
      <c r="H79" t="s">
        <v>68</v>
      </c>
      <c r="I79" t="s">
        <v>69</v>
      </c>
      <c r="J79">
        <v>35285</v>
      </c>
      <c r="K79" t="s">
        <v>62</v>
      </c>
      <c r="L79">
        <v>6</v>
      </c>
      <c r="M79">
        <v>19.5</v>
      </c>
      <c r="N79" t="s">
        <v>23</v>
      </c>
      <c r="O79" t="s">
        <v>24</v>
      </c>
      <c r="P79">
        <f t="shared" si="1"/>
        <v>117</v>
      </c>
      <c r="Q79" t="str">
        <f>CONCATENATE(Table1[[#This Row],[FirstName]]," ",Table1[[#This Row],[LastName]])</f>
        <v>Bryanty Issit</v>
      </c>
      <c r="R79" s="8">
        <f>Table1[[#This Row],[Date]]</f>
        <v>43847</v>
      </c>
      <c r="S79" s="9">
        <f>Table1[[#This Row],[Date]]</f>
        <v>43847</v>
      </c>
    </row>
    <row r="80" spans="1:19" x14ac:dyDescent="0.25">
      <c r="A80">
        <v>79</v>
      </c>
      <c r="B80" s="1">
        <v>43848</v>
      </c>
      <c r="C80" t="s">
        <v>535</v>
      </c>
      <c r="D80" t="s">
        <v>536</v>
      </c>
      <c r="E80" t="s">
        <v>537</v>
      </c>
      <c r="F80" t="s">
        <v>538</v>
      </c>
      <c r="G80" t="s">
        <v>539</v>
      </c>
      <c r="H80" t="s">
        <v>490</v>
      </c>
      <c r="I80" t="s">
        <v>86</v>
      </c>
      <c r="J80">
        <v>93786</v>
      </c>
      <c r="K80" t="s">
        <v>174</v>
      </c>
      <c r="L80">
        <v>3</v>
      </c>
      <c r="M80">
        <v>179</v>
      </c>
      <c r="N80" t="s">
        <v>53</v>
      </c>
      <c r="O80" t="s">
        <v>54</v>
      </c>
      <c r="P80">
        <f t="shared" si="1"/>
        <v>537</v>
      </c>
      <c r="Q80" t="str">
        <f>CONCATENATE(Table1[[#This Row],[FirstName]]," ",Table1[[#This Row],[LastName]])</f>
        <v>Prisca McTerlagh</v>
      </c>
      <c r="R80" s="8">
        <f>Table1[[#This Row],[Date]]</f>
        <v>43848</v>
      </c>
      <c r="S80" s="9">
        <f>Table1[[#This Row],[Date]]</f>
        <v>43848</v>
      </c>
    </row>
    <row r="81" spans="1:19" x14ac:dyDescent="0.25">
      <c r="A81">
        <v>80</v>
      </c>
      <c r="B81" s="1">
        <v>43848</v>
      </c>
      <c r="C81" t="s">
        <v>540</v>
      </c>
      <c r="D81" t="s">
        <v>541</v>
      </c>
      <c r="E81" t="s">
        <v>542</v>
      </c>
      <c r="F81" t="s">
        <v>543</v>
      </c>
      <c r="G81" t="s">
        <v>544</v>
      </c>
      <c r="H81" t="s">
        <v>545</v>
      </c>
      <c r="I81" t="s">
        <v>546</v>
      </c>
      <c r="J81">
        <v>19714</v>
      </c>
      <c r="K81" t="s">
        <v>547</v>
      </c>
      <c r="L81">
        <v>2</v>
      </c>
      <c r="M81">
        <v>10.99</v>
      </c>
      <c r="N81" t="s">
        <v>128</v>
      </c>
      <c r="O81" t="s">
        <v>129</v>
      </c>
      <c r="P81">
        <f t="shared" si="1"/>
        <v>21.98</v>
      </c>
      <c r="Q81" t="str">
        <f>CONCATENATE(Table1[[#This Row],[FirstName]]," ",Table1[[#This Row],[LastName]])</f>
        <v>Patricia Sherrott</v>
      </c>
      <c r="R81" s="8">
        <f>Table1[[#This Row],[Date]]</f>
        <v>43848</v>
      </c>
      <c r="S81" s="9">
        <f>Table1[[#This Row],[Date]]</f>
        <v>43848</v>
      </c>
    </row>
    <row r="82" spans="1:19" x14ac:dyDescent="0.25">
      <c r="A82">
        <v>81</v>
      </c>
      <c r="B82" s="1">
        <v>43848</v>
      </c>
      <c r="C82" t="s">
        <v>548</v>
      </c>
      <c r="D82" t="s">
        <v>549</v>
      </c>
      <c r="E82" t="s">
        <v>550</v>
      </c>
      <c r="F82" t="s">
        <v>551</v>
      </c>
      <c r="G82" t="s">
        <v>552</v>
      </c>
      <c r="H82" t="s">
        <v>553</v>
      </c>
      <c r="I82" t="s">
        <v>107</v>
      </c>
      <c r="J82">
        <v>99252</v>
      </c>
      <c r="K82" t="s">
        <v>554</v>
      </c>
      <c r="L82">
        <v>3</v>
      </c>
      <c r="M82">
        <v>19.5</v>
      </c>
      <c r="N82" t="s">
        <v>23</v>
      </c>
      <c r="O82" t="s">
        <v>24</v>
      </c>
      <c r="P82">
        <f t="shared" si="1"/>
        <v>58.5</v>
      </c>
      <c r="Q82" t="str">
        <f>CONCATENATE(Table1[[#This Row],[FirstName]]," ",Table1[[#This Row],[LastName]])</f>
        <v>Elianore Petegree</v>
      </c>
      <c r="R82" s="8">
        <f>Table1[[#This Row],[Date]]</f>
        <v>43848</v>
      </c>
      <c r="S82" s="9">
        <f>Table1[[#This Row],[Date]]</f>
        <v>43848</v>
      </c>
    </row>
    <row r="83" spans="1:19" x14ac:dyDescent="0.25">
      <c r="A83">
        <v>82</v>
      </c>
      <c r="B83" s="1">
        <v>43848</v>
      </c>
      <c r="C83" t="s">
        <v>555</v>
      </c>
      <c r="D83" t="s">
        <v>556</v>
      </c>
      <c r="E83" t="s">
        <v>557</v>
      </c>
      <c r="F83" t="s">
        <v>558</v>
      </c>
      <c r="G83" t="s">
        <v>559</v>
      </c>
      <c r="H83" t="s">
        <v>68</v>
      </c>
      <c r="I83" t="s">
        <v>69</v>
      </c>
      <c r="J83">
        <v>35290</v>
      </c>
      <c r="K83" t="s">
        <v>42</v>
      </c>
      <c r="L83">
        <v>2</v>
      </c>
      <c r="M83">
        <v>37.99</v>
      </c>
      <c r="N83" t="s">
        <v>43</v>
      </c>
      <c r="O83" t="s">
        <v>44</v>
      </c>
      <c r="P83">
        <f t="shared" si="1"/>
        <v>75.98</v>
      </c>
      <c r="Q83" t="str">
        <f>CONCATENATE(Table1[[#This Row],[FirstName]]," ",Table1[[#This Row],[LastName]])</f>
        <v>Marco Fernley</v>
      </c>
      <c r="R83" s="8">
        <f>Table1[[#This Row],[Date]]</f>
        <v>43848</v>
      </c>
      <c r="S83" s="9">
        <f>Table1[[#This Row],[Date]]</f>
        <v>43848</v>
      </c>
    </row>
    <row r="84" spans="1:19" x14ac:dyDescent="0.25">
      <c r="A84">
        <v>83</v>
      </c>
      <c r="B84" s="1">
        <v>43848</v>
      </c>
      <c r="C84" t="s">
        <v>560</v>
      </c>
      <c r="D84" t="s">
        <v>561</v>
      </c>
      <c r="E84" t="s">
        <v>562</v>
      </c>
      <c r="F84" t="s">
        <v>563</v>
      </c>
      <c r="G84" t="s">
        <v>564</v>
      </c>
      <c r="H84" t="s">
        <v>565</v>
      </c>
      <c r="I84" t="s">
        <v>86</v>
      </c>
      <c r="J84">
        <v>92717</v>
      </c>
      <c r="K84" t="s">
        <v>258</v>
      </c>
      <c r="L84">
        <v>6</v>
      </c>
      <c r="M84">
        <v>12.99</v>
      </c>
      <c r="N84" t="s">
        <v>23</v>
      </c>
      <c r="O84" t="s">
        <v>24</v>
      </c>
      <c r="P84">
        <f t="shared" si="1"/>
        <v>77.94</v>
      </c>
      <c r="Q84" t="str">
        <f>CONCATENATE(Table1[[#This Row],[FirstName]]," ",Table1[[#This Row],[LastName]])</f>
        <v>Row Hebner</v>
      </c>
      <c r="R84" s="8">
        <f>Table1[[#This Row],[Date]]</f>
        <v>43848</v>
      </c>
      <c r="S84" s="9">
        <f>Table1[[#This Row],[Date]]</f>
        <v>43848</v>
      </c>
    </row>
    <row r="85" spans="1:19" x14ac:dyDescent="0.25">
      <c r="A85">
        <v>84</v>
      </c>
      <c r="B85" s="1">
        <v>43849</v>
      </c>
      <c r="C85" t="s">
        <v>566</v>
      </c>
      <c r="D85" t="s">
        <v>567</v>
      </c>
      <c r="E85" t="s">
        <v>568</v>
      </c>
      <c r="F85" t="s">
        <v>569</v>
      </c>
      <c r="G85" t="s">
        <v>570</v>
      </c>
      <c r="H85" t="s">
        <v>571</v>
      </c>
      <c r="I85" t="s">
        <v>31</v>
      </c>
      <c r="J85">
        <v>78230</v>
      </c>
      <c r="K85" t="s">
        <v>144</v>
      </c>
      <c r="L85">
        <v>3</v>
      </c>
      <c r="M85">
        <v>89.95</v>
      </c>
      <c r="N85" t="s">
        <v>53</v>
      </c>
      <c r="O85" t="s">
        <v>54</v>
      </c>
      <c r="P85">
        <f t="shared" si="1"/>
        <v>269.85000000000002</v>
      </c>
      <c r="Q85" t="str">
        <f>CONCATENATE(Table1[[#This Row],[FirstName]]," ",Table1[[#This Row],[LastName]])</f>
        <v>Everett Silman</v>
      </c>
      <c r="R85" s="8">
        <f>Table1[[#This Row],[Date]]</f>
        <v>43849</v>
      </c>
      <c r="S85" s="9">
        <f>Table1[[#This Row],[Date]]</f>
        <v>43849</v>
      </c>
    </row>
    <row r="86" spans="1:19" x14ac:dyDescent="0.25">
      <c r="A86">
        <v>85</v>
      </c>
      <c r="B86" s="1">
        <v>43849</v>
      </c>
      <c r="C86" t="s">
        <v>572</v>
      </c>
      <c r="D86" t="s">
        <v>573</v>
      </c>
      <c r="E86" t="s">
        <v>574</v>
      </c>
      <c r="F86" t="s">
        <v>575</v>
      </c>
      <c r="G86" t="s">
        <v>576</v>
      </c>
      <c r="H86" t="s">
        <v>577</v>
      </c>
      <c r="I86" t="s">
        <v>86</v>
      </c>
      <c r="J86">
        <v>90805</v>
      </c>
      <c r="K86" t="s">
        <v>578</v>
      </c>
      <c r="L86">
        <v>5</v>
      </c>
      <c r="M86">
        <v>189</v>
      </c>
      <c r="N86" t="s">
        <v>78</v>
      </c>
      <c r="O86" t="s">
        <v>79</v>
      </c>
      <c r="P86">
        <f t="shared" si="1"/>
        <v>945</v>
      </c>
      <c r="Q86" t="str">
        <f>CONCATENATE(Table1[[#This Row],[FirstName]]," ",Table1[[#This Row],[LastName]])</f>
        <v>Drusy Fison</v>
      </c>
      <c r="R86" s="8">
        <f>Table1[[#This Row],[Date]]</f>
        <v>43849</v>
      </c>
      <c r="S86" s="9">
        <f>Table1[[#This Row],[Date]]</f>
        <v>43849</v>
      </c>
    </row>
    <row r="87" spans="1:19" x14ac:dyDescent="0.25">
      <c r="A87">
        <v>86</v>
      </c>
      <c r="B87" s="1">
        <v>43849</v>
      </c>
      <c r="C87" t="s">
        <v>579</v>
      </c>
      <c r="D87" t="s">
        <v>580</v>
      </c>
      <c r="E87" t="s">
        <v>581</v>
      </c>
      <c r="F87" t="s">
        <v>582</v>
      </c>
      <c r="G87" t="s">
        <v>583</v>
      </c>
      <c r="H87" t="s">
        <v>584</v>
      </c>
      <c r="I87" t="s">
        <v>136</v>
      </c>
      <c r="J87">
        <v>24009</v>
      </c>
      <c r="K87" t="s">
        <v>585</v>
      </c>
      <c r="L87">
        <v>5</v>
      </c>
      <c r="M87">
        <v>129.94999999999999</v>
      </c>
      <c r="N87" t="s">
        <v>53</v>
      </c>
      <c r="O87" t="s">
        <v>54</v>
      </c>
      <c r="P87">
        <f t="shared" si="1"/>
        <v>649.75</v>
      </c>
      <c r="Q87" t="str">
        <f>CONCATENATE(Table1[[#This Row],[FirstName]]," ",Table1[[#This Row],[LastName]])</f>
        <v>Leila Glabach</v>
      </c>
      <c r="R87" s="8">
        <f>Table1[[#This Row],[Date]]</f>
        <v>43849</v>
      </c>
      <c r="S87" s="9">
        <f>Table1[[#This Row],[Date]]</f>
        <v>43849</v>
      </c>
    </row>
    <row r="88" spans="1:19" x14ac:dyDescent="0.25">
      <c r="A88">
        <v>87</v>
      </c>
      <c r="B88" s="1">
        <v>43850</v>
      </c>
      <c r="C88" t="s">
        <v>586</v>
      </c>
      <c r="D88" t="s">
        <v>587</v>
      </c>
      <c r="E88" t="s">
        <v>588</v>
      </c>
      <c r="F88" t="s">
        <v>589</v>
      </c>
      <c r="G88" t="s">
        <v>590</v>
      </c>
      <c r="H88" t="s">
        <v>359</v>
      </c>
      <c r="I88" t="s">
        <v>194</v>
      </c>
      <c r="J88">
        <v>14683</v>
      </c>
      <c r="K88" t="s">
        <v>230</v>
      </c>
      <c r="L88">
        <v>1</v>
      </c>
      <c r="M88">
        <v>14.99</v>
      </c>
      <c r="N88" t="s">
        <v>23</v>
      </c>
      <c r="O88" t="s">
        <v>24</v>
      </c>
      <c r="P88">
        <f t="shared" si="1"/>
        <v>14.99</v>
      </c>
      <c r="Q88" t="str">
        <f>CONCATENATE(Table1[[#This Row],[FirstName]]," ",Table1[[#This Row],[LastName]])</f>
        <v>Marjie Bodesson</v>
      </c>
      <c r="R88" s="8">
        <f>Table1[[#This Row],[Date]]</f>
        <v>43850</v>
      </c>
      <c r="S88" s="9">
        <f>Table1[[#This Row],[Date]]</f>
        <v>43850</v>
      </c>
    </row>
    <row r="89" spans="1:19" x14ac:dyDescent="0.25">
      <c r="A89">
        <v>88</v>
      </c>
      <c r="B89" s="1">
        <v>43850</v>
      </c>
      <c r="C89" t="s">
        <v>591</v>
      </c>
      <c r="D89" t="s">
        <v>592</v>
      </c>
      <c r="E89" t="s">
        <v>593</v>
      </c>
      <c r="F89" t="s">
        <v>594</v>
      </c>
      <c r="G89" t="s">
        <v>595</v>
      </c>
      <c r="H89" t="s">
        <v>596</v>
      </c>
      <c r="I89" t="s">
        <v>597</v>
      </c>
      <c r="J89">
        <v>70129</v>
      </c>
      <c r="K89" t="s">
        <v>554</v>
      </c>
      <c r="L89">
        <v>3</v>
      </c>
      <c r="M89">
        <v>19.5</v>
      </c>
      <c r="N89" t="s">
        <v>23</v>
      </c>
      <c r="O89" t="s">
        <v>24</v>
      </c>
      <c r="P89">
        <f t="shared" si="1"/>
        <v>58.5</v>
      </c>
      <c r="Q89" t="str">
        <f>CONCATENATE(Table1[[#This Row],[FirstName]]," ",Table1[[#This Row],[LastName]])</f>
        <v>Earvin Askell</v>
      </c>
      <c r="R89" s="8">
        <f>Table1[[#This Row],[Date]]</f>
        <v>43850</v>
      </c>
      <c r="S89" s="9">
        <f>Table1[[#This Row],[Date]]</f>
        <v>43850</v>
      </c>
    </row>
    <row r="90" spans="1:19" x14ac:dyDescent="0.25">
      <c r="A90">
        <v>89</v>
      </c>
      <c r="B90" s="1">
        <v>43850</v>
      </c>
      <c r="C90" t="s">
        <v>598</v>
      </c>
      <c r="D90" t="s">
        <v>599</v>
      </c>
      <c r="E90" t="s">
        <v>600</v>
      </c>
      <c r="F90" t="s">
        <v>601</v>
      </c>
      <c r="G90" t="s">
        <v>602</v>
      </c>
      <c r="H90" t="s">
        <v>603</v>
      </c>
      <c r="I90" t="s">
        <v>86</v>
      </c>
      <c r="J90">
        <v>93407</v>
      </c>
      <c r="K90" t="s">
        <v>223</v>
      </c>
      <c r="L90">
        <v>4</v>
      </c>
      <c r="M90">
        <v>20.95</v>
      </c>
      <c r="N90" t="s">
        <v>23</v>
      </c>
      <c r="O90" t="s">
        <v>24</v>
      </c>
      <c r="P90">
        <f t="shared" si="1"/>
        <v>83.8</v>
      </c>
      <c r="Q90" t="str">
        <f>CONCATENATE(Table1[[#This Row],[FirstName]]," ",Table1[[#This Row],[LastName]])</f>
        <v>Sidonia Maffy</v>
      </c>
      <c r="R90" s="8">
        <f>Table1[[#This Row],[Date]]</f>
        <v>43850</v>
      </c>
      <c r="S90" s="9">
        <f>Table1[[#This Row],[Date]]</f>
        <v>43850</v>
      </c>
    </row>
    <row r="91" spans="1:19" x14ac:dyDescent="0.25">
      <c r="A91">
        <v>90</v>
      </c>
      <c r="B91" s="1">
        <v>43851</v>
      </c>
      <c r="C91" t="s">
        <v>604</v>
      </c>
      <c r="D91" t="s">
        <v>605</v>
      </c>
      <c r="E91" t="s">
        <v>606</v>
      </c>
      <c r="F91" t="s">
        <v>607</v>
      </c>
      <c r="G91" t="s">
        <v>608</v>
      </c>
      <c r="H91" t="s">
        <v>609</v>
      </c>
      <c r="I91" t="s">
        <v>31</v>
      </c>
      <c r="J91">
        <v>79769</v>
      </c>
      <c r="K91" t="s">
        <v>258</v>
      </c>
      <c r="L91">
        <v>2</v>
      </c>
      <c r="M91">
        <v>12.99</v>
      </c>
      <c r="N91" t="s">
        <v>23</v>
      </c>
      <c r="O91" t="s">
        <v>24</v>
      </c>
      <c r="P91">
        <f t="shared" si="1"/>
        <v>25.98</v>
      </c>
      <c r="Q91" t="str">
        <f>CONCATENATE(Table1[[#This Row],[FirstName]]," ",Table1[[#This Row],[LastName]])</f>
        <v>Jobye Dobbinson</v>
      </c>
      <c r="R91" s="8">
        <f>Table1[[#This Row],[Date]]</f>
        <v>43851</v>
      </c>
      <c r="S91" s="9">
        <f>Table1[[#This Row],[Date]]</f>
        <v>43851</v>
      </c>
    </row>
    <row r="92" spans="1:19" x14ac:dyDescent="0.25">
      <c r="A92">
        <v>91</v>
      </c>
      <c r="B92" s="1">
        <v>43851</v>
      </c>
      <c r="C92" t="s">
        <v>610</v>
      </c>
      <c r="D92" t="s">
        <v>611</v>
      </c>
      <c r="E92" t="s">
        <v>612</v>
      </c>
      <c r="F92" t="s">
        <v>613</v>
      </c>
      <c r="G92" t="s">
        <v>614</v>
      </c>
      <c r="H92" t="s">
        <v>464</v>
      </c>
      <c r="I92" t="s">
        <v>465</v>
      </c>
      <c r="J92">
        <v>84120</v>
      </c>
      <c r="K92" t="s">
        <v>300</v>
      </c>
      <c r="L92">
        <v>2</v>
      </c>
      <c r="M92">
        <v>24.95</v>
      </c>
      <c r="N92" t="s">
        <v>23</v>
      </c>
      <c r="O92" t="s">
        <v>24</v>
      </c>
      <c r="P92">
        <f t="shared" si="1"/>
        <v>49.9</v>
      </c>
      <c r="Q92" t="str">
        <f>CONCATENATE(Table1[[#This Row],[FirstName]]," ",Table1[[#This Row],[LastName]])</f>
        <v>Archibaldo Olekhov</v>
      </c>
      <c r="R92" s="8">
        <f>Table1[[#This Row],[Date]]</f>
        <v>43851</v>
      </c>
      <c r="S92" s="9">
        <f>Table1[[#This Row],[Date]]</f>
        <v>43851</v>
      </c>
    </row>
    <row r="93" spans="1:19" x14ac:dyDescent="0.25">
      <c r="A93">
        <v>92</v>
      </c>
      <c r="B93" s="1">
        <v>43851</v>
      </c>
      <c r="C93" t="s">
        <v>615</v>
      </c>
      <c r="D93" t="s">
        <v>616</v>
      </c>
      <c r="E93" t="s">
        <v>617</v>
      </c>
      <c r="F93" t="s">
        <v>618</v>
      </c>
      <c r="G93" t="s">
        <v>619</v>
      </c>
      <c r="H93" t="s">
        <v>406</v>
      </c>
      <c r="I93" t="s">
        <v>86</v>
      </c>
      <c r="J93">
        <v>90050</v>
      </c>
      <c r="K93" t="s">
        <v>321</v>
      </c>
      <c r="L93">
        <v>4</v>
      </c>
      <c r="M93">
        <v>189</v>
      </c>
      <c r="N93" t="s">
        <v>78</v>
      </c>
      <c r="O93" t="s">
        <v>79</v>
      </c>
      <c r="P93">
        <f t="shared" si="1"/>
        <v>756</v>
      </c>
      <c r="Q93" t="str">
        <f>CONCATENATE(Table1[[#This Row],[FirstName]]," ",Table1[[#This Row],[LastName]])</f>
        <v>Brunhilda Wailes</v>
      </c>
      <c r="R93" s="8">
        <f>Table1[[#This Row],[Date]]</f>
        <v>43851</v>
      </c>
      <c r="S93" s="9">
        <f>Table1[[#This Row],[Date]]</f>
        <v>43851</v>
      </c>
    </row>
    <row r="94" spans="1:19" x14ac:dyDescent="0.25">
      <c r="A94">
        <v>93</v>
      </c>
      <c r="B94" s="1">
        <v>43851</v>
      </c>
      <c r="C94" t="s">
        <v>620</v>
      </c>
      <c r="D94" t="s">
        <v>621</v>
      </c>
      <c r="E94" t="s">
        <v>622</v>
      </c>
      <c r="F94" t="s">
        <v>623</v>
      </c>
      <c r="G94" t="s">
        <v>624</v>
      </c>
      <c r="H94" t="s">
        <v>625</v>
      </c>
      <c r="I94" t="s">
        <v>626</v>
      </c>
      <c r="J94">
        <v>55123</v>
      </c>
      <c r="K94" t="s">
        <v>346</v>
      </c>
      <c r="L94">
        <v>4</v>
      </c>
      <c r="M94">
        <v>599</v>
      </c>
      <c r="N94" t="s">
        <v>33</v>
      </c>
      <c r="O94" t="s">
        <v>34</v>
      </c>
      <c r="P94">
        <f t="shared" si="1"/>
        <v>2396</v>
      </c>
      <c r="Q94" t="str">
        <f>CONCATENATE(Table1[[#This Row],[FirstName]]," ",Table1[[#This Row],[LastName]])</f>
        <v>Ellsworth Cowthart</v>
      </c>
      <c r="R94" s="8">
        <f>Table1[[#This Row],[Date]]</f>
        <v>43851</v>
      </c>
      <c r="S94" s="9">
        <f>Table1[[#This Row],[Date]]</f>
        <v>43851</v>
      </c>
    </row>
    <row r="95" spans="1:19" x14ac:dyDescent="0.25">
      <c r="A95">
        <v>94</v>
      </c>
      <c r="B95" s="1">
        <v>43851</v>
      </c>
      <c r="C95" t="s">
        <v>627</v>
      </c>
      <c r="D95" t="s">
        <v>628</v>
      </c>
      <c r="E95" t="s">
        <v>629</v>
      </c>
      <c r="F95" t="s">
        <v>630</v>
      </c>
      <c r="G95" t="s">
        <v>631</v>
      </c>
      <c r="H95" t="s">
        <v>632</v>
      </c>
      <c r="I95" t="s">
        <v>633</v>
      </c>
      <c r="J95">
        <v>47747</v>
      </c>
      <c r="K95" t="s">
        <v>62</v>
      </c>
      <c r="L95">
        <v>2</v>
      </c>
      <c r="M95">
        <v>19.5</v>
      </c>
      <c r="N95" t="s">
        <v>23</v>
      </c>
      <c r="O95" t="s">
        <v>24</v>
      </c>
      <c r="P95">
        <f t="shared" si="1"/>
        <v>39</v>
      </c>
      <c r="Q95" t="str">
        <f>CONCATENATE(Table1[[#This Row],[FirstName]]," ",Table1[[#This Row],[LastName]])</f>
        <v>Beret Kleanthous</v>
      </c>
      <c r="R95" s="8">
        <f>Table1[[#This Row],[Date]]</f>
        <v>43851</v>
      </c>
      <c r="S95" s="9">
        <f>Table1[[#This Row],[Date]]</f>
        <v>43851</v>
      </c>
    </row>
    <row r="96" spans="1:19" x14ac:dyDescent="0.25">
      <c r="A96">
        <v>95</v>
      </c>
      <c r="B96" s="1">
        <v>43851</v>
      </c>
      <c r="C96" t="s">
        <v>446</v>
      </c>
      <c r="D96" t="s">
        <v>634</v>
      </c>
      <c r="E96" t="s">
        <v>635</v>
      </c>
      <c r="F96" t="s">
        <v>636</v>
      </c>
      <c r="G96" t="s">
        <v>637</v>
      </c>
      <c r="H96" t="s">
        <v>98</v>
      </c>
      <c r="I96" t="s">
        <v>86</v>
      </c>
      <c r="J96">
        <v>94273</v>
      </c>
      <c r="K96" t="s">
        <v>346</v>
      </c>
      <c r="L96">
        <v>5</v>
      </c>
      <c r="M96">
        <v>599</v>
      </c>
      <c r="N96" t="s">
        <v>33</v>
      </c>
      <c r="O96" t="s">
        <v>34</v>
      </c>
      <c r="P96">
        <f t="shared" si="1"/>
        <v>2995</v>
      </c>
      <c r="Q96" t="str">
        <f>CONCATENATE(Table1[[#This Row],[FirstName]]," ",Table1[[#This Row],[LastName]])</f>
        <v>Carlie Stedman</v>
      </c>
      <c r="R96" s="8">
        <f>Table1[[#This Row],[Date]]</f>
        <v>43851</v>
      </c>
      <c r="S96" s="9">
        <f>Table1[[#This Row],[Date]]</f>
        <v>43851</v>
      </c>
    </row>
    <row r="97" spans="1:19" x14ac:dyDescent="0.25">
      <c r="A97">
        <v>96</v>
      </c>
      <c r="B97" s="1">
        <v>43851</v>
      </c>
      <c r="C97" t="s">
        <v>638</v>
      </c>
      <c r="D97" t="s">
        <v>639</v>
      </c>
      <c r="E97" t="s">
        <v>640</v>
      </c>
      <c r="F97" t="s">
        <v>641</v>
      </c>
      <c r="G97" t="s">
        <v>642</v>
      </c>
      <c r="H97" t="s">
        <v>643</v>
      </c>
      <c r="I97" t="s">
        <v>644</v>
      </c>
      <c r="J97">
        <v>2119</v>
      </c>
      <c r="K97" t="s">
        <v>478</v>
      </c>
      <c r="L97">
        <v>4</v>
      </c>
      <c r="M97">
        <v>499</v>
      </c>
      <c r="N97" t="s">
        <v>100</v>
      </c>
      <c r="O97" t="s">
        <v>101</v>
      </c>
      <c r="P97">
        <f t="shared" si="1"/>
        <v>1996</v>
      </c>
      <c r="Q97" t="str">
        <f>CONCATENATE(Table1[[#This Row],[FirstName]]," ",Table1[[#This Row],[LastName]])</f>
        <v>Dalston Monahan</v>
      </c>
      <c r="R97" s="8">
        <f>Table1[[#This Row],[Date]]</f>
        <v>43851</v>
      </c>
      <c r="S97" s="9">
        <f>Table1[[#This Row],[Date]]</f>
        <v>43851</v>
      </c>
    </row>
    <row r="98" spans="1:19" x14ac:dyDescent="0.25">
      <c r="A98">
        <v>97</v>
      </c>
      <c r="B98" s="1">
        <v>43851</v>
      </c>
      <c r="C98" t="s">
        <v>604</v>
      </c>
      <c r="D98" t="s">
        <v>645</v>
      </c>
      <c r="E98" t="s">
        <v>646</v>
      </c>
      <c r="F98" t="s">
        <v>647</v>
      </c>
      <c r="G98" t="s">
        <v>648</v>
      </c>
      <c r="H98" t="s">
        <v>649</v>
      </c>
      <c r="I98" t="s">
        <v>86</v>
      </c>
      <c r="J98">
        <v>92519</v>
      </c>
      <c r="K98" t="s">
        <v>160</v>
      </c>
      <c r="L98">
        <v>3</v>
      </c>
      <c r="M98">
        <v>399</v>
      </c>
      <c r="N98" t="s">
        <v>100</v>
      </c>
      <c r="O98" t="s">
        <v>101</v>
      </c>
      <c r="P98">
        <f t="shared" si="1"/>
        <v>1197</v>
      </c>
      <c r="Q98" t="str">
        <f>CONCATENATE(Table1[[#This Row],[FirstName]]," ",Table1[[#This Row],[LastName]])</f>
        <v>Jobye Hambelton</v>
      </c>
      <c r="R98" s="8">
        <f>Table1[[#This Row],[Date]]</f>
        <v>43851</v>
      </c>
      <c r="S98" s="9">
        <f>Table1[[#This Row],[Date]]</f>
        <v>43851</v>
      </c>
    </row>
    <row r="99" spans="1:19" x14ac:dyDescent="0.25">
      <c r="A99">
        <v>98</v>
      </c>
      <c r="B99" s="1">
        <v>43851</v>
      </c>
      <c r="C99" t="s">
        <v>650</v>
      </c>
      <c r="D99" t="s">
        <v>651</v>
      </c>
      <c r="E99" t="s">
        <v>652</v>
      </c>
      <c r="F99" t="s">
        <v>653</v>
      </c>
      <c r="G99" t="s">
        <v>654</v>
      </c>
      <c r="H99" t="s">
        <v>655</v>
      </c>
      <c r="I99" t="s">
        <v>86</v>
      </c>
      <c r="J99">
        <v>94159</v>
      </c>
      <c r="K99" t="s">
        <v>656</v>
      </c>
      <c r="L99">
        <v>5</v>
      </c>
      <c r="M99">
        <v>450</v>
      </c>
      <c r="N99" t="s">
        <v>100</v>
      </c>
      <c r="O99" t="s">
        <v>101</v>
      </c>
      <c r="P99">
        <f t="shared" si="1"/>
        <v>2250</v>
      </c>
      <c r="Q99" t="str">
        <f>CONCATENATE(Table1[[#This Row],[FirstName]]," ",Table1[[#This Row],[LastName]])</f>
        <v>Marybeth O'Rodane</v>
      </c>
      <c r="R99" s="8">
        <f>Table1[[#This Row],[Date]]</f>
        <v>43851</v>
      </c>
      <c r="S99" s="9">
        <f>Table1[[#This Row],[Date]]</f>
        <v>43851</v>
      </c>
    </row>
    <row r="100" spans="1:19" x14ac:dyDescent="0.25">
      <c r="A100">
        <v>99</v>
      </c>
      <c r="B100" s="1">
        <v>43851</v>
      </c>
      <c r="C100" t="s">
        <v>657</v>
      </c>
      <c r="D100" t="s">
        <v>658</v>
      </c>
      <c r="E100" t="s">
        <v>659</v>
      </c>
      <c r="F100" t="s">
        <v>660</v>
      </c>
      <c r="G100" t="s">
        <v>661</v>
      </c>
      <c r="H100" t="s">
        <v>632</v>
      </c>
      <c r="I100" t="s">
        <v>633</v>
      </c>
      <c r="J100">
        <v>47712</v>
      </c>
      <c r="K100" t="s">
        <v>230</v>
      </c>
      <c r="L100">
        <v>3</v>
      </c>
      <c r="M100">
        <v>14.99</v>
      </c>
      <c r="N100" t="s">
        <v>23</v>
      </c>
      <c r="O100" t="s">
        <v>24</v>
      </c>
      <c r="P100">
        <f t="shared" si="1"/>
        <v>44.97</v>
      </c>
      <c r="Q100" t="str">
        <f>CONCATENATE(Table1[[#This Row],[FirstName]]," ",Table1[[#This Row],[LastName]])</f>
        <v>Buffy Mourant</v>
      </c>
      <c r="R100" s="8">
        <f>Table1[[#This Row],[Date]]</f>
        <v>43851</v>
      </c>
      <c r="S100" s="9">
        <f>Table1[[#This Row],[Date]]</f>
        <v>43851</v>
      </c>
    </row>
    <row r="101" spans="1:19" x14ac:dyDescent="0.25">
      <c r="A101">
        <v>100</v>
      </c>
      <c r="B101" s="1">
        <v>43851</v>
      </c>
      <c r="C101" t="s">
        <v>662</v>
      </c>
      <c r="D101" t="s">
        <v>663</v>
      </c>
      <c r="E101" t="s">
        <v>664</v>
      </c>
      <c r="F101" t="s">
        <v>665</v>
      </c>
      <c r="G101" t="s">
        <v>666</v>
      </c>
      <c r="H101" t="s">
        <v>299</v>
      </c>
      <c r="I101" t="s">
        <v>41</v>
      </c>
      <c r="J101">
        <v>33196</v>
      </c>
      <c r="K101" t="s">
        <v>667</v>
      </c>
      <c r="L101">
        <v>6</v>
      </c>
      <c r="M101">
        <v>699</v>
      </c>
      <c r="N101" t="s">
        <v>33</v>
      </c>
      <c r="O101" t="s">
        <v>34</v>
      </c>
      <c r="P101">
        <f t="shared" si="1"/>
        <v>4194</v>
      </c>
      <c r="Q101" t="str">
        <f>CONCATENATE(Table1[[#This Row],[FirstName]]," ",Table1[[#This Row],[LastName]])</f>
        <v>Vassili Lanfare</v>
      </c>
      <c r="R101" s="8">
        <f>Table1[[#This Row],[Date]]</f>
        <v>43851</v>
      </c>
      <c r="S101" s="9">
        <f>Table1[[#This Row],[Date]]</f>
        <v>43851</v>
      </c>
    </row>
    <row r="102" spans="1:19" x14ac:dyDescent="0.25">
      <c r="A102">
        <v>101</v>
      </c>
      <c r="B102" s="1">
        <v>43851</v>
      </c>
      <c r="C102" t="s">
        <v>668</v>
      </c>
      <c r="D102" t="s">
        <v>669</v>
      </c>
      <c r="E102" t="s">
        <v>670</v>
      </c>
      <c r="F102" t="s">
        <v>671</v>
      </c>
      <c r="G102" t="s">
        <v>672</v>
      </c>
      <c r="H102" t="s">
        <v>107</v>
      </c>
      <c r="I102" t="s">
        <v>108</v>
      </c>
      <c r="J102">
        <v>20520</v>
      </c>
      <c r="K102" t="s">
        <v>251</v>
      </c>
      <c r="L102">
        <v>2</v>
      </c>
      <c r="M102">
        <v>225</v>
      </c>
      <c r="N102" t="s">
        <v>78</v>
      </c>
      <c r="O102" t="s">
        <v>79</v>
      </c>
      <c r="P102">
        <f t="shared" si="1"/>
        <v>450</v>
      </c>
      <c r="Q102" t="str">
        <f>CONCATENATE(Table1[[#This Row],[FirstName]]," ",Table1[[#This Row],[LastName]])</f>
        <v>Selia Albrighton</v>
      </c>
      <c r="R102" s="8">
        <f>Table1[[#This Row],[Date]]</f>
        <v>43851</v>
      </c>
      <c r="S102" s="9">
        <f>Table1[[#This Row],[Date]]</f>
        <v>43851</v>
      </c>
    </row>
    <row r="103" spans="1:19" x14ac:dyDescent="0.25">
      <c r="A103">
        <v>102</v>
      </c>
      <c r="B103" s="1">
        <v>43852</v>
      </c>
      <c r="C103" t="s">
        <v>673</v>
      </c>
      <c r="D103" t="s">
        <v>674</v>
      </c>
      <c r="E103" t="s">
        <v>675</v>
      </c>
      <c r="F103" t="s">
        <v>676</v>
      </c>
      <c r="G103" t="s">
        <v>677</v>
      </c>
      <c r="H103" t="s">
        <v>678</v>
      </c>
      <c r="I103" t="s">
        <v>41</v>
      </c>
      <c r="J103">
        <v>33972</v>
      </c>
      <c r="K103" t="s">
        <v>264</v>
      </c>
      <c r="L103">
        <v>3</v>
      </c>
      <c r="M103">
        <v>250</v>
      </c>
      <c r="N103" t="s">
        <v>100</v>
      </c>
      <c r="O103" t="s">
        <v>101</v>
      </c>
      <c r="P103">
        <f t="shared" si="1"/>
        <v>750</v>
      </c>
      <c r="Q103" t="str">
        <f>CONCATENATE(Table1[[#This Row],[FirstName]]," ",Table1[[#This Row],[LastName]])</f>
        <v>Lynette McIver</v>
      </c>
      <c r="R103" s="8">
        <f>Table1[[#This Row],[Date]]</f>
        <v>43852</v>
      </c>
      <c r="S103" s="9">
        <f>Table1[[#This Row],[Date]]</f>
        <v>43852</v>
      </c>
    </row>
    <row r="104" spans="1:19" x14ac:dyDescent="0.25">
      <c r="A104">
        <v>103</v>
      </c>
      <c r="B104" s="1">
        <v>43852</v>
      </c>
      <c r="C104" t="s">
        <v>679</v>
      </c>
      <c r="D104" t="s">
        <v>680</v>
      </c>
      <c r="E104" t="s">
        <v>681</v>
      </c>
      <c r="F104" t="s">
        <v>682</v>
      </c>
      <c r="G104" t="s">
        <v>683</v>
      </c>
      <c r="H104" t="s">
        <v>378</v>
      </c>
      <c r="I104" t="s">
        <v>194</v>
      </c>
      <c r="J104">
        <v>10454</v>
      </c>
      <c r="K104" t="s">
        <v>507</v>
      </c>
      <c r="L104">
        <v>5</v>
      </c>
      <c r="M104">
        <v>58.95</v>
      </c>
      <c r="N104" t="s">
        <v>53</v>
      </c>
      <c r="O104" t="s">
        <v>54</v>
      </c>
      <c r="P104">
        <f t="shared" si="1"/>
        <v>294.75</v>
      </c>
      <c r="Q104" t="str">
        <f>CONCATENATE(Table1[[#This Row],[FirstName]]," ",Table1[[#This Row],[LastName]])</f>
        <v>Bradley Simper</v>
      </c>
      <c r="R104" s="8">
        <f>Table1[[#This Row],[Date]]</f>
        <v>43852</v>
      </c>
      <c r="S104" s="9">
        <f>Table1[[#This Row],[Date]]</f>
        <v>43852</v>
      </c>
    </row>
    <row r="105" spans="1:19" x14ac:dyDescent="0.25">
      <c r="A105">
        <v>104</v>
      </c>
      <c r="B105" s="1">
        <v>43852</v>
      </c>
      <c r="C105" t="s">
        <v>684</v>
      </c>
      <c r="D105" t="s">
        <v>685</v>
      </c>
      <c r="E105" t="s">
        <v>686</v>
      </c>
      <c r="F105" t="s">
        <v>687</v>
      </c>
      <c r="G105" t="s">
        <v>688</v>
      </c>
      <c r="H105" t="s">
        <v>689</v>
      </c>
      <c r="I105" t="s">
        <v>41</v>
      </c>
      <c r="J105">
        <v>33330</v>
      </c>
      <c r="K105" t="s">
        <v>187</v>
      </c>
      <c r="L105">
        <v>1</v>
      </c>
      <c r="M105">
        <v>395</v>
      </c>
      <c r="N105" t="s">
        <v>100</v>
      </c>
      <c r="O105" t="s">
        <v>101</v>
      </c>
      <c r="P105">
        <f t="shared" si="1"/>
        <v>395</v>
      </c>
      <c r="Q105" t="str">
        <f>CONCATENATE(Table1[[#This Row],[FirstName]]," ",Table1[[#This Row],[LastName]])</f>
        <v>Thaddus Widdicombe</v>
      </c>
      <c r="R105" s="8">
        <f>Table1[[#This Row],[Date]]</f>
        <v>43852</v>
      </c>
      <c r="S105" s="9">
        <f>Table1[[#This Row],[Date]]</f>
        <v>43852</v>
      </c>
    </row>
    <row r="106" spans="1:19" x14ac:dyDescent="0.25">
      <c r="A106">
        <v>105</v>
      </c>
      <c r="B106" s="1">
        <v>43852</v>
      </c>
      <c r="C106" t="s">
        <v>690</v>
      </c>
      <c r="D106" t="s">
        <v>691</v>
      </c>
      <c r="E106" t="s">
        <v>692</v>
      </c>
      <c r="F106" t="s">
        <v>693</v>
      </c>
      <c r="G106" t="s">
        <v>694</v>
      </c>
      <c r="H106" t="s">
        <v>695</v>
      </c>
      <c r="I106" t="s">
        <v>696</v>
      </c>
      <c r="J106">
        <v>83405</v>
      </c>
      <c r="K106" t="s">
        <v>554</v>
      </c>
      <c r="L106">
        <v>3</v>
      </c>
      <c r="M106">
        <v>19.5</v>
      </c>
      <c r="N106" t="s">
        <v>23</v>
      </c>
      <c r="O106" t="s">
        <v>24</v>
      </c>
      <c r="P106">
        <f t="shared" si="1"/>
        <v>58.5</v>
      </c>
      <c r="Q106" t="str">
        <f>CONCATENATE(Table1[[#This Row],[FirstName]]," ",Table1[[#This Row],[LastName]])</f>
        <v>Adolphe Volker</v>
      </c>
      <c r="R106" s="8">
        <f>Table1[[#This Row],[Date]]</f>
        <v>43852</v>
      </c>
      <c r="S106" s="9">
        <f>Table1[[#This Row],[Date]]</f>
        <v>43852</v>
      </c>
    </row>
    <row r="107" spans="1:19" x14ac:dyDescent="0.25">
      <c r="A107">
        <v>106</v>
      </c>
      <c r="B107" s="1">
        <v>43852</v>
      </c>
      <c r="C107" t="s">
        <v>650</v>
      </c>
      <c r="D107" t="s">
        <v>651</v>
      </c>
      <c r="E107" t="s">
        <v>652</v>
      </c>
      <c r="F107" t="s">
        <v>653</v>
      </c>
      <c r="G107" t="s">
        <v>654</v>
      </c>
      <c r="H107" t="s">
        <v>655</v>
      </c>
      <c r="I107" t="s">
        <v>86</v>
      </c>
      <c r="J107">
        <v>94159</v>
      </c>
      <c r="K107" t="s">
        <v>697</v>
      </c>
      <c r="L107">
        <v>4</v>
      </c>
      <c r="M107">
        <v>455</v>
      </c>
      <c r="N107" t="s">
        <v>100</v>
      </c>
      <c r="O107" t="s">
        <v>101</v>
      </c>
      <c r="P107">
        <f t="shared" si="1"/>
        <v>1820</v>
      </c>
      <c r="Q107" t="str">
        <f>CONCATENATE(Table1[[#This Row],[FirstName]]," ",Table1[[#This Row],[LastName]])</f>
        <v>Marybeth O'Rodane</v>
      </c>
      <c r="R107" s="8">
        <f>Table1[[#This Row],[Date]]</f>
        <v>43852</v>
      </c>
      <c r="S107" s="9">
        <f>Table1[[#This Row],[Date]]</f>
        <v>43852</v>
      </c>
    </row>
    <row r="108" spans="1:19" x14ac:dyDescent="0.25">
      <c r="A108">
        <v>107</v>
      </c>
      <c r="B108" s="1">
        <v>43853</v>
      </c>
      <c r="C108" t="s">
        <v>698</v>
      </c>
      <c r="D108" t="s">
        <v>699</v>
      </c>
      <c r="E108" t="s">
        <v>700</v>
      </c>
      <c r="F108" t="s">
        <v>701</v>
      </c>
      <c r="G108" t="s">
        <v>702</v>
      </c>
      <c r="H108" t="s">
        <v>40</v>
      </c>
      <c r="I108" t="s">
        <v>41</v>
      </c>
      <c r="J108">
        <v>33737</v>
      </c>
      <c r="K108" t="s">
        <v>703</v>
      </c>
      <c r="L108">
        <v>5</v>
      </c>
      <c r="M108">
        <v>29.99</v>
      </c>
      <c r="N108" t="s">
        <v>43</v>
      </c>
      <c r="O108" t="s">
        <v>44</v>
      </c>
      <c r="P108">
        <f t="shared" si="1"/>
        <v>149.94999999999999</v>
      </c>
      <c r="Q108" t="str">
        <f>CONCATENATE(Table1[[#This Row],[FirstName]]," ",Table1[[#This Row],[LastName]])</f>
        <v>Bone Gellion</v>
      </c>
      <c r="R108" s="8">
        <f>Table1[[#This Row],[Date]]</f>
        <v>43853</v>
      </c>
      <c r="S108" s="9">
        <f>Table1[[#This Row],[Date]]</f>
        <v>43853</v>
      </c>
    </row>
    <row r="109" spans="1:19" x14ac:dyDescent="0.25">
      <c r="A109">
        <v>108</v>
      </c>
      <c r="B109" s="1">
        <v>43853</v>
      </c>
      <c r="C109" t="s">
        <v>704</v>
      </c>
      <c r="D109" t="s">
        <v>705</v>
      </c>
      <c r="E109" t="s">
        <v>706</v>
      </c>
      <c r="F109" t="s">
        <v>707</v>
      </c>
      <c r="G109" t="s">
        <v>708</v>
      </c>
      <c r="H109" t="s">
        <v>68</v>
      </c>
      <c r="I109" t="s">
        <v>69</v>
      </c>
      <c r="J109">
        <v>35215</v>
      </c>
      <c r="K109" t="s">
        <v>709</v>
      </c>
      <c r="L109">
        <v>2</v>
      </c>
      <c r="M109">
        <v>29.99</v>
      </c>
      <c r="N109" t="s">
        <v>43</v>
      </c>
      <c r="O109" t="s">
        <v>44</v>
      </c>
      <c r="P109">
        <f t="shared" si="1"/>
        <v>59.98</v>
      </c>
      <c r="Q109" t="str">
        <f>CONCATENATE(Table1[[#This Row],[FirstName]]," ",Table1[[#This Row],[LastName]])</f>
        <v>Charlena Lille</v>
      </c>
      <c r="R109" s="8">
        <f>Table1[[#This Row],[Date]]</f>
        <v>43853</v>
      </c>
      <c r="S109" s="9">
        <f>Table1[[#This Row],[Date]]</f>
        <v>43853</v>
      </c>
    </row>
    <row r="110" spans="1:19" x14ac:dyDescent="0.25">
      <c r="A110">
        <v>109</v>
      </c>
      <c r="B110" s="1">
        <v>43853</v>
      </c>
      <c r="C110" t="s">
        <v>710</v>
      </c>
      <c r="D110" t="s">
        <v>711</v>
      </c>
      <c r="E110" t="s">
        <v>712</v>
      </c>
      <c r="F110" t="s">
        <v>713</v>
      </c>
      <c r="G110" t="s">
        <v>714</v>
      </c>
      <c r="H110" t="s">
        <v>715</v>
      </c>
      <c r="I110" t="s">
        <v>716</v>
      </c>
      <c r="J110">
        <v>7310</v>
      </c>
      <c r="K110" t="s">
        <v>717</v>
      </c>
      <c r="L110">
        <v>3</v>
      </c>
      <c r="M110">
        <v>24.95</v>
      </c>
      <c r="N110" t="s">
        <v>23</v>
      </c>
      <c r="O110" t="s">
        <v>24</v>
      </c>
      <c r="P110">
        <f t="shared" si="1"/>
        <v>74.849999999999994</v>
      </c>
      <c r="Q110" t="str">
        <f>CONCATENATE(Table1[[#This Row],[FirstName]]," ",Table1[[#This Row],[LastName]])</f>
        <v>Jolynn Ratter</v>
      </c>
      <c r="R110" s="8">
        <f>Table1[[#This Row],[Date]]</f>
        <v>43853</v>
      </c>
      <c r="S110" s="9">
        <f>Table1[[#This Row],[Date]]</f>
        <v>43853</v>
      </c>
    </row>
    <row r="111" spans="1:19" x14ac:dyDescent="0.25">
      <c r="A111">
        <v>110</v>
      </c>
      <c r="B111" s="1">
        <v>43853</v>
      </c>
      <c r="C111" t="s">
        <v>718</v>
      </c>
      <c r="D111" t="s">
        <v>719</v>
      </c>
      <c r="E111" t="s">
        <v>720</v>
      </c>
      <c r="F111" t="s">
        <v>721</v>
      </c>
      <c r="G111" t="s">
        <v>722</v>
      </c>
      <c r="H111" t="s">
        <v>723</v>
      </c>
      <c r="I111" t="s">
        <v>293</v>
      </c>
      <c r="J111">
        <v>45228</v>
      </c>
      <c r="K111" t="s">
        <v>724</v>
      </c>
      <c r="L111">
        <v>5</v>
      </c>
      <c r="M111">
        <v>549</v>
      </c>
      <c r="N111" t="s">
        <v>33</v>
      </c>
      <c r="O111" t="s">
        <v>34</v>
      </c>
      <c r="P111">
        <f t="shared" si="1"/>
        <v>2745</v>
      </c>
      <c r="Q111" t="str">
        <f>CONCATENATE(Table1[[#This Row],[FirstName]]," ",Table1[[#This Row],[LastName]])</f>
        <v>Karel Lornsen</v>
      </c>
      <c r="R111" s="8">
        <f>Table1[[#This Row],[Date]]</f>
        <v>43853</v>
      </c>
      <c r="S111" s="9">
        <f>Table1[[#This Row],[Date]]</f>
        <v>43853</v>
      </c>
    </row>
    <row r="112" spans="1:19" x14ac:dyDescent="0.25">
      <c r="A112">
        <v>111</v>
      </c>
      <c r="B112" s="1">
        <v>43853</v>
      </c>
      <c r="C112" t="s">
        <v>725</v>
      </c>
      <c r="D112" t="s">
        <v>726</v>
      </c>
      <c r="E112" t="s">
        <v>727</v>
      </c>
      <c r="F112" t="s">
        <v>728</v>
      </c>
      <c r="G112" t="s">
        <v>729</v>
      </c>
      <c r="H112" t="s">
        <v>257</v>
      </c>
      <c r="I112" t="s">
        <v>194</v>
      </c>
      <c r="J112">
        <v>13210</v>
      </c>
      <c r="K112" t="s">
        <v>697</v>
      </c>
      <c r="L112">
        <v>5</v>
      </c>
      <c r="M112">
        <v>455</v>
      </c>
      <c r="N112" t="s">
        <v>100</v>
      </c>
      <c r="O112" t="s">
        <v>101</v>
      </c>
      <c r="P112">
        <f t="shared" si="1"/>
        <v>2275</v>
      </c>
      <c r="Q112" t="str">
        <f>CONCATENATE(Table1[[#This Row],[FirstName]]," ",Table1[[#This Row],[LastName]])</f>
        <v>Delcine Giffard</v>
      </c>
      <c r="R112" s="8">
        <f>Table1[[#This Row],[Date]]</f>
        <v>43853</v>
      </c>
      <c r="S112" s="9">
        <f>Table1[[#This Row],[Date]]</f>
        <v>43853</v>
      </c>
    </row>
    <row r="113" spans="1:19" x14ac:dyDescent="0.25">
      <c r="A113">
        <v>112</v>
      </c>
      <c r="B113" s="1">
        <v>43853</v>
      </c>
      <c r="C113" t="s">
        <v>730</v>
      </c>
      <c r="D113" t="s">
        <v>731</v>
      </c>
      <c r="E113" t="s">
        <v>732</v>
      </c>
      <c r="F113" t="s">
        <v>733</v>
      </c>
      <c r="G113" t="s">
        <v>734</v>
      </c>
      <c r="H113" t="s">
        <v>735</v>
      </c>
      <c r="I113" t="s">
        <v>392</v>
      </c>
      <c r="J113">
        <v>80161</v>
      </c>
      <c r="K113" t="s">
        <v>258</v>
      </c>
      <c r="L113">
        <v>4</v>
      </c>
      <c r="M113">
        <v>12.99</v>
      </c>
      <c r="N113" t="s">
        <v>23</v>
      </c>
      <c r="O113" t="s">
        <v>24</v>
      </c>
      <c r="P113">
        <f t="shared" si="1"/>
        <v>51.96</v>
      </c>
      <c r="Q113" t="str">
        <f>CONCATENATE(Table1[[#This Row],[FirstName]]," ",Table1[[#This Row],[LastName]])</f>
        <v>Amabelle Kleinmintz</v>
      </c>
      <c r="R113" s="8">
        <f>Table1[[#This Row],[Date]]</f>
        <v>43853</v>
      </c>
      <c r="S113" s="9">
        <f>Table1[[#This Row],[Date]]</f>
        <v>43853</v>
      </c>
    </row>
    <row r="114" spans="1:19" x14ac:dyDescent="0.25">
      <c r="A114">
        <v>113</v>
      </c>
      <c r="B114" s="1">
        <v>43853</v>
      </c>
      <c r="C114" t="s">
        <v>736</v>
      </c>
      <c r="D114" t="s">
        <v>737</v>
      </c>
      <c r="E114" t="s">
        <v>738</v>
      </c>
      <c r="F114" t="s">
        <v>739</v>
      </c>
      <c r="G114" t="s">
        <v>740</v>
      </c>
      <c r="H114" t="s">
        <v>428</v>
      </c>
      <c r="I114" t="s">
        <v>181</v>
      </c>
      <c r="J114">
        <v>60657</v>
      </c>
      <c r="K114" t="s">
        <v>741</v>
      </c>
      <c r="L114">
        <v>4</v>
      </c>
      <c r="M114">
        <v>9.99</v>
      </c>
      <c r="N114" t="s">
        <v>128</v>
      </c>
      <c r="O114" t="s">
        <v>129</v>
      </c>
      <c r="P114">
        <f t="shared" si="1"/>
        <v>39.96</v>
      </c>
      <c r="Q114" t="str">
        <f>CONCATENATE(Table1[[#This Row],[FirstName]]," ",Table1[[#This Row],[LastName]])</f>
        <v>Heddi Wissby</v>
      </c>
      <c r="R114" s="8">
        <f>Table1[[#This Row],[Date]]</f>
        <v>43853</v>
      </c>
      <c r="S114" s="9">
        <f>Table1[[#This Row],[Date]]</f>
        <v>43853</v>
      </c>
    </row>
    <row r="115" spans="1:19" x14ac:dyDescent="0.25">
      <c r="A115">
        <v>114</v>
      </c>
      <c r="B115" s="1">
        <v>43853</v>
      </c>
      <c r="C115" t="s">
        <v>742</v>
      </c>
      <c r="D115" t="s">
        <v>103</v>
      </c>
      <c r="E115" t="s">
        <v>743</v>
      </c>
      <c r="F115" t="s">
        <v>744</v>
      </c>
      <c r="G115" t="s">
        <v>745</v>
      </c>
      <c r="H115" t="s">
        <v>545</v>
      </c>
      <c r="I115" t="s">
        <v>716</v>
      </c>
      <c r="J115">
        <v>7112</v>
      </c>
      <c r="K115" t="s">
        <v>746</v>
      </c>
      <c r="L115">
        <v>4</v>
      </c>
      <c r="M115">
        <v>119</v>
      </c>
      <c r="N115" t="s">
        <v>53</v>
      </c>
      <c r="O115" t="s">
        <v>54</v>
      </c>
      <c r="P115">
        <f t="shared" si="1"/>
        <v>476</v>
      </c>
      <c r="Q115" t="str">
        <f>CONCATENATE(Table1[[#This Row],[FirstName]]," ",Table1[[#This Row],[LastName]])</f>
        <v>Dorthea Mirrlees</v>
      </c>
      <c r="R115" s="8">
        <f>Table1[[#This Row],[Date]]</f>
        <v>43853</v>
      </c>
      <c r="S115" s="9">
        <f>Table1[[#This Row],[Date]]</f>
        <v>43853</v>
      </c>
    </row>
    <row r="116" spans="1:19" x14ac:dyDescent="0.25">
      <c r="A116">
        <v>115</v>
      </c>
      <c r="B116" s="1">
        <v>43853</v>
      </c>
      <c r="C116" t="s">
        <v>747</v>
      </c>
      <c r="D116" t="s">
        <v>748</v>
      </c>
      <c r="E116" t="s">
        <v>749</v>
      </c>
      <c r="F116" t="s">
        <v>750</v>
      </c>
      <c r="G116" t="s">
        <v>751</v>
      </c>
      <c r="H116" t="s">
        <v>752</v>
      </c>
      <c r="I116" t="s">
        <v>320</v>
      </c>
      <c r="J116">
        <v>67205</v>
      </c>
      <c r="K116" t="s">
        <v>753</v>
      </c>
      <c r="L116">
        <v>4</v>
      </c>
      <c r="M116">
        <v>27.5</v>
      </c>
      <c r="N116" t="s">
        <v>43</v>
      </c>
      <c r="O116" t="s">
        <v>44</v>
      </c>
      <c r="P116">
        <f t="shared" si="1"/>
        <v>110</v>
      </c>
      <c r="Q116" t="str">
        <f>CONCATENATE(Table1[[#This Row],[FirstName]]," ",Table1[[#This Row],[LastName]])</f>
        <v>Stephan Elliott</v>
      </c>
      <c r="R116" s="8">
        <f>Table1[[#This Row],[Date]]</f>
        <v>43853</v>
      </c>
      <c r="S116" s="9">
        <f>Table1[[#This Row],[Date]]</f>
        <v>43853</v>
      </c>
    </row>
    <row r="117" spans="1:19" x14ac:dyDescent="0.25">
      <c r="A117">
        <v>116</v>
      </c>
      <c r="B117" s="1">
        <v>43854</v>
      </c>
      <c r="C117" t="s">
        <v>754</v>
      </c>
      <c r="D117" t="s">
        <v>755</v>
      </c>
      <c r="E117" t="s">
        <v>756</v>
      </c>
      <c r="F117" t="s">
        <v>757</v>
      </c>
      <c r="G117" t="s">
        <v>758</v>
      </c>
      <c r="H117" t="s">
        <v>759</v>
      </c>
      <c r="I117" t="s">
        <v>61</v>
      </c>
      <c r="J117">
        <v>52405</v>
      </c>
      <c r="K117" t="s">
        <v>760</v>
      </c>
      <c r="L117">
        <v>3</v>
      </c>
      <c r="M117">
        <v>34.99</v>
      </c>
      <c r="N117" t="s">
        <v>43</v>
      </c>
      <c r="O117" t="s">
        <v>44</v>
      </c>
      <c r="P117">
        <f t="shared" si="1"/>
        <v>104.97</v>
      </c>
      <c r="Q117" t="str">
        <f>CONCATENATE(Table1[[#This Row],[FirstName]]," ",Table1[[#This Row],[LastName]])</f>
        <v>Waylan Waison</v>
      </c>
      <c r="R117" s="8">
        <f>Table1[[#This Row],[Date]]</f>
        <v>43854</v>
      </c>
      <c r="S117" s="9">
        <f>Table1[[#This Row],[Date]]</f>
        <v>43854</v>
      </c>
    </row>
    <row r="118" spans="1:19" x14ac:dyDescent="0.25">
      <c r="A118">
        <v>117</v>
      </c>
      <c r="B118" s="1">
        <v>43854</v>
      </c>
      <c r="C118" t="s">
        <v>761</v>
      </c>
      <c r="D118" t="s">
        <v>762</v>
      </c>
      <c r="E118" t="s">
        <v>763</v>
      </c>
      <c r="F118" t="s">
        <v>764</v>
      </c>
      <c r="G118" t="s">
        <v>765</v>
      </c>
      <c r="H118" t="s">
        <v>85</v>
      </c>
      <c r="I118" t="s">
        <v>86</v>
      </c>
      <c r="J118">
        <v>92153</v>
      </c>
      <c r="K118" t="s">
        <v>697</v>
      </c>
      <c r="L118">
        <v>2</v>
      </c>
      <c r="M118">
        <v>455</v>
      </c>
      <c r="N118" t="s">
        <v>100</v>
      </c>
      <c r="O118" t="s">
        <v>101</v>
      </c>
      <c r="P118">
        <f t="shared" si="1"/>
        <v>910</v>
      </c>
      <c r="Q118" t="str">
        <f>CONCATENATE(Table1[[#This Row],[FirstName]]," ",Table1[[#This Row],[LastName]])</f>
        <v>Fonsie Aron</v>
      </c>
      <c r="R118" s="8">
        <f>Table1[[#This Row],[Date]]</f>
        <v>43854</v>
      </c>
      <c r="S118" s="9">
        <f>Table1[[#This Row],[Date]]</f>
        <v>43854</v>
      </c>
    </row>
    <row r="119" spans="1:19" x14ac:dyDescent="0.25">
      <c r="A119">
        <v>118</v>
      </c>
      <c r="B119" s="1">
        <v>43854</v>
      </c>
      <c r="C119" t="s">
        <v>766</v>
      </c>
      <c r="D119" t="s">
        <v>767</v>
      </c>
      <c r="E119" t="s">
        <v>768</v>
      </c>
      <c r="F119" t="s">
        <v>769</v>
      </c>
      <c r="G119" t="s">
        <v>770</v>
      </c>
      <c r="H119" t="s">
        <v>771</v>
      </c>
      <c r="I119" t="s">
        <v>278</v>
      </c>
      <c r="J119">
        <v>89706</v>
      </c>
      <c r="K119" t="s">
        <v>160</v>
      </c>
      <c r="L119">
        <v>3</v>
      </c>
      <c r="M119">
        <v>399</v>
      </c>
      <c r="N119" t="s">
        <v>100</v>
      </c>
      <c r="O119" t="s">
        <v>101</v>
      </c>
      <c r="P119">
        <f t="shared" si="1"/>
        <v>1197</v>
      </c>
      <c r="Q119" t="str">
        <f>CONCATENATE(Table1[[#This Row],[FirstName]]," ",Table1[[#This Row],[LastName]])</f>
        <v>Darryl Vassar</v>
      </c>
      <c r="R119" s="8">
        <f>Table1[[#This Row],[Date]]</f>
        <v>43854</v>
      </c>
      <c r="S119" s="9">
        <f>Table1[[#This Row],[Date]]</f>
        <v>43854</v>
      </c>
    </row>
    <row r="120" spans="1:19" x14ac:dyDescent="0.25">
      <c r="A120">
        <v>119</v>
      </c>
      <c r="B120" s="1">
        <v>43854</v>
      </c>
      <c r="C120" t="s">
        <v>772</v>
      </c>
      <c r="D120" t="s">
        <v>773</v>
      </c>
      <c r="E120" t="s">
        <v>774</v>
      </c>
      <c r="F120" t="s">
        <v>775</v>
      </c>
      <c r="G120" t="s">
        <v>776</v>
      </c>
      <c r="H120" t="s">
        <v>777</v>
      </c>
      <c r="I120" t="s">
        <v>778</v>
      </c>
      <c r="J120">
        <v>99599</v>
      </c>
      <c r="K120" t="s">
        <v>547</v>
      </c>
      <c r="L120">
        <v>3</v>
      </c>
      <c r="M120">
        <v>10.99</v>
      </c>
      <c r="N120" t="s">
        <v>128</v>
      </c>
      <c r="O120" t="s">
        <v>129</v>
      </c>
      <c r="P120">
        <f t="shared" si="1"/>
        <v>32.97</v>
      </c>
      <c r="Q120" t="str">
        <f>CONCATENATE(Table1[[#This Row],[FirstName]]," ",Table1[[#This Row],[LastName]])</f>
        <v>Dorie Westmacott</v>
      </c>
      <c r="R120" s="8">
        <f>Table1[[#This Row],[Date]]</f>
        <v>43854</v>
      </c>
      <c r="S120" s="9">
        <f>Table1[[#This Row],[Date]]</f>
        <v>43854</v>
      </c>
    </row>
    <row r="121" spans="1:19" x14ac:dyDescent="0.25">
      <c r="A121">
        <v>120</v>
      </c>
      <c r="B121" s="1">
        <v>43854</v>
      </c>
      <c r="C121" t="s">
        <v>779</v>
      </c>
      <c r="D121" t="s">
        <v>780</v>
      </c>
      <c r="E121" t="s">
        <v>781</v>
      </c>
      <c r="F121" t="s">
        <v>782</v>
      </c>
      <c r="G121" t="s">
        <v>783</v>
      </c>
      <c r="H121" t="s">
        <v>784</v>
      </c>
      <c r="I121" t="s">
        <v>86</v>
      </c>
      <c r="J121">
        <v>95108</v>
      </c>
      <c r="K121" t="s">
        <v>258</v>
      </c>
      <c r="L121">
        <v>4</v>
      </c>
      <c r="M121">
        <v>12.99</v>
      </c>
      <c r="N121" t="s">
        <v>23</v>
      </c>
      <c r="O121" t="s">
        <v>24</v>
      </c>
      <c r="P121">
        <f t="shared" si="1"/>
        <v>51.96</v>
      </c>
      <c r="Q121" t="str">
        <f>CONCATENATE(Table1[[#This Row],[FirstName]]," ",Table1[[#This Row],[LastName]])</f>
        <v>Marcella Patey</v>
      </c>
      <c r="R121" s="8">
        <f>Table1[[#This Row],[Date]]</f>
        <v>43854</v>
      </c>
      <c r="S121" s="9">
        <f>Table1[[#This Row],[Date]]</f>
        <v>43854</v>
      </c>
    </row>
    <row r="122" spans="1:19" x14ac:dyDescent="0.25">
      <c r="A122">
        <v>121</v>
      </c>
      <c r="B122" s="1">
        <v>43854</v>
      </c>
      <c r="C122" t="s">
        <v>785</v>
      </c>
      <c r="D122" t="s">
        <v>786</v>
      </c>
      <c r="E122" t="s">
        <v>787</v>
      </c>
      <c r="F122" t="s">
        <v>788</v>
      </c>
      <c r="G122" t="s">
        <v>789</v>
      </c>
      <c r="H122" t="s">
        <v>790</v>
      </c>
      <c r="I122" t="s">
        <v>151</v>
      </c>
      <c r="J122">
        <v>27705</v>
      </c>
      <c r="K122" t="s">
        <v>791</v>
      </c>
      <c r="L122">
        <v>5</v>
      </c>
      <c r="M122">
        <v>245</v>
      </c>
      <c r="N122" t="s">
        <v>78</v>
      </c>
      <c r="O122" t="s">
        <v>79</v>
      </c>
      <c r="P122">
        <f t="shared" si="1"/>
        <v>1225</v>
      </c>
      <c r="Q122" t="str">
        <f>CONCATENATE(Table1[[#This Row],[FirstName]]," ",Table1[[#This Row],[LastName]])</f>
        <v>Betsy Soal</v>
      </c>
      <c r="R122" s="8">
        <f>Table1[[#This Row],[Date]]</f>
        <v>43854</v>
      </c>
      <c r="S122" s="9">
        <f>Table1[[#This Row],[Date]]</f>
        <v>43854</v>
      </c>
    </row>
    <row r="123" spans="1:19" x14ac:dyDescent="0.25">
      <c r="A123">
        <v>122</v>
      </c>
      <c r="B123" s="1">
        <v>43854</v>
      </c>
      <c r="C123" t="s">
        <v>792</v>
      </c>
      <c r="D123" t="s">
        <v>793</v>
      </c>
      <c r="E123" t="s">
        <v>794</v>
      </c>
      <c r="F123" t="s">
        <v>795</v>
      </c>
      <c r="G123" t="s">
        <v>796</v>
      </c>
      <c r="H123" t="s">
        <v>797</v>
      </c>
      <c r="I123" t="s">
        <v>31</v>
      </c>
      <c r="J123">
        <v>79705</v>
      </c>
      <c r="K123" t="s">
        <v>42</v>
      </c>
      <c r="L123">
        <v>1</v>
      </c>
      <c r="M123">
        <v>37.99</v>
      </c>
      <c r="N123" t="s">
        <v>43</v>
      </c>
      <c r="O123" t="s">
        <v>44</v>
      </c>
      <c r="P123">
        <f t="shared" si="1"/>
        <v>37.99</v>
      </c>
      <c r="Q123" t="str">
        <f>CONCATENATE(Table1[[#This Row],[FirstName]]," ",Table1[[#This Row],[LastName]])</f>
        <v>Shea Stronghill</v>
      </c>
      <c r="R123" s="8">
        <f>Table1[[#This Row],[Date]]</f>
        <v>43854</v>
      </c>
      <c r="S123" s="9">
        <f>Table1[[#This Row],[Date]]</f>
        <v>43854</v>
      </c>
    </row>
    <row r="124" spans="1:19" x14ac:dyDescent="0.25">
      <c r="A124">
        <v>123</v>
      </c>
      <c r="B124" s="1">
        <v>43855</v>
      </c>
      <c r="C124" t="s">
        <v>798</v>
      </c>
      <c r="D124" t="s">
        <v>799</v>
      </c>
      <c r="E124" t="s">
        <v>800</v>
      </c>
      <c r="F124" t="s">
        <v>801</v>
      </c>
      <c r="G124" t="s">
        <v>802</v>
      </c>
      <c r="H124" t="s">
        <v>803</v>
      </c>
      <c r="I124" t="s">
        <v>320</v>
      </c>
      <c r="J124">
        <v>66699</v>
      </c>
      <c r="K124" t="s">
        <v>264</v>
      </c>
      <c r="L124">
        <v>5</v>
      </c>
      <c r="M124">
        <v>250</v>
      </c>
      <c r="N124" t="s">
        <v>100</v>
      </c>
      <c r="O124" t="s">
        <v>101</v>
      </c>
      <c r="P124">
        <f t="shared" si="1"/>
        <v>1250</v>
      </c>
      <c r="Q124" t="str">
        <f>CONCATENATE(Table1[[#This Row],[FirstName]]," ",Table1[[#This Row],[LastName]])</f>
        <v>Johnathan Ramsbotham</v>
      </c>
      <c r="R124" s="8">
        <f>Table1[[#This Row],[Date]]</f>
        <v>43855</v>
      </c>
      <c r="S124" s="9">
        <f>Table1[[#This Row],[Date]]</f>
        <v>43855</v>
      </c>
    </row>
    <row r="125" spans="1:19" x14ac:dyDescent="0.25">
      <c r="A125">
        <v>124</v>
      </c>
      <c r="B125" s="1">
        <v>43855</v>
      </c>
      <c r="C125" t="s">
        <v>804</v>
      </c>
      <c r="D125" t="s">
        <v>805</v>
      </c>
      <c r="E125" t="s">
        <v>806</v>
      </c>
      <c r="F125" t="s">
        <v>807</v>
      </c>
      <c r="G125" t="s">
        <v>808</v>
      </c>
      <c r="H125" t="s">
        <v>596</v>
      </c>
      <c r="I125" t="s">
        <v>597</v>
      </c>
      <c r="J125">
        <v>70179</v>
      </c>
      <c r="K125" t="s">
        <v>127</v>
      </c>
      <c r="L125">
        <v>5</v>
      </c>
      <c r="M125">
        <v>12</v>
      </c>
      <c r="N125" t="s">
        <v>128</v>
      </c>
      <c r="O125" t="s">
        <v>129</v>
      </c>
      <c r="P125">
        <f t="shared" si="1"/>
        <v>60</v>
      </c>
      <c r="Q125" t="str">
        <f>CONCATENATE(Table1[[#This Row],[FirstName]]," ",Table1[[#This Row],[LastName]])</f>
        <v>Eugenia Casale</v>
      </c>
      <c r="R125" s="8">
        <f>Table1[[#This Row],[Date]]</f>
        <v>43855</v>
      </c>
      <c r="S125" s="9">
        <f>Table1[[#This Row],[Date]]</f>
        <v>43855</v>
      </c>
    </row>
    <row r="126" spans="1:19" x14ac:dyDescent="0.25">
      <c r="A126">
        <v>125</v>
      </c>
      <c r="B126" s="1">
        <v>43855</v>
      </c>
      <c r="C126" t="s">
        <v>809</v>
      </c>
      <c r="D126" t="s">
        <v>810</v>
      </c>
      <c r="E126" t="s">
        <v>811</v>
      </c>
      <c r="F126" t="s">
        <v>812</v>
      </c>
      <c r="G126" t="s">
        <v>813</v>
      </c>
      <c r="H126" t="s">
        <v>814</v>
      </c>
      <c r="I126" t="s">
        <v>69</v>
      </c>
      <c r="J126">
        <v>36125</v>
      </c>
      <c r="K126" t="s">
        <v>815</v>
      </c>
      <c r="L126">
        <v>3</v>
      </c>
      <c r="M126">
        <v>49</v>
      </c>
      <c r="N126" t="s">
        <v>43</v>
      </c>
      <c r="O126" t="s">
        <v>44</v>
      </c>
      <c r="P126">
        <f t="shared" si="1"/>
        <v>147</v>
      </c>
      <c r="Q126" t="str">
        <f>CONCATENATE(Table1[[#This Row],[FirstName]]," ",Table1[[#This Row],[LastName]])</f>
        <v>Merilee Denis</v>
      </c>
      <c r="R126" s="8">
        <f>Table1[[#This Row],[Date]]</f>
        <v>43855</v>
      </c>
      <c r="S126" s="9">
        <f>Table1[[#This Row],[Date]]</f>
        <v>43855</v>
      </c>
    </row>
    <row r="127" spans="1:19" x14ac:dyDescent="0.25">
      <c r="A127">
        <v>126</v>
      </c>
      <c r="B127" s="1">
        <v>43855</v>
      </c>
      <c r="C127" t="s">
        <v>816</v>
      </c>
      <c r="D127" t="s">
        <v>817</v>
      </c>
      <c r="E127" t="s">
        <v>818</v>
      </c>
      <c r="F127" t="s">
        <v>819</v>
      </c>
      <c r="G127" t="s">
        <v>820</v>
      </c>
      <c r="H127" t="s">
        <v>821</v>
      </c>
      <c r="I127" t="s">
        <v>86</v>
      </c>
      <c r="J127">
        <v>93399</v>
      </c>
      <c r="K127" t="s">
        <v>42</v>
      </c>
      <c r="L127">
        <v>4</v>
      </c>
      <c r="M127">
        <v>37.99</v>
      </c>
      <c r="N127" t="s">
        <v>43</v>
      </c>
      <c r="O127" t="s">
        <v>44</v>
      </c>
      <c r="P127">
        <f t="shared" si="1"/>
        <v>151.96</v>
      </c>
      <c r="Q127" t="str">
        <f>CONCATENATE(Table1[[#This Row],[FirstName]]," ",Table1[[#This Row],[LastName]])</f>
        <v>Chrysler Chadwick</v>
      </c>
      <c r="R127" s="8">
        <f>Table1[[#This Row],[Date]]</f>
        <v>43855</v>
      </c>
      <c r="S127" s="9">
        <f>Table1[[#This Row],[Date]]</f>
        <v>43855</v>
      </c>
    </row>
    <row r="128" spans="1:19" x14ac:dyDescent="0.25">
      <c r="A128">
        <v>127</v>
      </c>
      <c r="B128" s="1">
        <v>43856</v>
      </c>
      <c r="C128" t="s">
        <v>822</v>
      </c>
      <c r="D128" t="s">
        <v>823</v>
      </c>
      <c r="E128" t="s">
        <v>824</v>
      </c>
      <c r="F128" t="s">
        <v>825</v>
      </c>
      <c r="G128" t="s">
        <v>826</v>
      </c>
      <c r="H128" t="s">
        <v>827</v>
      </c>
      <c r="I128" t="s">
        <v>633</v>
      </c>
      <c r="J128">
        <v>47306</v>
      </c>
      <c r="K128" t="s">
        <v>400</v>
      </c>
      <c r="L128">
        <v>4</v>
      </c>
      <c r="M128">
        <v>167</v>
      </c>
      <c r="N128" t="s">
        <v>53</v>
      </c>
      <c r="O128" t="s">
        <v>54</v>
      </c>
      <c r="P128">
        <f t="shared" si="1"/>
        <v>668</v>
      </c>
      <c r="Q128" t="str">
        <f>CONCATENATE(Table1[[#This Row],[FirstName]]," ",Table1[[#This Row],[LastName]])</f>
        <v>Trista Orsman</v>
      </c>
      <c r="R128" s="8">
        <f>Table1[[#This Row],[Date]]</f>
        <v>43856</v>
      </c>
      <c r="S128" s="9">
        <f>Table1[[#This Row],[Date]]</f>
        <v>43856</v>
      </c>
    </row>
    <row r="129" spans="1:19" x14ac:dyDescent="0.25">
      <c r="A129">
        <v>128</v>
      </c>
      <c r="B129" s="1">
        <v>43856</v>
      </c>
      <c r="C129" t="s">
        <v>828</v>
      </c>
      <c r="D129" t="s">
        <v>829</v>
      </c>
      <c r="E129" t="s">
        <v>830</v>
      </c>
      <c r="F129" t="s">
        <v>831</v>
      </c>
      <c r="G129" t="s">
        <v>832</v>
      </c>
      <c r="H129" t="s">
        <v>833</v>
      </c>
      <c r="I129" t="s">
        <v>834</v>
      </c>
      <c r="J129">
        <v>63167</v>
      </c>
      <c r="K129" t="s">
        <v>697</v>
      </c>
      <c r="L129">
        <v>5</v>
      </c>
      <c r="M129">
        <v>455</v>
      </c>
      <c r="N129" t="s">
        <v>100</v>
      </c>
      <c r="O129" t="s">
        <v>101</v>
      </c>
      <c r="P129">
        <f t="shared" si="1"/>
        <v>2275</v>
      </c>
      <c r="Q129" t="str">
        <f>CONCATENATE(Table1[[#This Row],[FirstName]]," ",Table1[[#This Row],[LastName]])</f>
        <v>Orton Chaffin</v>
      </c>
      <c r="R129" s="8">
        <f>Table1[[#This Row],[Date]]</f>
        <v>43856</v>
      </c>
      <c r="S129" s="9">
        <f>Table1[[#This Row],[Date]]</f>
        <v>43856</v>
      </c>
    </row>
    <row r="130" spans="1:19" x14ac:dyDescent="0.25">
      <c r="A130">
        <v>129</v>
      </c>
      <c r="B130" s="1">
        <v>43856</v>
      </c>
      <c r="C130" t="s">
        <v>835</v>
      </c>
      <c r="D130" t="s">
        <v>836</v>
      </c>
      <c r="E130" t="s">
        <v>837</v>
      </c>
      <c r="F130" t="s">
        <v>838</v>
      </c>
      <c r="G130" t="s">
        <v>839</v>
      </c>
      <c r="H130" t="s">
        <v>490</v>
      </c>
      <c r="I130" t="s">
        <v>86</v>
      </c>
      <c r="J130">
        <v>93726</v>
      </c>
      <c r="K130" t="s">
        <v>840</v>
      </c>
      <c r="L130">
        <v>3</v>
      </c>
      <c r="M130">
        <v>13.99</v>
      </c>
      <c r="N130" t="s">
        <v>23</v>
      </c>
      <c r="O130" t="s">
        <v>24</v>
      </c>
      <c r="P130">
        <f t="shared" ref="P130:P193" si="2">L130*M130</f>
        <v>41.97</v>
      </c>
      <c r="Q130" t="str">
        <f>CONCATENATE(Table1[[#This Row],[FirstName]]," ",Table1[[#This Row],[LastName]])</f>
        <v>Brantley Nendick</v>
      </c>
      <c r="R130" s="8">
        <f>Table1[[#This Row],[Date]]</f>
        <v>43856</v>
      </c>
      <c r="S130" s="9">
        <f>Table1[[#This Row],[Date]]</f>
        <v>43856</v>
      </c>
    </row>
    <row r="131" spans="1:19" x14ac:dyDescent="0.25">
      <c r="A131">
        <v>130</v>
      </c>
      <c r="B131" s="1">
        <v>43857</v>
      </c>
      <c r="C131" t="s">
        <v>841</v>
      </c>
      <c r="D131" t="s">
        <v>842</v>
      </c>
      <c r="E131" t="s">
        <v>843</v>
      </c>
      <c r="F131" t="s">
        <v>844</v>
      </c>
      <c r="G131" t="s">
        <v>845</v>
      </c>
      <c r="H131" t="s">
        <v>98</v>
      </c>
      <c r="I131" t="s">
        <v>86</v>
      </c>
      <c r="J131">
        <v>94230</v>
      </c>
      <c r="K131" t="s">
        <v>333</v>
      </c>
      <c r="L131">
        <v>1</v>
      </c>
      <c r="M131">
        <v>19.989999999999998</v>
      </c>
      <c r="N131" t="s">
        <v>23</v>
      </c>
      <c r="O131" t="s">
        <v>24</v>
      </c>
      <c r="P131">
        <f t="shared" si="2"/>
        <v>19.989999999999998</v>
      </c>
      <c r="Q131" t="str">
        <f>CONCATENATE(Table1[[#This Row],[FirstName]]," ",Table1[[#This Row],[LastName]])</f>
        <v>Cyrus Ranking</v>
      </c>
      <c r="R131" s="8">
        <f>Table1[[#This Row],[Date]]</f>
        <v>43857</v>
      </c>
      <c r="S131" s="9">
        <f>Table1[[#This Row],[Date]]</f>
        <v>43857</v>
      </c>
    </row>
    <row r="132" spans="1:19" x14ac:dyDescent="0.25">
      <c r="A132">
        <v>131</v>
      </c>
      <c r="B132" s="1">
        <v>43857</v>
      </c>
      <c r="C132" t="s">
        <v>846</v>
      </c>
      <c r="D132" t="s">
        <v>847</v>
      </c>
      <c r="E132" t="s">
        <v>848</v>
      </c>
      <c r="F132" t="s">
        <v>849</v>
      </c>
      <c r="G132" t="s">
        <v>850</v>
      </c>
      <c r="H132" t="s">
        <v>851</v>
      </c>
      <c r="I132" t="s">
        <v>86</v>
      </c>
      <c r="J132">
        <v>93111</v>
      </c>
      <c r="K132" t="s">
        <v>379</v>
      </c>
      <c r="L132">
        <v>3</v>
      </c>
      <c r="M132">
        <v>684</v>
      </c>
      <c r="N132" t="s">
        <v>33</v>
      </c>
      <c r="O132" t="s">
        <v>34</v>
      </c>
      <c r="P132">
        <f t="shared" si="2"/>
        <v>2052</v>
      </c>
      <c r="Q132" t="str">
        <f>CONCATENATE(Table1[[#This Row],[FirstName]]," ",Table1[[#This Row],[LastName]])</f>
        <v>Bondy Flint</v>
      </c>
      <c r="R132" s="8">
        <f>Table1[[#This Row],[Date]]</f>
        <v>43857</v>
      </c>
      <c r="S132" s="9">
        <f>Table1[[#This Row],[Date]]</f>
        <v>43857</v>
      </c>
    </row>
    <row r="133" spans="1:19" x14ac:dyDescent="0.25">
      <c r="A133">
        <v>132</v>
      </c>
      <c r="B133" s="1">
        <v>43857</v>
      </c>
      <c r="C133" t="s">
        <v>852</v>
      </c>
      <c r="D133" t="s">
        <v>853</v>
      </c>
      <c r="E133" t="s">
        <v>854</v>
      </c>
      <c r="F133" t="s">
        <v>855</v>
      </c>
      <c r="G133" t="s">
        <v>856</v>
      </c>
      <c r="H133" t="s">
        <v>777</v>
      </c>
      <c r="I133" t="s">
        <v>778</v>
      </c>
      <c r="J133">
        <v>99522</v>
      </c>
      <c r="K133" t="s">
        <v>522</v>
      </c>
      <c r="L133">
        <v>5</v>
      </c>
      <c r="M133">
        <v>24.99</v>
      </c>
      <c r="N133" t="s">
        <v>23</v>
      </c>
      <c r="O133" t="s">
        <v>24</v>
      </c>
      <c r="P133">
        <f t="shared" si="2"/>
        <v>124.94999999999999</v>
      </c>
      <c r="Q133" t="str">
        <f>CONCATENATE(Table1[[#This Row],[FirstName]]," ",Table1[[#This Row],[LastName]])</f>
        <v>Winona Crewe</v>
      </c>
      <c r="R133" s="8">
        <f>Table1[[#This Row],[Date]]</f>
        <v>43857</v>
      </c>
      <c r="S133" s="9">
        <f>Table1[[#This Row],[Date]]</f>
        <v>43857</v>
      </c>
    </row>
    <row r="134" spans="1:19" x14ac:dyDescent="0.25">
      <c r="A134">
        <v>133</v>
      </c>
      <c r="B134" s="1">
        <v>43857</v>
      </c>
      <c r="C134" t="s">
        <v>857</v>
      </c>
      <c r="D134" t="s">
        <v>858</v>
      </c>
      <c r="E134" t="s">
        <v>859</v>
      </c>
      <c r="F134" t="s">
        <v>860</v>
      </c>
      <c r="G134" t="s">
        <v>861</v>
      </c>
      <c r="H134" t="s">
        <v>862</v>
      </c>
      <c r="I134" t="s">
        <v>159</v>
      </c>
      <c r="J134">
        <v>6145</v>
      </c>
      <c r="K134" t="s">
        <v>863</v>
      </c>
      <c r="L134">
        <v>1</v>
      </c>
      <c r="M134">
        <v>8.99</v>
      </c>
      <c r="N134" t="s">
        <v>128</v>
      </c>
      <c r="O134" t="s">
        <v>129</v>
      </c>
      <c r="P134">
        <f t="shared" si="2"/>
        <v>8.99</v>
      </c>
      <c r="Q134" t="str">
        <f>CONCATENATE(Table1[[#This Row],[FirstName]]," ",Table1[[#This Row],[LastName]])</f>
        <v>Frasquito Honatsch</v>
      </c>
      <c r="R134" s="8">
        <f>Table1[[#This Row],[Date]]</f>
        <v>43857</v>
      </c>
      <c r="S134" s="9">
        <f>Table1[[#This Row],[Date]]</f>
        <v>43857</v>
      </c>
    </row>
    <row r="135" spans="1:19" x14ac:dyDescent="0.25">
      <c r="A135">
        <v>134</v>
      </c>
      <c r="B135" s="1">
        <v>43857</v>
      </c>
      <c r="C135" t="s">
        <v>864</v>
      </c>
      <c r="D135" t="s">
        <v>865</v>
      </c>
      <c r="E135" t="s">
        <v>866</v>
      </c>
      <c r="F135" t="s">
        <v>867</v>
      </c>
      <c r="G135" t="s">
        <v>868</v>
      </c>
      <c r="H135" t="s">
        <v>869</v>
      </c>
      <c r="I135" t="s">
        <v>136</v>
      </c>
      <c r="J135">
        <v>23520</v>
      </c>
      <c r="K135" t="s">
        <v>333</v>
      </c>
      <c r="L135">
        <v>5</v>
      </c>
      <c r="M135">
        <v>19.989999999999998</v>
      </c>
      <c r="N135" t="s">
        <v>23</v>
      </c>
      <c r="O135" t="s">
        <v>24</v>
      </c>
      <c r="P135">
        <f t="shared" si="2"/>
        <v>99.949999999999989</v>
      </c>
      <c r="Q135" t="str">
        <f>CONCATENATE(Table1[[#This Row],[FirstName]]," ",Table1[[#This Row],[LastName]])</f>
        <v>Gladys O'Donnell</v>
      </c>
      <c r="R135" s="8">
        <f>Table1[[#This Row],[Date]]</f>
        <v>43857</v>
      </c>
      <c r="S135" s="9">
        <f>Table1[[#This Row],[Date]]</f>
        <v>43857</v>
      </c>
    </row>
    <row r="136" spans="1:19" x14ac:dyDescent="0.25">
      <c r="A136">
        <v>135</v>
      </c>
      <c r="B136" s="1">
        <v>43857</v>
      </c>
      <c r="C136" t="s">
        <v>870</v>
      </c>
      <c r="D136" t="s">
        <v>871</v>
      </c>
      <c r="E136" t="s">
        <v>872</v>
      </c>
      <c r="F136" t="s">
        <v>873</v>
      </c>
      <c r="G136" t="s">
        <v>874</v>
      </c>
      <c r="H136" t="s">
        <v>545</v>
      </c>
      <c r="I136" t="s">
        <v>716</v>
      </c>
      <c r="J136">
        <v>7188</v>
      </c>
      <c r="K136" t="s">
        <v>353</v>
      </c>
      <c r="L136">
        <v>4</v>
      </c>
      <c r="M136">
        <v>14.99</v>
      </c>
      <c r="N136" t="s">
        <v>23</v>
      </c>
      <c r="O136" t="s">
        <v>24</v>
      </c>
      <c r="P136">
        <f t="shared" si="2"/>
        <v>59.96</v>
      </c>
      <c r="Q136" t="str">
        <f>CONCATENATE(Table1[[#This Row],[FirstName]]," ",Table1[[#This Row],[LastName]])</f>
        <v>Derry Game</v>
      </c>
      <c r="R136" s="8">
        <f>Table1[[#This Row],[Date]]</f>
        <v>43857</v>
      </c>
      <c r="S136" s="9">
        <f>Table1[[#This Row],[Date]]</f>
        <v>43857</v>
      </c>
    </row>
    <row r="137" spans="1:19" x14ac:dyDescent="0.25">
      <c r="A137">
        <v>136</v>
      </c>
      <c r="B137" s="1">
        <v>43857</v>
      </c>
      <c r="C137" t="s">
        <v>875</v>
      </c>
      <c r="D137" t="s">
        <v>876</v>
      </c>
      <c r="E137" t="s">
        <v>877</v>
      </c>
      <c r="F137" t="s">
        <v>878</v>
      </c>
      <c r="G137" t="s">
        <v>879</v>
      </c>
      <c r="H137" t="s">
        <v>216</v>
      </c>
      <c r="I137" t="s">
        <v>41</v>
      </c>
      <c r="J137">
        <v>33436</v>
      </c>
      <c r="K137" t="s">
        <v>880</v>
      </c>
      <c r="L137">
        <v>5</v>
      </c>
      <c r="M137">
        <v>17.5</v>
      </c>
      <c r="N137" t="s">
        <v>23</v>
      </c>
      <c r="O137" t="s">
        <v>24</v>
      </c>
      <c r="P137">
        <f t="shared" si="2"/>
        <v>87.5</v>
      </c>
      <c r="Q137" t="str">
        <f>CONCATENATE(Table1[[#This Row],[FirstName]]," ",Table1[[#This Row],[LastName]])</f>
        <v>Mattias Merigon</v>
      </c>
      <c r="R137" s="8">
        <f>Table1[[#This Row],[Date]]</f>
        <v>43857</v>
      </c>
      <c r="S137" s="9">
        <f>Table1[[#This Row],[Date]]</f>
        <v>43857</v>
      </c>
    </row>
    <row r="138" spans="1:19" x14ac:dyDescent="0.25">
      <c r="A138">
        <v>137</v>
      </c>
      <c r="B138" s="1">
        <v>43858</v>
      </c>
      <c r="C138" t="s">
        <v>881</v>
      </c>
      <c r="D138" t="s">
        <v>882</v>
      </c>
      <c r="E138" t="s">
        <v>883</v>
      </c>
      <c r="F138" t="s">
        <v>884</v>
      </c>
      <c r="G138" t="s">
        <v>885</v>
      </c>
      <c r="H138" t="s">
        <v>886</v>
      </c>
      <c r="I138" t="s">
        <v>887</v>
      </c>
      <c r="J138">
        <v>19104</v>
      </c>
      <c r="K138" t="s">
        <v>452</v>
      </c>
      <c r="L138">
        <v>3</v>
      </c>
      <c r="M138">
        <v>49</v>
      </c>
      <c r="N138" t="s">
        <v>43</v>
      </c>
      <c r="O138" t="s">
        <v>44</v>
      </c>
      <c r="P138">
        <f t="shared" si="2"/>
        <v>147</v>
      </c>
      <c r="Q138" t="str">
        <f>CONCATENATE(Table1[[#This Row],[FirstName]]," ",Table1[[#This Row],[LastName]])</f>
        <v>Stan Maro</v>
      </c>
      <c r="R138" s="8">
        <f>Table1[[#This Row],[Date]]</f>
        <v>43858</v>
      </c>
      <c r="S138" s="9">
        <f>Table1[[#This Row],[Date]]</f>
        <v>43858</v>
      </c>
    </row>
    <row r="139" spans="1:19" x14ac:dyDescent="0.25">
      <c r="A139">
        <v>138</v>
      </c>
      <c r="B139" s="1">
        <v>43858</v>
      </c>
      <c r="C139" t="s">
        <v>888</v>
      </c>
      <c r="D139" t="s">
        <v>889</v>
      </c>
      <c r="E139" t="s">
        <v>890</v>
      </c>
      <c r="F139" t="s">
        <v>891</v>
      </c>
      <c r="G139" t="s">
        <v>892</v>
      </c>
      <c r="H139" t="s">
        <v>862</v>
      </c>
      <c r="I139" t="s">
        <v>159</v>
      </c>
      <c r="J139">
        <v>6145</v>
      </c>
      <c r="K139" t="s">
        <v>300</v>
      </c>
      <c r="L139">
        <v>4</v>
      </c>
      <c r="M139">
        <v>24.95</v>
      </c>
      <c r="N139" t="s">
        <v>23</v>
      </c>
      <c r="O139" t="s">
        <v>24</v>
      </c>
      <c r="P139">
        <f t="shared" si="2"/>
        <v>99.8</v>
      </c>
      <c r="Q139" t="str">
        <f>CONCATENATE(Table1[[#This Row],[FirstName]]," ",Table1[[#This Row],[LastName]])</f>
        <v>Daryl Wimbury</v>
      </c>
      <c r="R139" s="8">
        <f>Table1[[#This Row],[Date]]</f>
        <v>43858</v>
      </c>
      <c r="S139" s="9">
        <f>Table1[[#This Row],[Date]]</f>
        <v>43858</v>
      </c>
    </row>
    <row r="140" spans="1:19" x14ac:dyDescent="0.25">
      <c r="A140">
        <v>139</v>
      </c>
      <c r="B140" s="1">
        <v>43858</v>
      </c>
      <c r="C140" t="s">
        <v>881</v>
      </c>
      <c r="D140" t="s">
        <v>893</v>
      </c>
      <c r="E140" t="s">
        <v>894</v>
      </c>
      <c r="F140" t="s">
        <v>895</v>
      </c>
      <c r="G140" t="s">
        <v>896</v>
      </c>
      <c r="H140" t="s">
        <v>643</v>
      </c>
      <c r="I140" t="s">
        <v>644</v>
      </c>
      <c r="J140">
        <v>2208</v>
      </c>
      <c r="K140" t="s">
        <v>333</v>
      </c>
      <c r="L140">
        <v>3</v>
      </c>
      <c r="M140">
        <v>19.989999999999998</v>
      </c>
      <c r="N140" t="s">
        <v>23</v>
      </c>
      <c r="O140" t="s">
        <v>24</v>
      </c>
      <c r="P140">
        <f t="shared" si="2"/>
        <v>59.97</v>
      </c>
      <c r="Q140" t="str">
        <f>CONCATENATE(Table1[[#This Row],[FirstName]]," ",Table1[[#This Row],[LastName]])</f>
        <v>Stan Gehringer</v>
      </c>
      <c r="R140" s="8">
        <f>Table1[[#This Row],[Date]]</f>
        <v>43858</v>
      </c>
      <c r="S140" s="9">
        <f>Table1[[#This Row],[Date]]</f>
        <v>43858</v>
      </c>
    </row>
    <row r="141" spans="1:19" x14ac:dyDescent="0.25">
      <c r="A141">
        <v>140</v>
      </c>
      <c r="B141" s="1">
        <v>43859</v>
      </c>
      <c r="C141" t="s">
        <v>897</v>
      </c>
      <c r="D141" t="s">
        <v>898</v>
      </c>
      <c r="E141" t="s">
        <v>899</v>
      </c>
      <c r="F141" t="s">
        <v>900</v>
      </c>
      <c r="G141" t="s">
        <v>901</v>
      </c>
      <c r="H141" t="s">
        <v>902</v>
      </c>
      <c r="I141" t="s">
        <v>31</v>
      </c>
      <c r="J141">
        <v>76905</v>
      </c>
      <c r="K141" t="s">
        <v>313</v>
      </c>
      <c r="L141">
        <v>4</v>
      </c>
      <c r="M141">
        <v>12</v>
      </c>
      <c r="N141" t="s">
        <v>128</v>
      </c>
      <c r="O141" t="s">
        <v>129</v>
      </c>
      <c r="P141">
        <f t="shared" si="2"/>
        <v>48</v>
      </c>
      <c r="Q141" t="str">
        <f>CONCATENATE(Table1[[#This Row],[FirstName]]," ",Table1[[#This Row],[LastName]])</f>
        <v>Issy Castro</v>
      </c>
      <c r="R141" s="8">
        <f>Table1[[#This Row],[Date]]</f>
        <v>43859</v>
      </c>
      <c r="S141" s="9">
        <f>Table1[[#This Row],[Date]]</f>
        <v>43859</v>
      </c>
    </row>
    <row r="142" spans="1:19" x14ac:dyDescent="0.25">
      <c r="A142">
        <v>141</v>
      </c>
      <c r="B142" s="1">
        <v>43859</v>
      </c>
      <c r="C142" t="s">
        <v>903</v>
      </c>
      <c r="D142" t="s">
        <v>904</v>
      </c>
      <c r="E142" t="s">
        <v>905</v>
      </c>
      <c r="F142" t="s">
        <v>906</v>
      </c>
      <c r="G142" t="s">
        <v>907</v>
      </c>
      <c r="H142" t="s">
        <v>908</v>
      </c>
      <c r="I142" t="s">
        <v>626</v>
      </c>
      <c r="J142">
        <v>55557</v>
      </c>
      <c r="K142" t="s">
        <v>258</v>
      </c>
      <c r="L142">
        <v>4</v>
      </c>
      <c r="M142">
        <v>12.99</v>
      </c>
      <c r="N142" t="s">
        <v>23</v>
      </c>
      <c r="O142" t="s">
        <v>24</v>
      </c>
      <c r="P142">
        <f t="shared" si="2"/>
        <v>51.96</v>
      </c>
      <c r="Q142" t="str">
        <f>CONCATENATE(Table1[[#This Row],[FirstName]]," ",Table1[[#This Row],[LastName]])</f>
        <v>Doris Friel</v>
      </c>
      <c r="R142" s="8">
        <f>Table1[[#This Row],[Date]]</f>
        <v>43859</v>
      </c>
      <c r="S142" s="9">
        <f>Table1[[#This Row],[Date]]</f>
        <v>43859</v>
      </c>
    </row>
    <row r="143" spans="1:19" x14ac:dyDescent="0.25">
      <c r="A143">
        <v>142</v>
      </c>
      <c r="B143" s="1">
        <v>43859</v>
      </c>
      <c r="C143" t="s">
        <v>909</v>
      </c>
      <c r="D143" t="s">
        <v>910</v>
      </c>
      <c r="E143" t="s">
        <v>911</v>
      </c>
      <c r="F143" t="s">
        <v>912</v>
      </c>
      <c r="G143" t="s">
        <v>913</v>
      </c>
      <c r="H143" t="s">
        <v>914</v>
      </c>
      <c r="I143" t="s">
        <v>41</v>
      </c>
      <c r="J143">
        <v>33543</v>
      </c>
      <c r="K143" t="s">
        <v>206</v>
      </c>
      <c r="L143">
        <v>5</v>
      </c>
      <c r="M143">
        <v>49.95</v>
      </c>
      <c r="N143" t="s">
        <v>43</v>
      </c>
      <c r="O143" t="s">
        <v>44</v>
      </c>
      <c r="P143">
        <f t="shared" si="2"/>
        <v>249.75</v>
      </c>
      <c r="Q143" t="str">
        <f>CONCATENATE(Table1[[#This Row],[FirstName]]," ",Table1[[#This Row],[LastName]])</f>
        <v>Gabie Enoch</v>
      </c>
      <c r="R143" s="8">
        <f>Table1[[#This Row],[Date]]</f>
        <v>43859</v>
      </c>
      <c r="S143" s="9">
        <f>Table1[[#This Row],[Date]]</f>
        <v>43859</v>
      </c>
    </row>
    <row r="144" spans="1:19" x14ac:dyDescent="0.25">
      <c r="A144">
        <v>143</v>
      </c>
      <c r="B144" s="1">
        <v>43860</v>
      </c>
      <c r="C144" t="s">
        <v>915</v>
      </c>
      <c r="D144" t="s">
        <v>916</v>
      </c>
      <c r="E144" t="s">
        <v>917</v>
      </c>
      <c r="F144" t="s">
        <v>918</v>
      </c>
      <c r="G144" t="s">
        <v>919</v>
      </c>
      <c r="H144" t="s">
        <v>920</v>
      </c>
      <c r="I144" t="s">
        <v>167</v>
      </c>
      <c r="J144">
        <v>53779</v>
      </c>
      <c r="K144" t="s">
        <v>22</v>
      </c>
      <c r="L144">
        <v>4</v>
      </c>
      <c r="M144">
        <v>23.99</v>
      </c>
      <c r="N144" t="s">
        <v>23</v>
      </c>
      <c r="O144" t="s">
        <v>24</v>
      </c>
      <c r="P144">
        <f t="shared" si="2"/>
        <v>95.96</v>
      </c>
      <c r="Q144" t="str">
        <f>CONCATENATE(Table1[[#This Row],[FirstName]]," ",Table1[[#This Row],[LastName]])</f>
        <v>Ravid Scoines</v>
      </c>
      <c r="R144" s="8">
        <f>Table1[[#This Row],[Date]]</f>
        <v>43860</v>
      </c>
      <c r="S144" s="9">
        <f>Table1[[#This Row],[Date]]</f>
        <v>43860</v>
      </c>
    </row>
    <row r="145" spans="1:19" x14ac:dyDescent="0.25">
      <c r="A145">
        <v>144</v>
      </c>
      <c r="B145" s="1">
        <v>43860</v>
      </c>
      <c r="C145" t="s">
        <v>921</v>
      </c>
      <c r="D145" t="s">
        <v>922</v>
      </c>
      <c r="E145" t="s">
        <v>923</v>
      </c>
      <c r="F145" t="s">
        <v>924</v>
      </c>
      <c r="G145" t="s">
        <v>925</v>
      </c>
      <c r="H145" t="s">
        <v>571</v>
      </c>
      <c r="I145" t="s">
        <v>31</v>
      </c>
      <c r="J145">
        <v>78210</v>
      </c>
      <c r="K145" t="s">
        <v>724</v>
      </c>
      <c r="L145">
        <v>5</v>
      </c>
      <c r="M145">
        <v>549</v>
      </c>
      <c r="N145" t="s">
        <v>33</v>
      </c>
      <c r="O145" t="s">
        <v>34</v>
      </c>
      <c r="P145">
        <f t="shared" si="2"/>
        <v>2745</v>
      </c>
      <c r="Q145" t="str">
        <f>CONCATENATE(Table1[[#This Row],[FirstName]]," ",Table1[[#This Row],[LastName]])</f>
        <v>Lucky Hollibone</v>
      </c>
      <c r="R145" s="8">
        <f>Table1[[#This Row],[Date]]</f>
        <v>43860</v>
      </c>
      <c r="S145" s="9">
        <f>Table1[[#This Row],[Date]]</f>
        <v>43860</v>
      </c>
    </row>
    <row r="146" spans="1:19" x14ac:dyDescent="0.25">
      <c r="A146">
        <v>145</v>
      </c>
      <c r="B146" s="1">
        <v>43860</v>
      </c>
      <c r="C146" t="s">
        <v>926</v>
      </c>
      <c r="D146" t="s">
        <v>927</v>
      </c>
      <c r="E146" t="s">
        <v>928</v>
      </c>
      <c r="F146" t="s">
        <v>929</v>
      </c>
      <c r="G146" t="s">
        <v>930</v>
      </c>
      <c r="H146" t="s">
        <v>931</v>
      </c>
      <c r="I146" t="s">
        <v>514</v>
      </c>
      <c r="J146">
        <v>37924</v>
      </c>
      <c r="K146" t="s">
        <v>746</v>
      </c>
      <c r="L146">
        <v>4</v>
      </c>
      <c r="M146">
        <v>119</v>
      </c>
      <c r="N146" t="s">
        <v>53</v>
      </c>
      <c r="O146" t="s">
        <v>54</v>
      </c>
      <c r="P146">
        <f t="shared" si="2"/>
        <v>476</v>
      </c>
      <c r="Q146" t="str">
        <f>CONCATENATE(Table1[[#This Row],[FirstName]]," ",Table1[[#This Row],[LastName]])</f>
        <v>Hendrika Tidman</v>
      </c>
      <c r="R146" s="8">
        <f>Table1[[#This Row],[Date]]</f>
        <v>43860</v>
      </c>
      <c r="S146" s="9">
        <f>Table1[[#This Row],[Date]]</f>
        <v>43860</v>
      </c>
    </row>
    <row r="147" spans="1:19" x14ac:dyDescent="0.25">
      <c r="A147">
        <v>146</v>
      </c>
      <c r="B147" s="1">
        <v>43860</v>
      </c>
      <c r="C147" t="s">
        <v>932</v>
      </c>
      <c r="D147" t="s">
        <v>933</v>
      </c>
      <c r="E147" t="s">
        <v>934</v>
      </c>
      <c r="F147" t="s">
        <v>935</v>
      </c>
      <c r="G147" t="s">
        <v>936</v>
      </c>
      <c r="H147" t="s">
        <v>937</v>
      </c>
      <c r="I147" t="s">
        <v>194</v>
      </c>
      <c r="J147">
        <v>11215</v>
      </c>
      <c r="K147" t="s">
        <v>127</v>
      </c>
      <c r="L147">
        <v>3</v>
      </c>
      <c r="M147">
        <v>12</v>
      </c>
      <c r="N147" t="s">
        <v>128</v>
      </c>
      <c r="O147" t="s">
        <v>129</v>
      </c>
      <c r="P147">
        <f t="shared" si="2"/>
        <v>36</v>
      </c>
      <c r="Q147" t="str">
        <f>CONCATENATE(Table1[[#This Row],[FirstName]]," ",Table1[[#This Row],[LastName]])</f>
        <v>Rahel Georgelin</v>
      </c>
      <c r="R147" s="8">
        <f>Table1[[#This Row],[Date]]</f>
        <v>43860</v>
      </c>
      <c r="S147" s="9">
        <f>Table1[[#This Row],[Date]]</f>
        <v>43860</v>
      </c>
    </row>
    <row r="148" spans="1:19" x14ac:dyDescent="0.25">
      <c r="A148">
        <v>147</v>
      </c>
      <c r="B148" s="1">
        <v>43860</v>
      </c>
      <c r="C148" t="s">
        <v>938</v>
      </c>
      <c r="D148" t="s">
        <v>939</v>
      </c>
      <c r="E148" t="s">
        <v>940</v>
      </c>
      <c r="F148" t="s">
        <v>941</v>
      </c>
      <c r="G148" t="s">
        <v>942</v>
      </c>
      <c r="H148" t="s">
        <v>943</v>
      </c>
      <c r="I148" t="s">
        <v>86</v>
      </c>
      <c r="J148">
        <v>93034</v>
      </c>
      <c r="K148" t="s">
        <v>724</v>
      </c>
      <c r="L148">
        <v>3</v>
      </c>
      <c r="M148">
        <v>549</v>
      </c>
      <c r="N148" t="s">
        <v>33</v>
      </c>
      <c r="O148" t="s">
        <v>34</v>
      </c>
      <c r="P148">
        <f t="shared" si="2"/>
        <v>1647</v>
      </c>
      <c r="Q148" t="str">
        <f>CONCATENATE(Table1[[#This Row],[FirstName]]," ",Table1[[#This Row],[LastName]])</f>
        <v>Raina Ranyelld</v>
      </c>
      <c r="R148" s="8">
        <f>Table1[[#This Row],[Date]]</f>
        <v>43860</v>
      </c>
      <c r="S148" s="9">
        <f>Table1[[#This Row],[Date]]</f>
        <v>43860</v>
      </c>
    </row>
    <row r="149" spans="1:19" x14ac:dyDescent="0.25">
      <c r="A149">
        <v>148</v>
      </c>
      <c r="B149" s="1">
        <v>43861</v>
      </c>
      <c r="C149" t="s">
        <v>944</v>
      </c>
      <c r="D149" t="s">
        <v>945</v>
      </c>
      <c r="E149" t="s">
        <v>946</v>
      </c>
      <c r="F149" t="s">
        <v>947</v>
      </c>
      <c r="G149" t="s">
        <v>948</v>
      </c>
      <c r="H149" t="s">
        <v>222</v>
      </c>
      <c r="I149" t="s">
        <v>86</v>
      </c>
      <c r="J149">
        <v>94627</v>
      </c>
      <c r="K149" t="s">
        <v>709</v>
      </c>
      <c r="L149">
        <v>3</v>
      </c>
      <c r="M149">
        <v>29.99</v>
      </c>
      <c r="N149" t="s">
        <v>43</v>
      </c>
      <c r="O149" t="s">
        <v>44</v>
      </c>
      <c r="P149">
        <f t="shared" si="2"/>
        <v>89.97</v>
      </c>
      <c r="Q149" t="str">
        <f>CONCATENATE(Table1[[#This Row],[FirstName]]," ",Table1[[#This Row],[LastName]])</f>
        <v>Loutitia Cota</v>
      </c>
      <c r="R149" s="8">
        <f>Table1[[#This Row],[Date]]</f>
        <v>43861</v>
      </c>
      <c r="S149" s="9">
        <f>Table1[[#This Row],[Date]]</f>
        <v>43861</v>
      </c>
    </row>
    <row r="150" spans="1:19" x14ac:dyDescent="0.25">
      <c r="A150">
        <v>149</v>
      </c>
      <c r="B150" s="1">
        <v>43861</v>
      </c>
      <c r="C150" t="s">
        <v>949</v>
      </c>
      <c r="D150" t="s">
        <v>950</v>
      </c>
      <c r="E150" t="s">
        <v>951</v>
      </c>
      <c r="F150" t="s">
        <v>952</v>
      </c>
      <c r="G150" t="s">
        <v>953</v>
      </c>
      <c r="H150" t="s">
        <v>954</v>
      </c>
      <c r="I150" t="s">
        <v>955</v>
      </c>
      <c r="J150">
        <v>85271</v>
      </c>
      <c r="K150" t="s">
        <v>400</v>
      </c>
      <c r="L150">
        <v>4</v>
      </c>
      <c r="M150">
        <v>167</v>
      </c>
      <c r="N150" t="s">
        <v>53</v>
      </c>
      <c r="O150" t="s">
        <v>54</v>
      </c>
      <c r="P150">
        <f t="shared" si="2"/>
        <v>668</v>
      </c>
      <c r="Q150" t="str">
        <f>CONCATENATE(Table1[[#This Row],[FirstName]]," ",Table1[[#This Row],[LastName]])</f>
        <v>Legra Domenget</v>
      </c>
      <c r="R150" s="8">
        <f>Table1[[#This Row],[Date]]</f>
        <v>43861</v>
      </c>
      <c r="S150" s="9">
        <f>Table1[[#This Row],[Date]]</f>
        <v>43861</v>
      </c>
    </row>
    <row r="151" spans="1:19" x14ac:dyDescent="0.25">
      <c r="A151">
        <v>150</v>
      </c>
      <c r="B151" s="1">
        <v>43861</v>
      </c>
      <c r="C151" t="s">
        <v>956</v>
      </c>
      <c r="D151" t="s">
        <v>957</v>
      </c>
      <c r="E151" t="s">
        <v>958</v>
      </c>
      <c r="F151" t="s">
        <v>959</v>
      </c>
      <c r="G151" t="s">
        <v>960</v>
      </c>
      <c r="H151" t="s">
        <v>920</v>
      </c>
      <c r="I151" t="s">
        <v>167</v>
      </c>
      <c r="J151">
        <v>53710</v>
      </c>
      <c r="K151" t="s">
        <v>656</v>
      </c>
      <c r="L151">
        <v>2</v>
      </c>
      <c r="M151">
        <v>450</v>
      </c>
      <c r="N151" t="s">
        <v>100</v>
      </c>
      <c r="O151" t="s">
        <v>101</v>
      </c>
      <c r="P151">
        <f t="shared" si="2"/>
        <v>900</v>
      </c>
      <c r="Q151" t="str">
        <f>CONCATENATE(Table1[[#This Row],[FirstName]]," ",Table1[[#This Row],[LastName]])</f>
        <v>Elwin Yakobovicz</v>
      </c>
      <c r="R151" s="8">
        <f>Table1[[#This Row],[Date]]</f>
        <v>43861</v>
      </c>
      <c r="S151" s="9">
        <f>Table1[[#This Row],[Date]]</f>
        <v>43861</v>
      </c>
    </row>
    <row r="152" spans="1:19" x14ac:dyDescent="0.25">
      <c r="A152">
        <v>151</v>
      </c>
      <c r="B152" s="1">
        <v>43861</v>
      </c>
      <c r="C152" t="s">
        <v>766</v>
      </c>
      <c r="D152" t="s">
        <v>767</v>
      </c>
      <c r="E152" t="s">
        <v>768</v>
      </c>
      <c r="F152" t="s">
        <v>769</v>
      </c>
      <c r="G152" t="s">
        <v>770</v>
      </c>
      <c r="H152" t="s">
        <v>771</v>
      </c>
      <c r="I152" t="s">
        <v>278</v>
      </c>
      <c r="J152">
        <v>89706</v>
      </c>
      <c r="K152" t="s">
        <v>961</v>
      </c>
      <c r="L152">
        <v>3</v>
      </c>
      <c r="M152">
        <v>36.99</v>
      </c>
      <c r="N152" t="s">
        <v>43</v>
      </c>
      <c r="O152" t="s">
        <v>44</v>
      </c>
      <c r="P152">
        <f t="shared" si="2"/>
        <v>110.97</v>
      </c>
      <c r="Q152" t="str">
        <f>CONCATENATE(Table1[[#This Row],[FirstName]]," ",Table1[[#This Row],[LastName]])</f>
        <v>Darryl Vassar</v>
      </c>
      <c r="R152" s="8">
        <f>Table1[[#This Row],[Date]]</f>
        <v>43861</v>
      </c>
      <c r="S152" s="9">
        <f>Table1[[#This Row],[Date]]</f>
        <v>43861</v>
      </c>
    </row>
    <row r="153" spans="1:19" x14ac:dyDescent="0.25">
      <c r="A153">
        <v>152</v>
      </c>
      <c r="B153" s="1">
        <v>43861</v>
      </c>
      <c r="C153" t="s">
        <v>962</v>
      </c>
      <c r="D153" t="s">
        <v>963</v>
      </c>
      <c r="E153" t="s">
        <v>964</v>
      </c>
      <c r="F153" t="s">
        <v>965</v>
      </c>
      <c r="G153" t="s">
        <v>966</v>
      </c>
      <c r="H153" t="s">
        <v>967</v>
      </c>
      <c r="I153" t="s">
        <v>293</v>
      </c>
      <c r="J153">
        <v>43605</v>
      </c>
      <c r="K153" t="s">
        <v>300</v>
      </c>
      <c r="L153">
        <v>4</v>
      </c>
      <c r="M153">
        <v>24.95</v>
      </c>
      <c r="N153" t="s">
        <v>23</v>
      </c>
      <c r="O153" t="s">
        <v>24</v>
      </c>
      <c r="P153">
        <f t="shared" si="2"/>
        <v>99.8</v>
      </c>
      <c r="Q153" t="str">
        <f>CONCATENATE(Table1[[#This Row],[FirstName]]," ",Table1[[#This Row],[LastName]])</f>
        <v>Jeniffer Bernaert</v>
      </c>
      <c r="R153" s="8">
        <f>Table1[[#This Row],[Date]]</f>
        <v>43861</v>
      </c>
      <c r="S153" s="9">
        <f>Table1[[#This Row],[Date]]</f>
        <v>43861</v>
      </c>
    </row>
    <row r="154" spans="1:19" x14ac:dyDescent="0.25">
      <c r="A154">
        <v>153</v>
      </c>
      <c r="B154" s="1">
        <v>43861</v>
      </c>
      <c r="C154" t="s">
        <v>968</v>
      </c>
      <c r="D154" t="s">
        <v>969</v>
      </c>
      <c r="E154" t="s">
        <v>970</v>
      </c>
      <c r="F154" t="s">
        <v>971</v>
      </c>
      <c r="G154" t="s">
        <v>972</v>
      </c>
      <c r="H154" t="s">
        <v>973</v>
      </c>
      <c r="I154" t="s">
        <v>237</v>
      </c>
      <c r="J154">
        <v>30130</v>
      </c>
      <c r="K154" t="s">
        <v>321</v>
      </c>
      <c r="L154">
        <v>2</v>
      </c>
      <c r="M154">
        <v>189</v>
      </c>
      <c r="N154" t="s">
        <v>78</v>
      </c>
      <c r="O154" t="s">
        <v>79</v>
      </c>
      <c r="P154">
        <f t="shared" si="2"/>
        <v>378</v>
      </c>
      <c r="Q154" t="str">
        <f>CONCATENATE(Table1[[#This Row],[FirstName]]," ",Table1[[#This Row],[LastName]])</f>
        <v>Carney Shenton</v>
      </c>
      <c r="R154" s="8">
        <f>Table1[[#This Row],[Date]]</f>
        <v>43861</v>
      </c>
      <c r="S154" s="9">
        <f>Table1[[#This Row],[Date]]</f>
        <v>43861</v>
      </c>
    </row>
    <row r="155" spans="1:19" x14ac:dyDescent="0.25">
      <c r="A155">
        <v>154</v>
      </c>
      <c r="B155" s="1">
        <v>43862</v>
      </c>
      <c r="C155" t="s">
        <v>974</v>
      </c>
      <c r="D155" t="s">
        <v>975</v>
      </c>
      <c r="E155" t="s">
        <v>976</v>
      </c>
      <c r="F155" t="s">
        <v>977</v>
      </c>
      <c r="G155" t="s">
        <v>978</v>
      </c>
      <c r="H155" t="s">
        <v>372</v>
      </c>
      <c r="I155" t="s">
        <v>181</v>
      </c>
      <c r="J155">
        <v>62711</v>
      </c>
      <c r="K155" t="s">
        <v>206</v>
      </c>
      <c r="L155">
        <v>1</v>
      </c>
      <c r="M155">
        <v>49.95</v>
      </c>
      <c r="N155" t="s">
        <v>43</v>
      </c>
      <c r="O155" t="s">
        <v>44</v>
      </c>
      <c r="P155">
        <f t="shared" si="2"/>
        <v>49.95</v>
      </c>
      <c r="Q155" t="str">
        <f>CONCATENATE(Table1[[#This Row],[FirstName]]," ",Table1[[#This Row],[LastName]])</f>
        <v>Godfry Macenzy</v>
      </c>
      <c r="R155" s="8">
        <f>Table1[[#This Row],[Date]]</f>
        <v>43862</v>
      </c>
      <c r="S155" s="9">
        <f>Table1[[#This Row],[Date]]</f>
        <v>43862</v>
      </c>
    </row>
    <row r="156" spans="1:19" x14ac:dyDescent="0.25">
      <c r="A156">
        <v>155</v>
      </c>
      <c r="B156" s="1">
        <v>43862</v>
      </c>
      <c r="C156" t="s">
        <v>979</v>
      </c>
      <c r="D156" t="s">
        <v>980</v>
      </c>
      <c r="E156" t="s">
        <v>981</v>
      </c>
      <c r="F156" t="s">
        <v>982</v>
      </c>
      <c r="G156" t="s">
        <v>983</v>
      </c>
      <c r="H156" t="s">
        <v>984</v>
      </c>
      <c r="I156" t="s">
        <v>778</v>
      </c>
      <c r="J156">
        <v>99790</v>
      </c>
      <c r="K156" t="s">
        <v>760</v>
      </c>
      <c r="L156">
        <v>5</v>
      </c>
      <c r="M156">
        <v>34.99</v>
      </c>
      <c r="N156" t="s">
        <v>43</v>
      </c>
      <c r="O156" t="s">
        <v>44</v>
      </c>
      <c r="P156">
        <f t="shared" si="2"/>
        <v>174.95000000000002</v>
      </c>
      <c r="Q156" t="str">
        <f>CONCATENATE(Table1[[#This Row],[FirstName]]," ",Table1[[#This Row],[LastName]])</f>
        <v>Benji Minkin</v>
      </c>
      <c r="R156" s="8">
        <f>Table1[[#This Row],[Date]]</f>
        <v>43862</v>
      </c>
      <c r="S156" s="9">
        <f>Table1[[#This Row],[Date]]</f>
        <v>43862</v>
      </c>
    </row>
    <row r="157" spans="1:19" x14ac:dyDescent="0.25">
      <c r="A157">
        <v>156</v>
      </c>
      <c r="B157" s="1">
        <v>43862</v>
      </c>
      <c r="C157" t="s">
        <v>985</v>
      </c>
      <c r="D157" t="s">
        <v>986</v>
      </c>
      <c r="E157" t="s">
        <v>987</v>
      </c>
      <c r="F157" t="s">
        <v>988</v>
      </c>
      <c r="G157" t="s">
        <v>989</v>
      </c>
      <c r="H157" t="s">
        <v>277</v>
      </c>
      <c r="I157" t="s">
        <v>278</v>
      </c>
      <c r="J157">
        <v>89550</v>
      </c>
      <c r="K157" t="s">
        <v>174</v>
      </c>
      <c r="L157">
        <v>3</v>
      </c>
      <c r="M157">
        <v>179</v>
      </c>
      <c r="N157" t="s">
        <v>53</v>
      </c>
      <c r="O157" t="s">
        <v>54</v>
      </c>
      <c r="P157">
        <f t="shared" si="2"/>
        <v>537</v>
      </c>
      <c r="Q157" t="str">
        <f>CONCATENATE(Table1[[#This Row],[FirstName]]," ",Table1[[#This Row],[LastName]])</f>
        <v>Marlin Haskins</v>
      </c>
      <c r="R157" s="8">
        <f>Table1[[#This Row],[Date]]</f>
        <v>43862</v>
      </c>
      <c r="S157" s="9">
        <f>Table1[[#This Row],[Date]]</f>
        <v>43862</v>
      </c>
    </row>
    <row r="158" spans="1:19" x14ac:dyDescent="0.25">
      <c r="A158">
        <v>157</v>
      </c>
      <c r="B158" s="1">
        <v>43862</v>
      </c>
      <c r="C158" t="s">
        <v>990</v>
      </c>
      <c r="D158" t="s">
        <v>991</v>
      </c>
      <c r="E158" t="s">
        <v>992</v>
      </c>
      <c r="F158" t="s">
        <v>993</v>
      </c>
      <c r="G158" t="s">
        <v>994</v>
      </c>
      <c r="H158" t="s">
        <v>995</v>
      </c>
      <c r="I158" t="s">
        <v>194</v>
      </c>
      <c r="J158">
        <v>10060</v>
      </c>
      <c r="K158" t="s">
        <v>880</v>
      </c>
      <c r="L158">
        <v>4</v>
      </c>
      <c r="M158">
        <v>17.5</v>
      </c>
      <c r="N158" t="s">
        <v>23</v>
      </c>
      <c r="O158" t="s">
        <v>24</v>
      </c>
      <c r="P158">
        <f t="shared" si="2"/>
        <v>70</v>
      </c>
      <c r="Q158" t="str">
        <f>CONCATENATE(Table1[[#This Row],[FirstName]]," ",Table1[[#This Row],[LastName]])</f>
        <v>Carie Lowth</v>
      </c>
      <c r="R158" s="8">
        <f>Table1[[#This Row],[Date]]</f>
        <v>43862</v>
      </c>
      <c r="S158" s="9">
        <f>Table1[[#This Row],[Date]]</f>
        <v>43862</v>
      </c>
    </row>
    <row r="159" spans="1:19" x14ac:dyDescent="0.25">
      <c r="A159">
        <v>158</v>
      </c>
      <c r="B159" s="1">
        <v>43863</v>
      </c>
      <c r="C159" t="s">
        <v>996</v>
      </c>
      <c r="D159" t="s">
        <v>997</v>
      </c>
      <c r="E159" t="s">
        <v>998</v>
      </c>
      <c r="F159" t="s">
        <v>999</v>
      </c>
      <c r="G159" t="s">
        <v>1000</v>
      </c>
      <c r="H159" t="s">
        <v>528</v>
      </c>
      <c r="I159" t="s">
        <v>1001</v>
      </c>
      <c r="J159">
        <v>29424</v>
      </c>
      <c r="K159" t="s">
        <v>1002</v>
      </c>
      <c r="L159">
        <v>5</v>
      </c>
      <c r="M159">
        <v>8.99</v>
      </c>
      <c r="N159" t="s">
        <v>128</v>
      </c>
      <c r="O159" t="s">
        <v>129</v>
      </c>
      <c r="P159">
        <f t="shared" si="2"/>
        <v>44.95</v>
      </c>
      <c r="Q159" t="str">
        <f>CONCATENATE(Table1[[#This Row],[FirstName]]," ",Table1[[#This Row],[LastName]])</f>
        <v>Alec Christol</v>
      </c>
      <c r="R159" s="8">
        <f>Table1[[#This Row],[Date]]</f>
        <v>43863</v>
      </c>
      <c r="S159" s="9">
        <f>Table1[[#This Row],[Date]]</f>
        <v>43863</v>
      </c>
    </row>
    <row r="160" spans="1:19" x14ac:dyDescent="0.25">
      <c r="A160">
        <v>159</v>
      </c>
      <c r="B160" s="1">
        <v>43863</v>
      </c>
      <c r="C160" t="s">
        <v>1003</v>
      </c>
      <c r="D160" t="s">
        <v>1004</v>
      </c>
      <c r="E160" t="s">
        <v>1005</v>
      </c>
      <c r="F160" t="s">
        <v>1006</v>
      </c>
      <c r="G160" t="s">
        <v>1007</v>
      </c>
      <c r="H160" t="s">
        <v>352</v>
      </c>
      <c r="I160" t="s">
        <v>31</v>
      </c>
      <c r="J160">
        <v>79945</v>
      </c>
      <c r="K160" t="s">
        <v>1002</v>
      </c>
      <c r="L160">
        <v>5</v>
      </c>
      <c r="M160">
        <v>8.99</v>
      </c>
      <c r="N160" t="s">
        <v>128</v>
      </c>
      <c r="O160" t="s">
        <v>129</v>
      </c>
      <c r="P160">
        <f t="shared" si="2"/>
        <v>44.95</v>
      </c>
      <c r="Q160" t="str">
        <f>CONCATENATE(Table1[[#This Row],[FirstName]]," ",Table1[[#This Row],[LastName]])</f>
        <v>Farah Brignall</v>
      </c>
      <c r="R160" s="8">
        <f>Table1[[#This Row],[Date]]</f>
        <v>43863</v>
      </c>
      <c r="S160" s="9">
        <f>Table1[[#This Row],[Date]]</f>
        <v>43863</v>
      </c>
    </row>
    <row r="161" spans="1:19" x14ac:dyDescent="0.25">
      <c r="A161">
        <v>160</v>
      </c>
      <c r="B161" s="1">
        <v>43863</v>
      </c>
      <c r="C161" t="s">
        <v>1008</v>
      </c>
      <c r="D161" t="s">
        <v>1009</v>
      </c>
      <c r="E161" t="s">
        <v>1010</v>
      </c>
      <c r="F161" t="s">
        <v>1011</v>
      </c>
      <c r="G161" t="s">
        <v>1012</v>
      </c>
      <c r="H161" t="s">
        <v>68</v>
      </c>
      <c r="I161" t="s">
        <v>69</v>
      </c>
      <c r="J161">
        <v>35279</v>
      </c>
      <c r="K161" t="s">
        <v>458</v>
      </c>
      <c r="L161">
        <v>4</v>
      </c>
      <c r="M161">
        <v>11.99</v>
      </c>
      <c r="N161" t="s">
        <v>128</v>
      </c>
      <c r="O161" t="s">
        <v>129</v>
      </c>
      <c r="P161">
        <f t="shared" si="2"/>
        <v>47.96</v>
      </c>
      <c r="Q161" t="str">
        <f>CONCATENATE(Table1[[#This Row],[FirstName]]," ",Table1[[#This Row],[LastName]])</f>
        <v>Ginger Daspar</v>
      </c>
      <c r="R161" s="8">
        <f>Table1[[#This Row],[Date]]</f>
        <v>43863</v>
      </c>
      <c r="S161" s="9">
        <f>Table1[[#This Row],[Date]]</f>
        <v>43863</v>
      </c>
    </row>
    <row r="162" spans="1:19" x14ac:dyDescent="0.25">
      <c r="A162">
        <v>161</v>
      </c>
      <c r="B162" s="1">
        <v>43863</v>
      </c>
      <c r="C162" t="s">
        <v>1013</v>
      </c>
      <c r="D162" t="s">
        <v>1014</v>
      </c>
      <c r="E162" t="s">
        <v>1015</v>
      </c>
      <c r="F162" t="s">
        <v>1016</v>
      </c>
      <c r="G162" t="s">
        <v>1017</v>
      </c>
      <c r="H162" t="s">
        <v>292</v>
      </c>
      <c r="I162" t="s">
        <v>293</v>
      </c>
      <c r="J162">
        <v>43284</v>
      </c>
      <c r="K162" t="s">
        <v>484</v>
      </c>
      <c r="L162">
        <v>2</v>
      </c>
      <c r="M162">
        <v>7.99</v>
      </c>
      <c r="N162" t="s">
        <v>128</v>
      </c>
      <c r="O162" t="s">
        <v>129</v>
      </c>
      <c r="P162">
        <f t="shared" si="2"/>
        <v>15.98</v>
      </c>
      <c r="Q162" t="str">
        <f>CONCATENATE(Table1[[#This Row],[FirstName]]," ",Table1[[#This Row],[LastName]])</f>
        <v>Ellie Worley</v>
      </c>
      <c r="R162" s="8">
        <f>Table1[[#This Row],[Date]]</f>
        <v>43863</v>
      </c>
      <c r="S162" s="9">
        <f>Table1[[#This Row],[Date]]</f>
        <v>43863</v>
      </c>
    </row>
    <row r="163" spans="1:19" x14ac:dyDescent="0.25">
      <c r="A163">
        <v>162</v>
      </c>
      <c r="B163" s="1">
        <v>43863</v>
      </c>
      <c r="C163" t="s">
        <v>1018</v>
      </c>
      <c r="D163" t="s">
        <v>1019</v>
      </c>
      <c r="E163" t="s">
        <v>1020</v>
      </c>
      <c r="F163" t="s">
        <v>1021</v>
      </c>
      <c r="G163" t="s">
        <v>1022</v>
      </c>
      <c r="H163" t="s">
        <v>1023</v>
      </c>
      <c r="I163" t="s">
        <v>107</v>
      </c>
      <c r="J163">
        <v>98481</v>
      </c>
      <c r="K163" t="s">
        <v>223</v>
      </c>
      <c r="L163">
        <v>5</v>
      </c>
      <c r="M163">
        <v>20.95</v>
      </c>
      <c r="N163" t="s">
        <v>23</v>
      </c>
      <c r="O163" t="s">
        <v>24</v>
      </c>
      <c r="P163">
        <f t="shared" si="2"/>
        <v>104.75</v>
      </c>
      <c r="Q163" t="str">
        <f>CONCATENATE(Table1[[#This Row],[FirstName]]," ",Table1[[#This Row],[LastName]])</f>
        <v>Chaddy Droghan</v>
      </c>
      <c r="R163" s="8">
        <f>Table1[[#This Row],[Date]]</f>
        <v>43863</v>
      </c>
      <c r="S163" s="9">
        <f>Table1[[#This Row],[Date]]</f>
        <v>43863</v>
      </c>
    </row>
    <row r="164" spans="1:19" x14ac:dyDescent="0.25">
      <c r="A164">
        <v>163</v>
      </c>
      <c r="B164" s="1">
        <v>43863</v>
      </c>
      <c r="C164" t="s">
        <v>1024</v>
      </c>
      <c r="D164" t="s">
        <v>1025</v>
      </c>
      <c r="E164" t="s">
        <v>1026</v>
      </c>
      <c r="F164" t="s">
        <v>1027</v>
      </c>
      <c r="G164" t="s">
        <v>1028</v>
      </c>
      <c r="H164" t="s">
        <v>76</v>
      </c>
      <c r="I164" t="s">
        <v>31</v>
      </c>
      <c r="J164">
        <v>77255</v>
      </c>
      <c r="K164" t="s">
        <v>724</v>
      </c>
      <c r="L164">
        <v>2</v>
      </c>
      <c r="M164">
        <v>549</v>
      </c>
      <c r="N164" t="s">
        <v>33</v>
      </c>
      <c r="O164" t="s">
        <v>34</v>
      </c>
      <c r="P164">
        <f t="shared" si="2"/>
        <v>1098</v>
      </c>
      <c r="Q164" t="str">
        <f>CONCATENATE(Table1[[#This Row],[FirstName]]," ",Table1[[#This Row],[LastName]])</f>
        <v>Cello Gillion</v>
      </c>
      <c r="R164" s="8">
        <f>Table1[[#This Row],[Date]]</f>
        <v>43863</v>
      </c>
      <c r="S164" s="9">
        <f>Table1[[#This Row],[Date]]</f>
        <v>43863</v>
      </c>
    </row>
    <row r="165" spans="1:19" x14ac:dyDescent="0.25">
      <c r="A165">
        <v>164</v>
      </c>
      <c r="B165" s="1">
        <v>43864</v>
      </c>
      <c r="C165" t="s">
        <v>1029</v>
      </c>
      <c r="D165" t="s">
        <v>1030</v>
      </c>
      <c r="E165" t="s">
        <v>1031</v>
      </c>
      <c r="F165" t="s">
        <v>1032</v>
      </c>
      <c r="G165" t="s">
        <v>1033</v>
      </c>
      <c r="H165" t="s">
        <v>464</v>
      </c>
      <c r="I165" t="s">
        <v>465</v>
      </c>
      <c r="J165">
        <v>84140</v>
      </c>
      <c r="K165" t="s">
        <v>22</v>
      </c>
      <c r="L165">
        <v>3</v>
      </c>
      <c r="M165">
        <v>23.99</v>
      </c>
      <c r="N165" t="s">
        <v>23</v>
      </c>
      <c r="O165" t="s">
        <v>24</v>
      </c>
      <c r="P165">
        <f t="shared" si="2"/>
        <v>71.97</v>
      </c>
      <c r="Q165" t="str">
        <f>CONCATENATE(Table1[[#This Row],[FirstName]]," ",Table1[[#This Row],[LastName]])</f>
        <v>Bobby Froom</v>
      </c>
      <c r="R165" s="8">
        <f>Table1[[#This Row],[Date]]</f>
        <v>43864</v>
      </c>
      <c r="S165" s="9">
        <f>Table1[[#This Row],[Date]]</f>
        <v>43864</v>
      </c>
    </row>
    <row r="166" spans="1:19" x14ac:dyDescent="0.25">
      <c r="A166">
        <v>165</v>
      </c>
      <c r="B166" s="1">
        <v>43864</v>
      </c>
      <c r="C166" t="s">
        <v>1034</v>
      </c>
      <c r="D166" t="s">
        <v>1035</v>
      </c>
      <c r="E166" t="s">
        <v>1036</v>
      </c>
      <c r="F166" t="s">
        <v>1037</v>
      </c>
      <c r="G166" t="s">
        <v>1038</v>
      </c>
      <c r="H166" t="s">
        <v>1039</v>
      </c>
      <c r="I166" t="s">
        <v>392</v>
      </c>
      <c r="J166">
        <v>80995</v>
      </c>
      <c r="K166" t="s">
        <v>286</v>
      </c>
      <c r="L166">
        <v>3</v>
      </c>
      <c r="M166">
        <v>23.99</v>
      </c>
      <c r="N166" t="s">
        <v>23</v>
      </c>
      <c r="O166" t="s">
        <v>24</v>
      </c>
      <c r="P166">
        <f t="shared" si="2"/>
        <v>71.97</v>
      </c>
      <c r="Q166" t="str">
        <f>CONCATENATE(Table1[[#This Row],[FirstName]]," ",Table1[[#This Row],[LastName]])</f>
        <v>Lawrence Ilyin</v>
      </c>
      <c r="R166" s="8">
        <f>Table1[[#This Row],[Date]]</f>
        <v>43864</v>
      </c>
      <c r="S166" s="9">
        <f>Table1[[#This Row],[Date]]</f>
        <v>43864</v>
      </c>
    </row>
    <row r="167" spans="1:19" x14ac:dyDescent="0.25">
      <c r="A167">
        <v>166</v>
      </c>
      <c r="B167" s="1">
        <v>43864</v>
      </c>
      <c r="C167" t="s">
        <v>1040</v>
      </c>
      <c r="D167" t="s">
        <v>1041</v>
      </c>
      <c r="E167" t="s">
        <v>1042</v>
      </c>
      <c r="F167" t="s">
        <v>1043</v>
      </c>
      <c r="G167" t="s">
        <v>1044</v>
      </c>
      <c r="H167" t="s">
        <v>571</v>
      </c>
      <c r="I167" t="s">
        <v>31</v>
      </c>
      <c r="J167">
        <v>78255</v>
      </c>
      <c r="K167" t="s">
        <v>507</v>
      </c>
      <c r="L167">
        <v>2</v>
      </c>
      <c r="M167">
        <v>58.95</v>
      </c>
      <c r="N167" t="s">
        <v>53</v>
      </c>
      <c r="O167" t="s">
        <v>54</v>
      </c>
      <c r="P167">
        <f t="shared" si="2"/>
        <v>117.9</v>
      </c>
      <c r="Q167" t="str">
        <f>CONCATENATE(Table1[[#This Row],[FirstName]]," ",Table1[[#This Row],[LastName]])</f>
        <v>Gale Gallen</v>
      </c>
      <c r="R167" s="8">
        <f>Table1[[#This Row],[Date]]</f>
        <v>43864</v>
      </c>
      <c r="S167" s="9">
        <f>Table1[[#This Row],[Date]]</f>
        <v>43864</v>
      </c>
    </row>
    <row r="168" spans="1:19" x14ac:dyDescent="0.25">
      <c r="A168">
        <v>167</v>
      </c>
      <c r="B168" s="1">
        <v>43864</v>
      </c>
      <c r="C168" t="s">
        <v>1045</v>
      </c>
      <c r="D168" t="s">
        <v>1046</v>
      </c>
      <c r="E168" t="s">
        <v>1047</v>
      </c>
      <c r="F168" t="s">
        <v>1048</v>
      </c>
      <c r="G168" t="s">
        <v>1049</v>
      </c>
      <c r="H168" t="s">
        <v>1050</v>
      </c>
      <c r="I168" t="s">
        <v>41</v>
      </c>
      <c r="J168">
        <v>32825</v>
      </c>
      <c r="K168" t="s">
        <v>346</v>
      </c>
      <c r="L168">
        <v>5</v>
      </c>
      <c r="M168">
        <v>599</v>
      </c>
      <c r="N168" t="s">
        <v>33</v>
      </c>
      <c r="O168" t="s">
        <v>34</v>
      </c>
      <c r="P168">
        <f t="shared" si="2"/>
        <v>2995</v>
      </c>
      <c r="Q168" t="str">
        <f>CONCATENATE(Table1[[#This Row],[FirstName]]," ",Table1[[#This Row],[LastName]])</f>
        <v>Elroy Anfonsi</v>
      </c>
      <c r="R168" s="8">
        <f>Table1[[#This Row],[Date]]</f>
        <v>43864</v>
      </c>
      <c r="S168" s="9">
        <f>Table1[[#This Row],[Date]]</f>
        <v>43864</v>
      </c>
    </row>
    <row r="169" spans="1:19" x14ac:dyDescent="0.25">
      <c r="A169">
        <v>168</v>
      </c>
      <c r="B169" s="1">
        <v>43865</v>
      </c>
      <c r="C169" t="s">
        <v>1051</v>
      </c>
      <c r="D169" t="s">
        <v>1052</v>
      </c>
      <c r="E169" t="s">
        <v>1053</v>
      </c>
      <c r="F169" t="s">
        <v>1054</v>
      </c>
      <c r="G169" t="s">
        <v>1055</v>
      </c>
      <c r="H169" t="s">
        <v>1056</v>
      </c>
      <c r="I169" t="s">
        <v>181</v>
      </c>
      <c r="J169">
        <v>61709</v>
      </c>
      <c r="K169" t="s">
        <v>724</v>
      </c>
      <c r="L169">
        <v>4</v>
      </c>
      <c r="M169">
        <v>549</v>
      </c>
      <c r="N169" t="s">
        <v>33</v>
      </c>
      <c r="O169" t="s">
        <v>34</v>
      </c>
      <c r="P169">
        <f t="shared" si="2"/>
        <v>2196</v>
      </c>
      <c r="Q169" t="str">
        <f>CONCATENATE(Table1[[#This Row],[FirstName]]," ",Table1[[#This Row],[LastName]])</f>
        <v>Aldin Gowdridge</v>
      </c>
      <c r="R169" s="8">
        <f>Table1[[#This Row],[Date]]</f>
        <v>43865</v>
      </c>
      <c r="S169" s="9">
        <f>Table1[[#This Row],[Date]]</f>
        <v>43865</v>
      </c>
    </row>
    <row r="170" spans="1:19" x14ac:dyDescent="0.25">
      <c r="A170">
        <v>169</v>
      </c>
      <c r="B170" s="1">
        <v>43865</v>
      </c>
      <c r="C170" t="s">
        <v>1057</v>
      </c>
      <c r="D170" t="s">
        <v>1058</v>
      </c>
      <c r="E170" t="s">
        <v>1059</v>
      </c>
      <c r="F170" t="s">
        <v>1060</v>
      </c>
      <c r="G170" t="s">
        <v>1061</v>
      </c>
      <c r="H170" t="s">
        <v>1062</v>
      </c>
      <c r="I170" t="s">
        <v>626</v>
      </c>
      <c r="J170">
        <v>55480</v>
      </c>
      <c r="K170" t="s">
        <v>578</v>
      </c>
      <c r="L170">
        <v>6</v>
      </c>
      <c r="M170">
        <v>189</v>
      </c>
      <c r="N170" t="s">
        <v>78</v>
      </c>
      <c r="O170" t="s">
        <v>79</v>
      </c>
      <c r="P170">
        <f t="shared" si="2"/>
        <v>1134</v>
      </c>
      <c r="Q170" t="str">
        <f>CONCATENATE(Table1[[#This Row],[FirstName]]," ",Table1[[#This Row],[LastName]])</f>
        <v>Bobbie Tomczynski</v>
      </c>
      <c r="R170" s="8">
        <f>Table1[[#This Row],[Date]]</f>
        <v>43865</v>
      </c>
      <c r="S170" s="9">
        <f>Table1[[#This Row],[Date]]</f>
        <v>43865</v>
      </c>
    </row>
    <row r="171" spans="1:19" x14ac:dyDescent="0.25">
      <c r="A171">
        <v>170</v>
      </c>
      <c r="B171" s="1">
        <v>43865</v>
      </c>
      <c r="C171" t="s">
        <v>1063</v>
      </c>
      <c r="D171" t="s">
        <v>1064</v>
      </c>
      <c r="E171" t="s">
        <v>1065</v>
      </c>
      <c r="F171" t="s">
        <v>1066</v>
      </c>
      <c r="G171" t="s">
        <v>1067</v>
      </c>
      <c r="H171" t="s">
        <v>1068</v>
      </c>
      <c r="I171" t="s">
        <v>1069</v>
      </c>
      <c r="J171">
        <v>71914</v>
      </c>
      <c r="K171" t="s">
        <v>120</v>
      </c>
      <c r="L171">
        <v>5</v>
      </c>
      <c r="M171">
        <v>15.5</v>
      </c>
      <c r="N171" t="s">
        <v>23</v>
      </c>
      <c r="O171" t="s">
        <v>24</v>
      </c>
      <c r="P171">
        <f t="shared" si="2"/>
        <v>77.5</v>
      </c>
      <c r="Q171" t="str">
        <f>CONCATENATE(Table1[[#This Row],[FirstName]]," ",Table1[[#This Row],[LastName]])</f>
        <v>Ivor McShirrie</v>
      </c>
      <c r="R171" s="8">
        <f>Table1[[#This Row],[Date]]</f>
        <v>43865</v>
      </c>
      <c r="S171" s="9">
        <f>Table1[[#This Row],[Date]]</f>
        <v>43865</v>
      </c>
    </row>
    <row r="172" spans="1:19" x14ac:dyDescent="0.25">
      <c r="A172">
        <v>171</v>
      </c>
      <c r="B172" s="1">
        <v>43865</v>
      </c>
      <c r="C172" t="s">
        <v>1070</v>
      </c>
      <c r="D172" t="s">
        <v>1071</v>
      </c>
      <c r="E172" t="s">
        <v>1072</v>
      </c>
      <c r="F172" t="s">
        <v>1073</v>
      </c>
      <c r="G172" t="s">
        <v>1074</v>
      </c>
      <c r="H172" t="s">
        <v>1075</v>
      </c>
      <c r="I172" t="s">
        <v>320</v>
      </c>
      <c r="J172">
        <v>66112</v>
      </c>
      <c r="K172" t="s">
        <v>547</v>
      </c>
      <c r="L172">
        <v>3</v>
      </c>
      <c r="M172">
        <v>10.99</v>
      </c>
      <c r="N172" t="s">
        <v>128</v>
      </c>
      <c r="O172" t="s">
        <v>129</v>
      </c>
      <c r="P172">
        <f t="shared" si="2"/>
        <v>32.97</v>
      </c>
      <c r="Q172" t="str">
        <f>CONCATENATE(Table1[[#This Row],[FirstName]]," ",Table1[[#This Row],[LastName]])</f>
        <v>Ingamar Johanning</v>
      </c>
      <c r="R172" s="8">
        <f>Table1[[#This Row],[Date]]</f>
        <v>43865</v>
      </c>
      <c r="S172" s="9">
        <f>Table1[[#This Row],[Date]]</f>
        <v>43865</v>
      </c>
    </row>
    <row r="173" spans="1:19" x14ac:dyDescent="0.25">
      <c r="A173">
        <v>172</v>
      </c>
      <c r="B173" s="1">
        <v>43865</v>
      </c>
      <c r="C173" t="s">
        <v>1076</v>
      </c>
      <c r="D173" t="s">
        <v>1077</v>
      </c>
      <c r="E173" t="s">
        <v>1078</v>
      </c>
      <c r="F173" t="s">
        <v>1079</v>
      </c>
      <c r="G173" t="s">
        <v>1080</v>
      </c>
      <c r="H173" t="s">
        <v>1081</v>
      </c>
      <c r="I173" t="s">
        <v>293</v>
      </c>
      <c r="J173">
        <v>44329</v>
      </c>
      <c r="K173" t="s">
        <v>393</v>
      </c>
      <c r="L173">
        <v>3</v>
      </c>
      <c r="M173">
        <v>28.99</v>
      </c>
      <c r="N173" t="s">
        <v>43</v>
      </c>
      <c r="O173" t="s">
        <v>44</v>
      </c>
      <c r="P173">
        <f t="shared" si="2"/>
        <v>86.97</v>
      </c>
      <c r="Q173" t="str">
        <f>CONCATENATE(Table1[[#This Row],[FirstName]]," ",Table1[[#This Row],[LastName]])</f>
        <v>Greer Bednell</v>
      </c>
      <c r="R173" s="8">
        <f>Table1[[#This Row],[Date]]</f>
        <v>43865</v>
      </c>
      <c r="S173" s="9">
        <f>Table1[[#This Row],[Date]]</f>
        <v>43865</v>
      </c>
    </row>
    <row r="174" spans="1:19" x14ac:dyDescent="0.25">
      <c r="A174">
        <v>173</v>
      </c>
      <c r="B174" s="1">
        <v>43866</v>
      </c>
      <c r="C174" t="s">
        <v>1082</v>
      </c>
      <c r="D174" t="s">
        <v>1083</v>
      </c>
      <c r="E174" t="s">
        <v>1084</v>
      </c>
      <c r="F174" t="s">
        <v>1085</v>
      </c>
      <c r="G174" t="s">
        <v>1086</v>
      </c>
      <c r="H174" t="s">
        <v>649</v>
      </c>
      <c r="I174" t="s">
        <v>86</v>
      </c>
      <c r="J174">
        <v>92505</v>
      </c>
      <c r="K174" t="s">
        <v>717</v>
      </c>
      <c r="L174">
        <v>3</v>
      </c>
      <c r="M174">
        <v>24.95</v>
      </c>
      <c r="N174" t="s">
        <v>23</v>
      </c>
      <c r="O174" t="s">
        <v>24</v>
      </c>
      <c r="P174">
        <f t="shared" si="2"/>
        <v>74.849999999999994</v>
      </c>
      <c r="Q174" t="str">
        <f>CONCATENATE(Table1[[#This Row],[FirstName]]," ",Table1[[#This Row],[LastName]])</f>
        <v>Dionne Armytage</v>
      </c>
      <c r="R174" s="8">
        <f>Table1[[#This Row],[Date]]</f>
        <v>43866</v>
      </c>
      <c r="S174" s="9">
        <f>Table1[[#This Row],[Date]]</f>
        <v>43866</v>
      </c>
    </row>
    <row r="175" spans="1:19" x14ac:dyDescent="0.25">
      <c r="A175">
        <v>174</v>
      </c>
      <c r="B175" s="1">
        <v>43866</v>
      </c>
      <c r="C175" t="s">
        <v>1087</v>
      </c>
      <c r="D175" t="s">
        <v>1088</v>
      </c>
      <c r="E175" t="s">
        <v>1089</v>
      </c>
      <c r="F175" t="s">
        <v>1090</v>
      </c>
      <c r="G175" t="s">
        <v>1091</v>
      </c>
      <c r="H175" t="s">
        <v>723</v>
      </c>
      <c r="I175" t="s">
        <v>293</v>
      </c>
      <c r="J175">
        <v>45213</v>
      </c>
      <c r="K175" t="s">
        <v>1092</v>
      </c>
      <c r="L175">
        <v>2</v>
      </c>
      <c r="M175">
        <v>89</v>
      </c>
      <c r="N175" t="s">
        <v>53</v>
      </c>
      <c r="O175" t="s">
        <v>54</v>
      </c>
      <c r="P175">
        <f t="shared" si="2"/>
        <v>178</v>
      </c>
      <c r="Q175" t="str">
        <f>CONCATENATE(Table1[[#This Row],[FirstName]]," ",Table1[[#This Row],[LastName]])</f>
        <v>Theodore Housecroft</v>
      </c>
      <c r="R175" s="8">
        <f>Table1[[#This Row],[Date]]</f>
        <v>43866</v>
      </c>
      <c r="S175" s="9">
        <f>Table1[[#This Row],[Date]]</f>
        <v>43866</v>
      </c>
    </row>
    <row r="176" spans="1:19" x14ac:dyDescent="0.25">
      <c r="A176">
        <v>175</v>
      </c>
      <c r="B176" s="1">
        <v>43866</v>
      </c>
      <c r="C176" t="s">
        <v>1093</v>
      </c>
      <c r="D176" t="s">
        <v>1094</v>
      </c>
      <c r="E176" t="s">
        <v>1095</v>
      </c>
      <c r="F176" t="s">
        <v>1096</v>
      </c>
      <c r="G176" t="s">
        <v>1097</v>
      </c>
      <c r="H176" t="s">
        <v>777</v>
      </c>
      <c r="I176" t="s">
        <v>778</v>
      </c>
      <c r="J176">
        <v>99517</v>
      </c>
      <c r="K176" t="s">
        <v>137</v>
      </c>
      <c r="L176">
        <v>5</v>
      </c>
      <c r="M176">
        <v>214</v>
      </c>
      <c r="N176" t="s">
        <v>78</v>
      </c>
      <c r="O176" t="s">
        <v>79</v>
      </c>
      <c r="P176">
        <f t="shared" si="2"/>
        <v>1070</v>
      </c>
      <c r="Q176" t="str">
        <f>CONCATENATE(Table1[[#This Row],[FirstName]]," ",Table1[[#This Row],[LastName]])</f>
        <v>Carole Halliburton</v>
      </c>
      <c r="R176" s="8">
        <f>Table1[[#This Row],[Date]]</f>
        <v>43866</v>
      </c>
      <c r="S176" s="9">
        <f>Table1[[#This Row],[Date]]</f>
        <v>43866</v>
      </c>
    </row>
    <row r="177" spans="1:19" x14ac:dyDescent="0.25">
      <c r="A177">
        <v>176</v>
      </c>
      <c r="B177" s="1">
        <v>43866</v>
      </c>
      <c r="C177" t="s">
        <v>1098</v>
      </c>
      <c r="D177" t="s">
        <v>1099</v>
      </c>
      <c r="E177" t="s">
        <v>1100</v>
      </c>
      <c r="F177" t="s">
        <v>1101</v>
      </c>
      <c r="G177" t="s">
        <v>1102</v>
      </c>
      <c r="H177" t="s">
        <v>1103</v>
      </c>
      <c r="I177" t="s">
        <v>31</v>
      </c>
      <c r="J177">
        <v>78759</v>
      </c>
      <c r="K177" t="s">
        <v>507</v>
      </c>
      <c r="L177">
        <v>3</v>
      </c>
      <c r="M177">
        <v>58.95</v>
      </c>
      <c r="N177" t="s">
        <v>53</v>
      </c>
      <c r="O177" t="s">
        <v>54</v>
      </c>
      <c r="P177">
        <f t="shared" si="2"/>
        <v>176.85000000000002</v>
      </c>
      <c r="Q177" t="str">
        <f>CONCATENATE(Table1[[#This Row],[FirstName]]," ",Table1[[#This Row],[LastName]])</f>
        <v>Westbrooke Conybear</v>
      </c>
      <c r="R177" s="8">
        <f>Table1[[#This Row],[Date]]</f>
        <v>43866</v>
      </c>
      <c r="S177" s="9">
        <f>Table1[[#This Row],[Date]]</f>
        <v>43866</v>
      </c>
    </row>
    <row r="178" spans="1:19" x14ac:dyDescent="0.25">
      <c r="A178">
        <v>177</v>
      </c>
      <c r="B178" s="1">
        <v>43866</v>
      </c>
      <c r="C178" t="s">
        <v>1104</v>
      </c>
      <c r="D178" t="s">
        <v>1105</v>
      </c>
      <c r="E178" t="s">
        <v>1106</v>
      </c>
      <c r="F178" t="s">
        <v>1107</v>
      </c>
      <c r="G178" t="s">
        <v>1108</v>
      </c>
      <c r="H178" t="s">
        <v>1109</v>
      </c>
      <c r="I178" t="s">
        <v>181</v>
      </c>
      <c r="J178">
        <v>61651</v>
      </c>
      <c r="K178" t="s">
        <v>703</v>
      </c>
      <c r="L178">
        <v>2</v>
      </c>
      <c r="M178">
        <v>29.99</v>
      </c>
      <c r="N178" t="s">
        <v>43</v>
      </c>
      <c r="O178" t="s">
        <v>44</v>
      </c>
      <c r="P178">
        <f t="shared" si="2"/>
        <v>59.98</v>
      </c>
      <c r="Q178" t="str">
        <f>CONCATENATE(Table1[[#This Row],[FirstName]]," ",Table1[[#This Row],[LastName]])</f>
        <v>Oralle Zoellner</v>
      </c>
      <c r="R178" s="8">
        <f>Table1[[#This Row],[Date]]</f>
        <v>43866</v>
      </c>
      <c r="S178" s="9">
        <f>Table1[[#This Row],[Date]]</f>
        <v>43866</v>
      </c>
    </row>
    <row r="179" spans="1:19" x14ac:dyDescent="0.25">
      <c r="A179">
        <v>178</v>
      </c>
      <c r="B179" s="1">
        <v>43867</v>
      </c>
      <c r="C179" t="s">
        <v>1110</v>
      </c>
      <c r="D179" t="s">
        <v>1111</v>
      </c>
      <c r="E179" t="s">
        <v>1112</v>
      </c>
      <c r="F179" t="s">
        <v>1113</v>
      </c>
      <c r="G179" t="s">
        <v>1114</v>
      </c>
      <c r="H179" t="s">
        <v>299</v>
      </c>
      <c r="I179" t="s">
        <v>41</v>
      </c>
      <c r="J179">
        <v>33175</v>
      </c>
      <c r="K179" t="s">
        <v>400</v>
      </c>
      <c r="L179">
        <v>3</v>
      </c>
      <c r="M179">
        <v>167</v>
      </c>
      <c r="N179" t="s">
        <v>53</v>
      </c>
      <c r="O179" t="s">
        <v>54</v>
      </c>
      <c r="P179">
        <f t="shared" si="2"/>
        <v>501</v>
      </c>
      <c r="Q179" t="str">
        <f>CONCATENATE(Table1[[#This Row],[FirstName]]," ",Table1[[#This Row],[LastName]])</f>
        <v>Lynnet Jolley</v>
      </c>
      <c r="R179" s="8">
        <f>Table1[[#This Row],[Date]]</f>
        <v>43867</v>
      </c>
      <c r="S179" s="9">
        <f>Table1[[#This Row],[Date]]</f>
        <v>43867</v>
      </c>
    </row>
    <row r="180" spans="1:19" x14ac:dyDescent="0.25">
      <c r="A180">
        <v>179</v>
      </c>
      <c r="B180" s="1">
        <v>43867</v>
      </c>
      <c r="C180" t="s">
        <v>1115</v>
      </c>
      <c r="D180" t="s">
        <v>1116</v>
      </c>
      <c r="E180" t="s">
        <v>1117</v>
      </c>
      <c r="F180" t="s">
        <v>1118</v>
      </c>
      <c r="G180" t="s">
        <v>1119</v>
      </c>
      <c r="H180" t="s">
        <v>1062</v>
      </c>
      <c r="I180" t="s">
        <v>626</v>
      </c>
      <c r="J180">
        <v>55407</v>
      </c>
      <c r="K180" t="s">
        <v>466</v>
      </c>
      <c r="L180">
        <v>3</v>
      </c>
      <c r="M180">
        <v>14.99</v>
      </c>
      <c r="N180" t="s">
        <v>23</v>
      </c>
      <c r="O180" t="s">
        <v>24</v>
      </c>
      <c r="P180">
        <f t="shared" si="2"/>
        <v>44.97</v>
      </c>
      <c r="Q180" t="str">
        <f>CONCATENATE(Table1[[#This Row],[FirstName]]," ",Table1[[#This Row],[LastName]])</f>
        <v>Norrie Acheson</v>
      </c>
      <c r="R180" s="8">
        <f>Table1[[#This Row],[Date]]</f>
        <v>43867</v>
      </c>
      <c r="S180" s="9">
        <f>Table1[[#This Row],[Date]]</f>
        <v>43867</v>
      </c>
    </row>
    <row r="181" spans="1:19" x14ac:dyDescent="0.25">
      <c r="A181">
        <v>180</v>
      </c>
      <c r="B181" s="1">
        <v>43867</v>
      </c>
      <c r="C181" t="s">
        <v>1120</v>
      </c>
      <c r="D181" t="s">
        <v>1121</v>
      </c>
      <c r="E181" t="s">
        <v>1122</v>
      </c>
      <c r="F181" t="s">
        <v>1123</v>
      </c>
      <c r="G181" t="s">
        <v>1124</v>
      </c>
      <c r="H181" t="s">
        <v>1125</v>
      </c>
      <c r="I181" t="s">
        <v>633</v>
      </c>
      <c r="J181">
        <v>46896</v>
      </c>
      <c r="K181" t="s">
        <v>1126</v>
      </c>
      <c r="L181">
        <v>4</v>
      </c>
      <c r="M181">
        <v>4.99</v>
      </c>
      <c r="N181" t="s">
        <v>128</v>
      </c>
      <c r="O181" t="s">
        <v>129</v>
      </c>
      <c r="P181">
        <f t="shared" si="2"/>
        <v>19.96</v>
      </c>
      <c r="Q181" t="str">
        <f>CONCATENATE(Table1[[#This Row],[FirstName]]," ",Table1[[#This Row],[LastName]])</f>
        <v>Dalenna Oliver-Paull</v>
      </c>
      <c r="R181" s="8">
        <f>Table1[[#This Row],[Date]]</f>
        <v>43867</v>
      </c>
      <c r="S181" s="9">
        <f>Table1[[#This Row],[Date]]</f>
        <v>43867</v>
      </c>
    </row>
    <row r="182" spans="1:19" x14ac:dyDescent="0.25">
      <c r="A182">
        <v>181</v>
      </c>
      <c r="B182" s="1">
        <v>43867</v>
      </c>
      <c r="C182" t="s">
        <v>1127</v>
      </c>
      <c r="D182" t="s">
        <v>1128</v>
      </c>
      <c r="E182" t="s">
        <v>1129</v>
      </c>
      <c r="F182" t="s">
        <v>1130</v>
      </c>
      <c r="G182" t="s">
        <v>1131</v>
      </c>
      <c r="H182" t="s">
        <v>1132</v>
      </c>
      <c r="I182" t="s">
        <v>1133</v>
      </c>
      <c r="J182">
        <v>48275</v>
      </c>
      <c r="K182" t="s">
        <v>174</v>
      </c>
      <c r="L182">
        <v>3</v>
      </c>
      <c r="M182">
        <v>179</v>
      </c>
      <c r="N182" t="s">
        <v>53</v>
      </c>
      <c r="O182" t="s">
        <v>54</v>
      </c>
      <c r="P182">
        <f t="shared" si="2"/>
        <v>537</v>
      </c>
      <c r="Q182" t="str">
        <f>CONCATENATE(Table1[[#This Row],[FirstName]]," ",Table1[[#This Row],[LastName]])</f>
        <v>Adolf Kitchenham</v>
      </c>
      <c r="R182" s="8">
        <f>Table1[[#This Row],[Date]]</f>
        <v>43867</v>
      </c>
      <c r="S182" s="9">
        <f>Table1[[#This Row],[Date]]</f>
        <v>43867</v>
      </c>
    </row>
    <row r="183" spans="1:19" x14ac:dyDescent="0.25">
      <c r="A183">
        <v>182</v>
      </c>
      <c r="B183" s="1">
        <v>43867</v>
      </c>
      <c r="C183" t="s">
        <v>1134</v>
      </c>
      <c r="D183" t="s">
        <v>1135</v>
      </c>
      <c r="E183" t="s">
        <v>1136</v>
      </c>
      <c r="F183" t="s">
        <v>1137</v>
      </c>
      <c r="G183" t="s">
        <v>1138</v>
      </c>
      <c r="H183" t="s">
        <v>1139</v>
      </c>
      <c r="I183" t="s">
        <v>86</v>
      </c>
      <c r="J183">
        <v>92648</v>
      </c>
      <c r="K183" t="s">
        <v>458</v>
      </c>
      <c r="L183">
        <v>3</v>
      </c>
      <c r="M183">
        <v>11.99</v>
      </c>
      <c r="N183" t="s">
        <v>128</v>
      </c>
      <c r="O183" t="s">
        <v>129</v>
      </c>
      <c r="P183">
        <f t="shared" si="2"/>
        <v>35.97</v>
      </c>
      <c r="Q183" t="str">
        <f>CONCATENATE(Table1[[#This Row],[FirstName]]," ",Table1[[#This Row],[LastName]])</f>
        <v>Chickie Pickover</v>
      </c>
      <c r="R183" s="8">
        <f>Table1[[#This Row],[Date]]</f>
        <v>43867</v>
      </c>
      <c r="S183" s="9">
        <f>Table1[[#This Row],[Date]]</f>
        <v>43867</v>
      </c>
    </row>
    <row r="184" spans="1:19" x14ac:dyDescent="0.25">
      <c r="A184">
        <v>183</v>
      </c>
      <c r="B184" s="1">
        <v>43868</v>
      </c>
      <c r="C184" t="s">
        <v>1140</v>
      </c>
      <c r="D184" t="s">
        <v>1141</v>
      </c>
      <c r="E184" t="s">
        <v>1142</v>
      </c>
      <c r="F184" t="s">
        <v>1143</v>
      </c>
      <c r="G184" t="s">
        <v>1144</v>
      </c>
      <c r="H184" t="s">
        <v>1145</v>
      </c>
      <c r="I184" t="s">
        <v>1146</v>
      </c>
      <c r="J184">
        <v>58122</v>
      </c>
      <c r="K184" t="s">
        <v>522</v>
      </c>
      <c r="L184">
        <v>4</v>
      </c>
      <c r="M184">
        <v>24.99</v>
      </c>
      <c r="N184" t="s">
        <v>23</v>
      </c>
      <c r="O184" t="s">
        <v>24</v>
      </c>
      <c r="P184">
        <f t="shared" si="2"/>
        <v>99.96</v>
      </c>
      <c r="Q184" t="str">
        <f>CONCATENATE(Table1[[#This Row],[FirstName]]," ",Table1[[#This Row],[LastName]])</f>
        <v>Zonda Poolman</v>
      </c>
      <c r="R184" s="8">
        <f>Table1[[#This Row],[Date]]</f>
        <v>43868</v>
      </c>
      <c r="S184" s="9">
        <f>Table1[[#This Row],[Date]]</f>
        <v>43868</v>
      </c>
    </row>
    <row r="185" spans="1:19" x14ac:dyDescent="0.25">
      <c r="A185">
        <v>184</v>
      </c>
      <c r="B185" s="1">
        <v>43868</v>
      </c>
      <c r="C185" t="s">
        <v>1147</v>
      </c>
      <c r="D185" t="s">
        <v>1148</v>
      </c>
      <c r="E185" t="s">
        <v>1149</v>
      </c>
      <c r="F185" t="s">
        <v>1150</v>
      </c>
      <c r="G185" t="s">
        <v>1151</v>
      </c>
      <c r="H185" t="s">
        <v>920</v>
      </c>
      <c r="I185" t="s">
        <v>167</v>
      </c>
      <c r="J185">
        <v>53710</v>
      </c>
      <c r="K185" t="s">
        <v>258</v>
      </c>
      <c r="L185">
        <v>4</v>
      </c>
      <c r="M185">
        <v>12.99</v>
      </c>
      <c r="N185" t="s">
        <v>23</v>
      </c>
      <c r="O185" t="s">
        <v>24</v>
      </c>
      <c r="P185">
        <f t="shared" si="2"/>
        <v>51.96</v>
      </c>
      <c r="Q185" t="str">
        <f>CONCATENATE(Table1[[#This Row],[FirstName]]," ",Table1[[#This Row],[LastName]])</f>
        <v>Lewie Roback</v>
      </c>
      <c r="R185" s="8">
        <f>Table1[[#This Row],[Date]]</f>
        <v>43868</v>
      </c>
      <c r="S185" s="9">
        <f>Table1[[#This Row],[Date]]</f>
        <v>43868</v>
      </c>
    </row>
    <row r="186" spans="1:19" x14ac:dyDescent="0.25">
      <c r="A186">
        <v>185</v>
      </c>
      <c r="B186" s="1">
        <v>43868</v>
      </c>
      <c r="C186" t="s">
        <v>736</v>
      </c>
      <c r="D186" t="s">
        <v>737</v>
      </c>
      <c r="E186" t="s">
        <v>738</v>
      </c>
      <c r="F186" t="s">
        <v>739</v>
      </c>
      <c r="G186" t="s">
        <v>740</v>
      </c>
      <c r="H186" t="s">
        <v>428</v>
      </c>
      <c r="I186" t="s">
        <v>181</v>
      </c>
      <c r="J186">
        <v>60657</v>
      </c>
      <c r="K186" t="s">
        <v>863</v>
      </c>
      <c r="L186">
        <v>4</v>
      </c>
      <c r="M186">
        <v>8.99</v>
      </c>
      <c r="N186" t="s">
        <v>128</v>
      </c>
      <c r="O186" t="s">
        <v>129</v>
      </c>
      <c r="P186">
        <f t="shared" si="2"/>
        <v>35.96</v>
      </c>
      <c r="Q186" t="str">
        <f>CONCATENATE(Table1[[#This Row],[FirstName]]," ",Table1[[#This Row],[LastName]])</f>
        <v>Heddi Wissby</v>
      </c>
      <c r="R186" s="8">
        <f>Table1[[#This Row],[Date]]</f>
        <v>43868</v>
      </c>
      <c r="S186" s="9">
        <f>Table1[[#This Row],[Date]]</f>
        <v>43868</v>
      </c>
    </row>
    <row r="187" spans="1:19" x14ac:dyDescent="0.25">
      <c r="A187">
        <v>186</v>
      </c>
      <c r="B187" s="1">
        <v>43868</v>
      </c>
      <c r="C187" t="s">
        <v>1152</v>
      </c>
      <c r="D187" t="s">
        <v>1153</v>
      </c>
      <c r="E187" t="s">
        <v>1154</v>
      </c>
      <c r="F187" t="s">
        <v>1155</v>
      </c>
      <c r="G187" t="s">
        <v>1156</v>
      </c>
      <c r="H187" t="s">
        <v>814</v>
      </c>
      <c r="I187" t="s">
        <v>69</v>
      </c>
      <c r="J187">
        <v>36177</v>
      </c>
      <c r="K187" t="s">
        <v>466</v>
      </c>
      <c r="L187">
        <v>2</v>
      </c>
      <c r="M187">
        <v>14.99</v>
      </c>
      <c r="N187" t="s">
        <v>23</v>
      </c>
      <c r="O187" t="s">
        <v>24</v>
      </c>
      <c r="P187">
        <f t="shared" si="2"/>
        <v>29.98</v>
      </c>
      <c r="Q187" t="str">
        <f>CONCATENATE(Table1[[#This Row],[FirstName]]," ",Table1[[#This Row],[LastName]])</f>
        <v>Clemmy Scarr</v>
      </c>
      <c r="R187" s="8">
        <f>Table1[[#This Row],[Date]]</f>
        <v>43868</v>
      </c>
      <c r="S187" s="9">
        <f>Table1[[#This Row],[Date]]</f>
        <v>43868</v>
      </c>
    </row>
    <row r="188" spans="1:19" x14ac:dyDescent="0.25">
      <c r="A188">
        <v>187</v>
      </c>
      <c r="B188" s="1">
        <v>43868</v>
      </c>
      <c r="C188" t="s">
        <v>1157</v>
      </c>
      <c r="D188" t="s">
        <v>1158</v>
      </c>
      <c r="E188" t="s">
        <v>1159</v>
      </c>
      <c r="F188" t="s">
        <v>1160</v>
      </c>
      <c r="G188" t="s">
        <v>1161</v>
      </c>
      <c r="H188" t="s">
        <v>236</v>
      </c>
      <c r="I188" t="s">
        <v>237</v>
      </c>
      <c r="J188">
        <v>30358</v>
      </c>
      <c r="K188" t="s">
        <v>522</v>
      </c>
      <c r="L188">
        <v>1</v>
      </c>
      <c r="M188">
        <v>24.99</v>
      </c>
      <c r="N188" t="s">
        <v>23</v>
      </c>
      <c r="O188" t="s">
        <v>24</v>
      </c>
      <c r="P188">
        <f t="shared" si="2"/>
        <v>24.99</v>
      </c>
      <c r="Q188" t="str">
        <f>CONCATENATE(Table1[[#This Row],[FirstName]]," ",Table1[[#This Row],[LastName]])</f>
        <v>Carlynn Kobierzycki</v>
      </c>
      <c r="R188" s="8">
        <f>Table1[[#This Row],[Date]]</f>
        <v>43868</v>
      </c>
      <c r="S188" s="9">
        <f>Table1[[#This Row],[Date]]</f>
        <v>43868</v>
      </c>
    </row>
    <row r="189" spans="1:19" x14ac:dyDescent="0.25">
      <c r="A189">
        <v>188</v>
      </c>
      <c r="B189" s="1">
        <v>43868</v>
      </c>
      <c r="C189" t="s">
        <v>1162</v>
      </c>
      <c r="D189" t="s">
        <v>1163</v>
      </c>
      <c r="E189" t="s">
        <v>1164</v>
      </c>
      <c r="F189" t="s">
        <v>1165</v>
      </c>
      <c r="G189" t="s">
        <v>1166</v>
      </c>
      <c r="H189" t="s">
        <v>1167</v>
      </c>
      <c r="I189" t="s">
        <v>136</v>
      </c>
      <c r="J189">
        <v>20195</v>
      </c>
      <c r="K189" t="s">
        <v>478</v>
      </c>
      <c r="L189">
        <v>5</v>
      </c>
      <c r="M189">
        <v>499</v>
      </c>
      <c r="N189" t="s">
        <v>100</v>
      </c>
      <c r="O189" t="s">
        <v>101</v>
      </c>
      <c r="P189">
        <f t="shared" si="2"/>
        <v>2495</v>
      </c>
      <c r="Q189" t="str">
        <f>CONCATENATE(Table1[[#This Row],[FirstName]]," ",Table1[[#This Row],[LastName]])</f>
        <v>Werner Spark</v>
      </c>
      <c r="R189" s="8">
        <f>Table1[[#This Row],[Date]]</f>
        <v>43868</v>
      </c>
      <c r="S189" s="9">
        <f>Table1[[#This Row],[Date]]</f>
        <v>43868</v>
      </c>
    </row>
    <row r="190" spans="1:19" x14ac:dyDescent="0.25">
      <c r="A190">
        <v>189</v>
      </c>
      <c r="B190" s="1">
        <v>43869</v>
      </c>
      <c r="C190" t="s">
        <v>1168</v>
      </c>
      <c r="D190" t="s">
        <v>1169</v>
      </c>
      <c r="E190" t="s">
        <v>1170</v>
      </c>
      <c r="F190" t="s">
        <v>1171</v>
      </c>
      <c r="G190" t="s">
        <v>1172</v>
      </c>
      <c r="H190" t="s">
        <v>1173</v>
      </c>
      <c r="I190" t="s">
        <v>278</v>
      </c>
      <c r="J190">
        <v>89155</v>
      </c>
      <c r="K190" t="s">
        <v>753</v>
      </c>
      <c r="L190">
        <v>5</v>
      </c>
      <c r="M190">
        <v>27.5</v>
      </c>
      <c r="N190" t="s">
        <v>43</v>
      </c>
      <c r="O190" t="s">
        <v>44</v>
      </c>
      <c r="P190">
        <f t="shared" si="2"/>
        <v>137.5</v>
      </c>
      <c r="Q190" t="str">
        <f>CONCATENATE(Table1[[#This Row],[FirstName]]," ",Table1[[#This Row],[LastName]])</f>
        <v>Tobe Sailor</v>
      </c>
      <c r="R190" s="8">
        <f>Table1[[#This Row],[Date]]</f>
        <v>43869</v>
      </c>
      <c r="S190" s="9">
        <f>Table1[[#This Row],[Date]]</f>
        <v>43869</v>
      </c>
    </row>
    <row r="191" spans="1:19" x14ac:dyDescent="0.25">
      <c r="A191">
        <v>190</v>
      </c>
      <c r="B191" s="1">
        <v>43869</v>
      </c>
      <c r="C191" t="s">
        <v>1174</v>
      </c>
      <c r="D191" t="s">
        <v>1175</v>
      </c>
      <c r="E191" t="s">
        <v>1176</v>
      </c>
      <c r="F191" t="s">
        <v>1177</v>
      </c>
      <c r="G191" t="s">
        <v>1178</v>
      </c>
      <c r="H191" t="s">
        <v>643</v>
      </c>
      <c r="I191" t="s">
        <v>644</v>
      </c>
      <c r="J191">
        <v>2109</v>
      </c>
      <c r="K191" t="s">
        <v>466</v>
      </c>
      <c r="L191">
        <v>6</v>
      </c>
      <c r="M191">
        <v>14.99</v>
      </c>
      <c r="N191" t="s">
        <v>23</v>
      </c>
      <c r="O191" t="s">
        <v>24</v>
      </c>
      <c r="P191">
        <f t="shared" si="2"/>
        <v>89.94</v>
      </c>
      <c r="Q191" t="str">
        <f>CONCATENATE(Table1[[#This Row],[FirstName]]," ",Table1[[#This Row],[LastName]])</f>
        <v>Robbert Jachtym</v>
      </c>
      <c r="R191" s="8">
        <f>Table1[[#This Row],[Date]]</f>
        <v>43869</v>
      </c>
      <c r="S191" s="9">
        <f>Table1[[#This Row],[Date]]</f>
        <v>43869</v>
      </c>
    </row>
    <row r="192" spans="1:19" x14ac:dyDescent="0.25">
      <c r="A192">
        <v>191</v>
      </c>
      <c r="B192" s="1">
        <v>43869</v>
      </c>
      <c r="C192" t="s">
        <v>620</v>
      </c>
      <c r="D192" t="s">
        <v>621</v>
      </c>
      <c r="E192" t="s">
        <v>622</v>
      </c>
      <c r="F192" t="s">
        <v>623</v>
      </c>
      <c r="G192" t="s">
        <v>624</v>
      </c>
      <c r="H192" t="s">
        <v>625</v>
      </c>
      <c r="I192" t="s">
        <v>626</v>
      </c>
      <c r="J192">
        <v>55123</v>
      </c>
      <c r="K192" t="s">
        <v>585</v>
      </c>
      <c r="L192">
        <v>4</v>
      </c>
      <c r="M192">
        <v>129.94999999999999</v>
      </c>
      <c r="N192" t="s">
        <v>53</v>
      </c>
      <c r="O192" t="s">
        <v>54</v>
      </c>
      <c r="P192">
        <f t="shared" si="2"/>
        <v>519.79999999999995</v>
      </c>
      <c r="Q192" t="str">
        <f>CONCATENATE(Table1[[#This Row],[FirstName]]," ",Table1[[#This Row],[LastName]])</f>
        <v>Ellsworth Cowthart</v>
      </c>
      <c r="R192" s="8">
        <f>Table1[[#This Row],[Date]]</f>
        <v>43869</v>
      </c>
      <c r="S192" s="9">
        <f>Table1[[#This Row],[Date]]</f>
        <v>43869</v>
      </c>
    </row>
    <row r="193" spans="1:19" x14ac:dyDescent="0.25">
      <c r="A193">
        <v>192</v>
      </c>
      <c r="B193" s="1">
        <v>43869</v>
      </c>
      <c r="C193" t="s">
        <v>1179</v>
      </c>
      <c r="D193" t="s">
        <v>1180</v>
      </c>
      <c r="E193" t="s">
        <v>1181</v>
      </c>
      <c r="F193" t="s">
        <v>1182</v>
      </c>
      <c r="G193" t="s">
        <v>1183</v>
      </c>
      <c r="H193" t="s">
        <v>391</v>
      </c>
      <c r="I193" t="s">
        <v>392</v>
      </c>
      <c r="J193">
        <v>80235</v>
      </c>
      <c r="K193" t="s">
        <v>753</v>
      </c>
      <c r="L193">
        <v>2</v>
      </c>
      <c r="M193">
        <v>27.5</v>
      </c>
      <c r="N193" t="s">
        <v>43</v>
      </c>
      <c r="O193" t="s">
        <v>44</v>
      </c>
      <c r="P193">
        <f t="shared" si="2"/>
        <v>55</v>
      </c>
      <c r="Q193" t="str">
        <f>CONCATENATE(Table1[[#This Row],[FirstName]]," ",Table1[[#This Row],[LastName]])</f>
        <v>Doralyn Candey</v>
      </c>
      <c r="R193" s="8">
        <f>Table1[[#This Row],[Date]]</f>
        <v>43869</v>
      </c>
      <c r="S193" s="9">
        <f>Table1[[#This Row],[Date]]</f>
        <v>43869</v>
      </c>
    </row>
    <row r="194" spans="1:19" x14ac:dyDescent="0.25">
      <c r="A194">
        <v>193</v>
      </c>
      <c r="B194" s="1">
        <v>43869</v>
      </c>
      <c r="C194" t="s">
        <v>1184</v>
      </c>
      <c r="D194" t="s">
        <v>1185</v>
      </c>
      <c r="E194" t="s">
        <v>1186</v>
      </c>
      <c r="F194" t="s">
        <v>1187</v>
      </c>
      <c r="G194" t="s">
        <v>1188</v>
      </c>
      <c r="H194" t="s">
        <v>299</v>
      </c>
      <c r="I194" t="s">
        <v>41</v>
      </c>
      <c r="J194">
        <v>33233</v>
      </c>
      <c r="K194" t="s">
        <v>99</v>
      </c>
      <c r="L194">
        <v>3</v>
      </c>
      <c r="M194">
        <v>250</v>
      </c>
      <c r="N194" t="s">
        <v>100</v>
      </c>
      <c r="O194" t="s">
        <v>101</v>
      </c>
      <c r="P194">
        <f t="shared" ref="P194:P257" si="3">L194*M194</f>
        <v>750</v>
      </c>
      <c r="Q194" t="str">
        <f>CONCATENATE(Table1[[#This Row],[FirstName]]," ",Table1[[#This Row],[LastName]])</f>
        <v>Don Huddart</v>
      </c>
      <c r="R194" s="8">
        <f>Table1[[#This Row],[Date]]</f>
        <v>43869</v>
      </c>
      <c r="S194" s="9">
        <f>Table1[[#This Row],[Date]]</f>
        <v>43869</v>
      </c>
    </row>
    <row r="195" spans="1:19" x14ac:dyDescent="0.25">
      <c r="A195">
        <v>194</v>
      </c>
      <c r="B195" s="1">
        <v>43869</v>
      </c>
      <c r="C195" t="s">
        <v>1189</v>
      </c>
      <c r="D195" t="s">
        <v>1190</v>
      </c>
      <c r="E195" t="s">
        <v>1191</v>
      </c>
      <c r="F195" t="s">
        <v>1192</v>
      </c>
      <c r="G195" t="s">
        <v>1193</v>
      </c>
      <c r="H195" t="s">
        <v>1194</v>
      </c>
      <c r="I195" t="s">
        <v>31</v>
      </c>
      <c r="J195">
        <v>76178</v>
      </c>
      <c r="K195" t="s">
        <v>32</v>
      </c>
      <c r="L195">
        <v>4</v>
      </c>
      <c r="M195">
        <v>883</v>
      </c>
      <c r="N195" t="s">
        <v>33</v>
      </c>
      <c r="O195" t="s">
        <v>34</v>
      </c>
      <c r="P195">
        <f t="shared" si="3"/>
        <v>3532</v>
      </c>
      <c r="Q195" t="str">
        <f>CONCATENATE(Table1[[#This Row],[FirstName]]," ",Table1[[#This Row],[LastName]])</f>
        <v>Toiboid Cowper</v>
      </c>
      <c r="R195" s="8">
        <f>Table1[[#This Row],[Date]]</f>
        <v>43869</v>
      </c>
      <c r="S195" s="9">
        <f>Table1[[#This Row],[Date]]</f>
        <v>43869</v>
      </c>
    </row>
    <row r="196" spans="1:19" x14ac:dyDescent="0.25">
      <c r="A196">
        <v>195</v>
      </c>
      <c r="B196" s="1">
        <v>43870</v>
      </c>
      <c r="C196" t="s">
        <v>620</v>
      </c>
      <c r="D196" t="s">
        <v>621</v>
      </c>
      <c r="E196" t="s">
        <v>622</v>
      </c>
      <c r="F196" t="s">
        <v>623</v>
      </c>
      <c r="G196" t="s">
        <v>624</v>
      </c>
      <c r="H196" t="s">
        <v>625</v>
      </c>
      <c r="I196" t="s">
        <v>626</v>
      </c>
      <c r="J196">
        <v>55123</v>
      </c>
      <c r="K196" t="s">
        <v>353</v>
      </c>
      <c r="L196">
        <v>3</v>
      </c>
      <c r="M196">
        <v>14.99</v>
      </c>
      <c r="N196" t="s">
        <v>23</v>
      </c>
      <c r="O196" t="s">
        <v>24</v>
      </c>
      <c r="P196">
        <f t="shared" si="3"/>
        <v>44.97</v>
      </c>
      <c r="Q196" t="str">
        <f>CONCATENATE(Table1[[#This Row],[FirstName]]," ",Table1[[#This Row],[LastName]])</f>
        <v>Ellsworth Cowthart</v>
      </c>
      <c r="R196" s="8">
        <f>Table1[[#This Row],[Date]]</f>
        <v>43870</v>
      </c>
      <c r="S196" s="9">
        <f>Table1[[#This Row],[Date]]</f>
        <v>43870</v>
      </c>
    </row>
    <row r="197" spans="1:19" x14ac:dyDescent="0.25">
      <c r="A197">
        <v>196</v>
      </c>
      <c r="B197" s="1">
        <v>43870</v>
      </c>
      <c r="C197" t="s">
        <v>1195</v>
      </c>
      <c r="D197" t="s">
        <v>1196</v>
      </c>
      <c r="E197" t="s">
        <v>1197</v>
      </c>
      <c r="F197" t="s">
        <v>1198</v>
      </c>
      <c r="G197" t="s">
        <v>1199</v>
      </c>
      <c r="H197" t="s">
        <v>1200</v>
      </c>
      <c r="I197" t="s">
        <v>86</v>
      </c>
      <c r="J197">
        <v>91186</v>
      </c>
      <c r="K197" t="s">
        <v>313</v>
      </c>
      <c r="L197">
        <v>3</v>
      </c>
      <c r="M197">
        <v>12</v>
      </c>
      <c r="N197" t="s">
        <v>128</v>
      </c>
      <c r="O197" t="s">
        <v>129</v>
      </c>
      <c r="P197">
        <f t="shared" si="3"/>
        <v>36</v>
      </c>
      <c r="Q197" t="str">
        <f>CONCATENATE(Table1[[#This Row],[FirstName]]," ",Table1[[#This Row],[LastName]])</f>
        <v>Bern Hrishanok</v>
      </c>
      <c r="R197" s="8">
        <f>Table1[[#This Row],[Date]]</f>
        <v>43870</v>
      </c>
      <c r="S197" s="9">
        <f>Table1[[#This Row],[Date]]</f>
        <v>43870</v>
      </c>
    </row>
    <row r="198" spans="1:19" x14ac:dyDescent="0.25">
      <c r="A198">
        <v>197</v>
      </c>
      <c r="B198" s="1">
        <v>43870</v>
      </c>
      <c r="C198" t="s">
        <v>394</v>
      </c>
      <c r="D198" t="s">
        <v>395</v>
      </c>
      <c r="E198" t="s">
        <v>396</v>
      </c>
      <c r="F198" t="s">
        <v>397</v>
      </c>
      <c r="G198" t="s">
        <v>398</v>
      </c>
      <c r="H198" t="s">
        <v>399</v>
      </c>
      <c r="I198" t="s">
        <v>86</v>
      </c>
      <c r="J198">
        <v>91210</v>
      </c>
      <c r="K198" t="s">
        <v>667</v>
      </c>
      <c r="L198">
        <v>4</v>
      </c>
      <c r="M198">
        <v>699</v>
      </c>
      <c r="N198" t="s">
        <v>33</v>
      </c>
      <c r="O198" t="s">
        <v>34</v>
      </c>
      <c r="P198">
        <f t="shared" si="3"/>
        <v>2796</v>
      </c>
      <c r="Q198" t="str">
        <f>CONCATENATE(Table1[[#This Row],[FirstName]]," ",Table1[[#This Row],[LastName]])</f>
        <v>Evangeline Bartolozzi</v>
      </c>
      <c r="R198" s="8">
        <f>Table1[[#This Row],[Date]]</f>
        <v>43870</v>
      </c>
      <c r="S198" s="9">
        <f>Table1[[#This Row],[Date]]</f>
        <v>43870</v>
      </c>
    </row>
    <row r="199" spans="1:19" x14ac:dyDescent="0.25">
      <c r="A199">
        <v>198</v>
      </c>
      <c r="B199" s="1">
        <v>43870</v>
      </c>
      <c r="C199" t="s">
        <v>1201</v>
      </c>
      <c r="D199" t="s">
        <v>1202</v>
      </c>
      <c r="E199" t="s">
        <v>1203</v>
      </c>
      <c r="F199" t="s">
        <v>1204</v>
      </c>
      <c r="G199" t="s">
        <v>1205</v>
      </c>
      <c r="H199" t="s">
        <v>412</v>
      </c>
      <c r="I199" t="s">
        <v>271</v>
      </c>
      <c r="J199">
        <v>74156</v>
      </c>
      <c r="K199" t="s">
        <v>313</v>
      </c>
      <c r="L199">
        <v>3</v>
      </c>
      <c r="M199">
        <v>12</v>
      </c>
      <c r="N199" t="s">
        <v>128</v>
      </c>
      <c r="O199" t="s">
        <v>129</v>
      </c>
      <c r="P199">
        <f t="shared" si="3"/>
        <v>36</v>
      </c>
      <c r="Q199" t="str">
        <f>CONCATENATE(Table1[[#This Row],[FirstName]]," ",Table1[[#This Row],[LastName]])</f>
        <v>Bunni Lapthorn</v>
      </c>
      <c r="R199" s="8">
        <f>Table1[[#This Row],[Date]]</f>
        <v>43870</v>
      </c>
      <c r="S199" s="9">
        <f>Table1[[#This Row],[Date]]</f>
        <v>43870</v>
      </c>
    </row>
    <row r="200" spans="1:19" x14ac:dyDescent="0.25">
      <c r="A200">
        <v>199</v>
      </c>
      <c r="B200" s="1">
        <v>43870</v>
      </c>
      <c r="C200" t="s">
        <v>1206</v>
      </c>
      <c r="D200" t="s">
        <v>1207</v>
      </c>
      <c r="E200" t="s">
        <v>1208</v>
      </c>
      <c r="F200" t="s">
        <v>1209</v>
      </c>
      <c r="G200" t="s">
        <v>1210</v>
      </c>
      <c r="H200" t="s">
        <v>1211</v>
      </c>
      <c r="I200" t="s">
        <v>31</v>
      </c>
      <c r="J200">
        <v>79605</v>
      </c>
      <c r="K200" t="s">
        <v>333</v>
      </c>
      <c r="L200">
        <v>2</v>
      </c>
      <c r="M200">
        <v>19.989999999999998</v>
      </c>
      <c r="N200" t="s">
        <v>23</v>
      </c>
      <c r="O200" t="s">
        <v>24</v>
      </c>
      <c r="P200">
        <f t="shared" si="3"/>
        <v>39.979999999999997</v>
      </c>
      <c r="Q200" t="str">
        <f>CONCATENATE(Table1[[#This Row],[FirstName]]," ",Table1[[#This Row],[LastName]])</f>
        <v>Agata Scawton</v>
      </c>
      <c r="R200" s="8">
        <f>Table1[[#This Row],[Date]]</f>
        <v>43870</v>
      </c>
      <c r="S200" s="9">
        <f>Table1[[#This Row],[Date]]</f>
        <v>43870</v>
      </c>
    </row>
    <row r="201" spans="1:19" x14ac:dyDescent="0.25">
      <c r="A201">
        <v>200</v>
      </c>
      <c r="B201" s="1">
        <v>43870</v>
      </c>
      <c r="C201" t="s">
        <v>1212</v>
      </c>
      <c r="D201" t="s">
        <v>1213</v>
      </c>
      <c r="E201" t="s">
        <v>1214</v>
      </c>
      <c r="F201" t="s">
        <v>1215</v>
      </c>
      <c r="G201" t="s">
        <v>1216</v>
      </c>
      <c r="H201" t="s">
        <v>1217</v>
      </c>
      <c r="I201" t="s">
        <v>834</v>
      </c>
      <c r="J201">
        <v>65211</v>
      </c>
      <c r="K201" t="s">
        <v>507</v>
      </c>
      <c r="L201">
        <v>6</v>
      </c>
      <c r="M201">
        <v>58.95</v>
      </c>
      <c r="N201" t="s">
        <v>53</v>
      </c>
      <c r="O201" t="s">
        <v>54</v>
      </c>
      <c r="P201">
        <f t="shared" si="3"/>
        <v>353.70000000000005</v>
      </c>
      <c r="Q201" t="str">
        <f>CONCATENATE(Table1[[#This Row],[FirstName]]," ",Table1[[#This Row],[LastName]])</f>
        <v>Lanni D'Ambrogi</v>
      </c>
      <c r="R201" s="8">
        <f>Table1[[#This Row],[Date]]</f>
        <v>43870</v>
      </c>
      <c r="S201" s="9">
        <f>Table1[[#This Row],[Date]]</f>
        <v>43870</v>
      </c>
    </row>
    <row r="202" spans="1:19" x14ac:dyDescent="0.25">
      <c r="A202">
        <v>201</v>
      </c>
      <c r="B202" s="1">
        <v>43870</v>
      </c>
      <c r="C202" t="s">
        <v>1218</v>
      </c>
      <c r="D202" t="s">
        <v>1219</v>
      </c>
      <c r="E202" t="s">
        <v>1220</v>
      </c>
      <c r="F202" t="s">
        <v>1221</v>
      </c>
      <c r="G202" t="s">
        <v>1222</v>
      </c>
      <c r="H202" t="s">
        <v>236</v>
      </c>
      <c r="I202" t="s">
        <v>237</v>
      </c>
      <c r="J202">
        <v>30323</v>
      </c>
      <c r="K202" t="s">
        <v>321</v>
      </c>
      <c r="L202">
        <v>3</v>
      </c>
      <c r="M202">
        <v>189</v>
      </c>
      <c r="N202" t="s">
        <v>78</v>
      </c>
      <c r="O202" t="s">
        <v>79</v>
      </c>
      <c r="P202">
        <f t="shared" si="3"/>
        <v>567</v>
      </c>
      <c r="Q202" t="str">
        <f>CONCATENATE(Table1[[#This Row],[FirstName]]," ",Table1[[#This Row],[LastName]])</f>
        <v>Velvet Blackwood</v>
      </c>
      <c r="R202" s="8">
        <f>Table1[[#This Row],[Date]]</f>
        <v>43870</v>
      </c>
      <c r="S202" s="9">
        <f>Table1[[#This Row],[Date]]</f>
        <v>43870</v>
      </c>
    </row>
    <row r="203" spans="1:19" x14ac:dyDescent="0.25">
      <c r="A203">
        <v>202</v>
      </c>
      <c r="B203" s="1">
        <v>43871</v>
      </c>
      <c r="C203" t="s">
        <v>610</v>
      </c>
      <c r="D203" t="s">
        <v>611</v>
      </c>
      <c r="E203" t="s">
        <v>612</v>
      </c>
      <c r="F203" t="s">
        <v>613</v>
      </c>
      <c r="G203" t="s">
        <v>614</v>
      </c>
      <c r="H203" t="s">
        <v>464</v>
      </c>
      <c r="I203" t="s">
        <v>465</v>
      </c>
      <c r="J203">
        <v>84120</v>
      </c>
      <c r="K203" t="s">
        <v>585</v>
      </c>
      <c r="L203">
        <v>1</v>
      </c>
      <c r="M203">
        <v>129.94999999999999</v>
      </c>
      <c r="N203" t="s">
        <v>53</v>
      </c>
      <c r="O203" t="s">
        <v>54</v>
      </c>
      <c r="P203">
        <f t="shared" si="3"/>
        <v>129.94999999999999</v>
      </c>
      <c r="Q203" t="str">
        <f>CONCATENATE(Table1[[#This Row],[FirstName]]," ",Table1[[#This Row],[LastName]])</f>
        <v>Archibaldo Olekhov</v>
      </c>
      <c r="R203" s="8">
        <f>Table1[[#This Row],[Date]]</f>
        <v>43871</v>
      </c>
      <c r="S203" s="9">
        <f>Table1[[#This Row],[Date]]</f>
        <v>43871</v>
      </c>
    </row>
    <row r="204" spans="1:19" x14ac:dyDescent="0.25">
      <c r="A204">
        <v>203</v>
      </c>
      <c r="B204" s="1">
        <v>43871</v>
      </c>
      <c r="C204" t="s">
        <v>1223</v>
      </c>
      <c r="D204" t="s">
        <v>1224</v>
      </c>
      <c r="E204" t="s">
        <v>1225</v>
      </c>
      <c r="F204" t="s">
        <v>1226</v>
      </c>
      <c r="G204" t="s">
        <v>1227</v>
      </c>
      <c r="H204" t="s">
        <v>1228</v>
      </c>
      <c r="I204" t="s">
        <v>955</v>
      </c>
      <c r="J204">
        <v>85030</v>
      </c>
      <c r="K204" t="s">
        <v>206</v>
      </c>
      <c r="L204">
        <v>2</v>
      </c>
      <c r="M204">
        <v>49.95</v>
      </c>
      <c r="N204" t="s">
        <v>43</v>
      </c>
      <c r="O204" t="s">
        <v>44</v>
      </c>
      <c r="P204">
        <f t="shared" si="3"/>
        <v>99.9</v>
      </c>
      <c r="Q204" t="str">
        <f>CONCATENATE(Table1[[#This Row],[FirstName]]," ",Table1[[#This Row],[LastName]])</f>
        <v>Timmy Toulch</v>
      </c>
      <c r="R204" s="8">
        <f>Table1[[#This Row],[Date]]</f>
        <v>43871</v>
      </c>
      <c r="S204" s="9">
        <f>Table1[[#This Row],[Date]]</f>
        <v>43871</v>
      </c>
    </row>
    <row r="205" spans="1:19" x14ac:dyDescent="0.25">
      <c r="A205">
        <v>204</v>
      </c>
      <c r="B205" s="1">
        <v>43871</v>
      </c>
      <c r="C205" t="s">
        <v>1229</v>
      </c>
      <c r="D205" t="s">
        <v>1230</v>
      </c>
      <c r="E205" t="s">
        <v>1231</v>
      </c>
      <c r="F205" t="s">
        <v>1232</v>
      </c>
      <c r="G205" t="s">
        <v>1233</v>
      </c>
      <c r="H205" t="s">
        <v>1173</v>
      </c>
      <c r="I205" t="s">
        <v>278</v>
      </c>
      <c r="J205">
        <v>89145</v>
      </c>
      <c r="K205" t="s">
        <v>353</v>
      </c>
      <c r="L205">
        <v>3</v>
      </c>
      <c r="M205">
        <v>14.99</v>
      </c>
      <c r="N205" t="s">
        <v>23</v>
      </c>
      <c r="O205" t="s">
        <v>24</v>
      </c>
      <c r="P205">
        <f t="shared" si="3"/>
        <v>44.97</v>
      </c>
      <c r="Q205" t="str">
        <f>CONCATENATE(Table1[[#This Row],[FirstName]]," ",Table1[[#This Row],[LastName]])</f>
        <v>Eldridge Winman</v>
      </c>
      <c r="R205" s="8">
        <f>Table1[[#This Row],[Date]]</f>
        <v>43871</v>
      </c>
      <c r="S205" s="9">
        <f>Table1[[#This Row],[Date]]</f>
        <v>43871</v>
      </c>
    </row>
    <row r="206" spans="1:19" x14ac:dyDescent="0.25">
      <c r="A206">
        <v>205</v>
      </c>
      <c r="B206" s="1">
        <v>43871</v>
      </c>
      <c r="C206" t="s">
        <v>1234</v>
      </c>
      <c r="D206" t="s">
        <v>1235</v>
      </c>
      <c r="E206" t="s">
        <v>1236</v>
      </c>
      <c r="F206" t="s">
        <v>1237</v>
      </c>
      <c r="G206" t="s">
        <v>1238</v>
      </c>
      <c r="H206" t="s">
        <v>1239</v>
      </c>
      <c r="I206" t="s">
        <v>1240</v>
      </c>
      <c r="J206">
        <v>97206</v>
      </c>
      <c r="K206" t="s">
        <v>321</v>
      </c>
      <c r="L206">
        <v>3</v>
      </c>
      <c r="M206">
        <v>189</v>
      </c>
      <c r="N206" t="s">
        <v>78</v>
      </c>
      <c r="O206" t="s">
        <v>79</v>
      </c>
      <c r="P206">
        <f t="shared" si="3"/>
        <v>567</v>
      </c>
      <c r="Q206" t="str">
        <f>CONCATENATE(Table1[[#This Row],[FirstName]]," ",Table1[[#This Row],[LastName]])</f>
        <v>Jany Halliday</v>
      </c>
      <c r="R206" s="8">
        <f>Table1[[#This Row],[Date]]</f>
        <v>43871</v>
      </c>
      <c r="S206" s="9">
        <f>Table1[[#This Row],[Date]]</f>
        <v>43871</v>
      </c>
    </row>
    <row r="207" spans="1:19" x14ac:dyDescent="0.25">
      <c r="A207">
        <v>206</v>
      </c>
      <c r="B207" s="1">
        <v>43872</v>
      </c>
      <c r="C207" t="s">
        <v>1241</v>
      </c>
      <c r="D207" t="s">
        <v>1242</v>
      </c>
      <c r="E207" t="s">
        <v>1243</v>
      </c>
      <c r="F207" t="s">
        <v>1244</v>
      </c>
      <c r="G207" t="s">
        <v>1245</v>
      </c>
      <c r="H207" t="s">
        <v>1246</v>
      </c>
      <c r="I207" t="s">
        <v>955</v>
      </c>
      <c r="J207">
        <v>85737</v>
      </c>
      <c r="K207" t="s">
        <v>585</v>
      </c>
      <c r="L207">
        <v>5</v>
      </c>
      <c r="M207">
        <v>129.94999999999999</v>
      </c>
      <c r="N207" t="s">
        <v>53</v>
      </c>
      <c r="O207" t="s">
        <v>54</v>
      </c>
      <c r="P207">
        <f t="shared" si="3"/>
        <v>649.75</v>
      </c>
      <c r="Q207" t="str">
        <f>CONCATENATE(Table1[[#This Row],[FirstName]]," ",Table1[[#This Row],[LastName]])</f>
        <v>Brian Crowther</v>
      </c>
      <c r="R207" s="8">
        <f>Table1[[#This Row],[Date]]</f>
        <v>43872</v>
      </c>
      <c r="S207" s="9">
        <f>Table1[[#This Row],[Date]]</f>
        <v>43872</v>
      </c>
    </row>
    <row r="208" spans="1:19" x14ac:dyDescent="0.25">
      <c r="A208">
        <v>207</v>
      </c>
      <c r="B208" s="1">
        <v>43872</v>
      </c>
      <c r="C208" t="s">
        <v>1247</v>
      </c>
      <c r="D208" t="s">
        <v>1248</v>
      </c>
      <c r="E208" t="s">
        <v>1249</v>
      </c>
      <c r="F208" t="s">
        <v>1250</v>
      </c>
      <c r="G208" t="s">
        <v>1251</v>
      </c>
      <c r="H208" t="s">
        <v>1252</v>
      </c>
      <c r="I208" t="s">
        <v>86</v>
      </c>
      <c r="J208">
        <v>92883</v>
      </c>
      <c r="K208" t="s">
        <v>200</v>
      </c>
      <c r="L208">
        <v>4</v>
      </c>
      <c r="M208">
        <v>16.989999999999998</v>
      </c>
      <c r="N208" t="s">
        <v>23</v>
      </c>
      <c r="O208" t="s">
        <v>24</v>
      </c>
      <c r="P208">
        <f t="shared" si="3"/>
        <v>67.959999999999994</v>
      </c>
      <c r="Q208" t="str">
        <f>CONCATENATE(Table1[[#This Row],[FirstName]]," ",Table1[[#This Row],[LastName]])</f>
        <v>Tracy Marians</v>
      </c>
      <c r="R208" s="8">
        <f>Table1[[#This Row],[Date]]</f>
        <v>43872</v>
      </c>
      <c r="S208" s="9">
        <f>Table1[[#This Row],[Date]]</f>
        <v>43872</v>
      </c>
    </row>
    <row r="209" spans="1:19" x14ac:dyDescent="0.25">
      <c r="A209">
        <v>208</v>
      </c>
      <c r="B209" s="1">
        <v>43872</v>
      </c>
      <c r="C209" t="s">
        <v>1253</v>
      </c>
      <c r="D209" t="s">
        <v>1254</v>
      </c>
      <c r="E209" t="s">
        <v>1255</v>
      </c>
      <c r="F209" t="s">
        <v>1256</v>
      </c>
      <c r="G209" t="s">
        <v>1257</v>
      </c>
      <c r="H209" t="s">
        <v>292</v>
      </c>
      <c r="I209" t="s">
        <v>293</v>
      </c>
      <c r="J209">
        <v>43240</v>
      </c>
      <c r="K209" t="s">
        <v>187</v>
      </c>
      <c r="L209">
        <v>3</v>
      </c>
      <c r="M209">
        <v>395</v>
      </c>
      <c r="N209" t="s">
        <v>100</v>
      </c>
      <c r="O209" t="s">
        <v>101</v>
      </c>
      <c r="P209">
        <f t="shared" si="3"/>
        <v>1185</v>
      </c>
      <c r="Q209" t="str">
        <f>CONCATENATE(Table1[[#This Row],[FirstName]]," ",Table1[[#This Row],[LastName]])</f>
        <v>Shela Welman</v>
      </c>
      <c r="R209" s="8">
        <f>Table1[[#This Row],[Date]]</f>
        <v>43872</v>
      </c>
      <c r="S209" s="9">
        <f>Table1[[#This Row],[Date]]</f>
        <v>43872</v>
      </c>
    </row>
    <row r="210" spans="1:19" x14ac:dyDescent="0.25">
      <c r="A210">
        <v>209</v>
      </c>
      <c r="B210" s="1">
        <v>43872</v>
      </c>
      <c r="C210" t="s">
        <v>1258</v>
      </c>
      <c r="D210" t="s">
        <v>1259</v>
      </c>
      <c r="E210" t="s">
        <v>1260</v>
      </c>
      <c r="F210" t="s">
        <v>1261</v>
      </c>
      <c r="G210" t="s">
        <v>1262</v>
      </c>
      <c r="H210" t="s">
        <v>1263</v>
      </c>
      <c r="I210" t="s">
        <v>1146</v>
      </c>
      <c r="J210">
        <v>58505</v>
      </c>
      <c r="K210" t="s">
        <v>717</v>
      </c>
      <c r="L210">
        <v>3</v>
      </c>
      <c r="M210">
        <v>24.95</v>
      </c>
      <c r="N210" t="s">
        <v>23</v>
      </c>
      <c r="O210" t="s">
        <v>24</v>
      </c>
      <c r="P210">
        <f t="shared" si="3"/>
        <v>74.849999999999994</v>
      </c>
      <c r="Q210" t="str">
        <f>CONCATENATE(Table1[[#This Row],[FirstName]]," ",Table1[[#This Row],[LastName]])</f>
        <v>Boyce Sorton</v>
      </c>
      <c r="R210" s="8">
        <f>Table1[[#This Row],[Date]]</f>
        <v>43872</v>
      </c>
      <c r="S210" s="9">
        <f>Table1[[#This Row],[Date]]</f>
        <v>43872</v>
      </c>
    </row>
    <row r="211" spans="1:19" x14ac:dyDescent="0.25">
      <c r="A211">
        <v>210</v>
      </c>
      <c r="B211" s="1">
        <v>43872</v>
      </c>
      <c r="C211" t="s">
        <v>555</v>
      </c>
      <c r="D211" t="s">
        <v>1264</v>
      </c>
      <c r="E211" t="s">
        <v>1265</v>
      </c>
      <c r="F211" t="s">
        <v>1266</v>
      </c>
      <c r="G211" t="s">
        <v>1267</v>
      </c>
      <c r="H211" t="s">
        <v>1132</v>
      </c>
      <c r="I211" t="s">
        <v>1133</v>
      </c>
      <c r="J211">
        <v>48211</v>
      </c>
      <c r="K211" t="s">
        <v>379</v>
      </c>
      <c r="L211">
        <v>2</v>
      </c>
      <c r="M211">
        <v>684</v>
      </c>
      <c r="N211" t="s">
        <v>33</v>
      </c>
      <c r="O211" t="s">
        <v>34</v>
      </c>
      <c r="P211">
        <f t="shared" si="3"/>
        <v>1368</v>
      </c>
      <c r="Q211" t="str">
        <f>CONCATENATE(Table1[[#This Row],[FirstName]]," ",Table1[[#This Row],[LastName]])</f>
        <v>Marco Buckmaster</v>
      </c>
      <c r="R211" s="8">
        <f>Table1[[#This Row],[Date]]</f>
        <v>43872</v>
      </c>
      <c r="S211" s="9">
        <f>Table1[[#This Row],[Date]]</f>
        <v>43872</v>
      </c>
    </row>
    <row r="212" spans="1:19" x14ac:dyDescent="0.25">
      <c r="A212">
        <v>211</v>
      </c>
      <c r="B212" s="1">
        <v>43873</v>
      </c>
      <c r="C212" t="s">
        <v>974</v>
      </c>
      <c r="D212" t="s">
        <v>975</v>
      </c>
      <c r="E212" t="s">
        <v>976</v>
      </c>
      <c r="F212" t="s">
        <v>977</v>
      </c>
      <c r="G212" t="s">
        <v>978</v>
      </c>
      <c r="H212" t="s">
        <v>372</v>
      </c>
      <c r="I212" t="s">
        <v>181</v>
      </c>
      <c r="J212">
        <v>62711</v>
      </c>
      <c r="K212" t="s">
        <v>160</v>
      </c>
      <c r="L212">
        <v>4</v>
      </c>
      <c r="M212">
        <v>399</v>
      </c>
      <c r="N212" t="s">
        <v>100</v>
      </c>
      <c r="O212" t="s">
        <v>101</v>
      </c>
      <c r="P212">
        <f t="shared" si="3"/>
        <v>1596</v>
      </c>
      <c r="Q212" t="str">
        <f>CONCATENATE(Table1[[#This Row],[FirstName]]," ",Table1[[#This Row],[LastName]])</f>
        <v>Godfry Macenzy</v>
      </c>
      <c r="R212" s="8">
        <f>Table1[[#This Row],[Date]]</f>
        <v>43873</v>
      </c>
      <c r="S212" s="9">
        <f>Table1[[#This Row],[Date]]</f>
        <v>43873</v>
      </c>
    </row>
    <row r="213" spans="1:19" x14ac:dyDescent="0.25">
      <c r="A213">
        <v>212</v>
      </c>
      <c r="B213" s="1">
        <v>43873</v>
      </c>
      <c r="C213" t="s">
        <v>1268</v>
      </c>
      <c r="D213" t="s">
        <v>1269</v>
      </c>
      <c r="E213" t="s">
        <v>1270</v>
      </c>
      <c r="F213" t="s">
        <v>1271</v>
      </c>
      <c r="G213" t="s">
        <v>1272</v>
      </c>
      <c r="H213" t="s">
        <v>1075</v>
      </c>
      <c r="I213" t="s">
        <v>320</v>
      </c>
      <c r="J213">
        <v>66160</v>
      </c>
      <c r="K213" t="s">
        <v>863</v>
      </c>
      <c r="L213">
        <v>6</v>
      </c>
      <c r="M213">
        <v>8.99</v>
      </c>
      <c r="N213" t="s">
        <v>128</v>
      </c>
      <c r="O213" t="s">
        <v>129</v>
      </c>
      <c r="P213">
        <f t="shared" si="3"/>
        <v>53.94</v>
      </c>
      <c r="Q213" t="str">
        <f>CONCATENATE(Table1[[#This Row],[FirstName]]," ",Table1[[#This Row],[LastName]])</f>
        <v>Brendin Rickaby</v>
      </c>
      <c r="R213" s="8">
        <f>Table1[[#This Row],[Date]]</f>
        <v>43873</v>
      </c>
      <c r="S213" s="9">
        <f>Table1[[#This Row],[Date]]</f>
        <v>43873</v>
      </c>
    </row>
    <row r="214" spans="1:19" x14ac:dyDescent="0.25">
      <c r="A214">
        <v>213</v>
      </c>
      <c r="B214" s="1">
        <v>43873</v>
      </c>
      <c r="C214" t="s">
        <v>1273</v>
      </c>
      <c r="D214" t="s">
        <v>1274</v>
      </c>
      <c r="E214" t="s">
        <v>1275</v>
      </c>
      <c r="F214" t="s">
        <v>1276</v>
      </c>
      <c r="G214" t="s">
        <v>1277</v>
      </c>
      <c r="H214" t="s">
        <v>862</v>
      </c>
      <c r="I214" t="s">
        <v>159</v>
      </c>
      <c r="J214">
        <v>6160</v>
      </c>
      <c r="K214" t="s">
        <v>22</v>
      </c>
      <c r="L214">
        <v>5</v>
      </c>
      <c r="M214">
        <v>23.99</v>
      </c>
      <c r="N214" t="s">
        <v>23</v>
      </c>
      <c r="O214" t="s">
        <v>24</v>
      </c>
      <c r="P214">
        <f t="shared" si="3"/>
        <v>119.94999999999999</v>
      </c>
      <c r="Q214" t="str">
        <f>CONCATENATE(Table1[[#This Row],[FirstName]]," ",Table1[[#This Row],[LastName]])</f>
        <v>Egbert Cole</v>
      </c>
      <c r="R214" s="8">
        <f>Table1[[#This Row],[Date]]</f>
        <v>43873</v>
      </c>
      <c r="S214" s="9">
        <f>Table1[[#This Row],[Date]]</f>
        <v>43873</v>
      </c>
    </row>
    <row r="215" spans="1:19" x14ac:dyDescent="0.25">
      <c r="A215">
        <v>214</v>
      </c>
      <c r="B215" s="1">
        <v>43873</v>
      </c>
      <c r="C215" t="s">
        <v>1278</v>
      </c>
      <c r="D215" t="s">
        <v>1279</v>
      </c>
      <c r="E215" t="s">
        <v>1280</v>
      </c>
      <c r="F215" t="s">
        <v>1281</v>
      </c>
      <c r="G215" t="s">
        <v>1282</v>
      </c>
      <c r="H215" t="s">
        <v>107</v>
      </c>
      <c r="I215" t="s">
        <v>108</v>
      </c>
      <c r="J215">
        <v>20530</v>
      </c>
      <c r="K215" t="s">
        <v>697</v>
      </c>
      <c r="L215">
        <v>1</v>
      </c>
      <c r="M215">
        <v>455</v>
      </c>
      <c r="N215" t="s">
        <v>100</v>
      </c>
      <c r="O215" t="s">
        <v>101</v>
      </c>
      <c r="P215">
        <f t="shared" si="3"/>
        <v>455</v>
      </c>
      <c r="Q215" t="str">
        <f>CONCATENATE(Table1[[#This Row],[FirstName]]," ",Table1[[#This Row],[LastName]])</f>
        <v>Giacinta Semered</v>
      </c>
      <c r="R215" s="8">
        <f>Table1[[#This Row],[Date]]</f>
        <v>43873</v>
      </c>
      <c r="S215" s="9">
        <f>Table1[[#This Row],[Date]]</f>
        <v>43873</v>
      </c>
    </row>
    <row r="216" spans="1:19" x14ac:dyDescent="0.25">
      <c r="A216">
        <v>215</v>
      </c>
      <c r="B216" s="1">
        <v>43873</v>
      </c>
      <c r="C216" t="s">
        <v>1283</v>
      </c>
      <c r="D216" t="s">
        <v>1284</v>
      </c>
      <c r="E216" t="s">
        <v>1285</v>
      </c>
      <c r="F216" t="s">
        <v>1286</v>
      </c>
      <c r="G216" t="s">
        <v>1287</v>
      </c>
      <c r="H216" t="s">
        <v>107</v>
      </c>
      <c r="I216" t="s">
        <v>108</v>
      </c>
      <c r="J216">
        <v>20244</v>
      </c>
      <c r="K216" t="s">
        <v>760</v>
      </c>
      <c r="L216">
        <v>5</v>
      </c>
      <c r="M216">
        <v>34.99</v>
      </c>
      <c r="N216" t="s">
        <v>43</v>
      </c>
      <c r="O216" t="s">
        <v>44</v>
      </c>
      <c r="P216">
        <f t="shared" si="3"/>
        <v>174.95000000000002</v>
      </c>
      <c r="Q216" t="str">
        <f>CONCATENATE(Table1[[#This Row],[FirstName]]," ",Table1[[#This Row],[LastName]])</f>
        <v>Eran Grombridge</v>
      </c>
      <c r="R216" s="8">
        <f>Table1[[#This Row],[Date]]</f>
        <v>43873</v>
      </c>
      <c r="S216" s="9">
        <f>Table1[[#This Row],[Date]]</f>
        <v>43873</v>
      </c>
    </row>
    <row r="217" spans="1:19" x14ac:dyDescent="0.25">
      <c r="A217">
        <v>216</v>
      </c>
      <c r="B217" s="1">
        <v>43873</v>
      </c>
      <c r="C217" t="s">
        <v>1288</v>
      </c>
      <c r="D217" t="s">
        <v>1289</v>
      </c>
      <c r="E217" t="s">
        <v>1290</v>
      </c>
      <c r="F217" t="s">
        <v>1291</v>
      </c>
      <c r="G217" t="s">
        <v>1292</v>
      </c>
      <c r="H217" t="s">
        <v>1293</v>
      </c>
      <c r="I217" t="s">
        <v>31</v>
      </c>
      <c r="J217">
        <v>77554</v>
      </c>
      <c r="K217" t="s">
        <v>667</v>
      </c>
      <c r="L217">
        <v>6</v>
      </c>
      <c r="M217">
        <v>699</v>
      </c>
      <c r="N217" t="s">
        <v>33</v>
      </c>
      <c r="O217" t="s">
        <v>34</v>
      </c>
      <c r="P217">
        <f t="shared" si="3"/>
        <v>4194</v>
      </c>
      <c r="Q217" t="str">
        <f>CONCATENATE(Table1[[#This Row],[FirstName]]," ",Table1[[#This Row],[LastName]])</f>
        <v>Harlan Faulconer</v>
      </c>
      <c r="R217" s="8">
        <f>Table1[[#This Row],[Date]]</f>
        <v>43873</v>
      </c>
      <c r="S217" s="9">
        <f>Table1[[#This Row],[Date]]</f>
        <v>43873</v>
      </c>
    </row>
    <row r="218" spans="1:19" x14ac:dyDescent="0.25">
      <c r="A218">
        <v>217</v>
      </c>
      <c r="B218" s="1">
        <v>43873</v>
      </c>
      <c r="C218" t="s">
        <v>1294</v>
      </c>
      <c r="D218" t="s">
        <v>1295</v>
      </c>
      <c r="E218" t="s">
        <v>1296</v>
      </c>
      <c r="F218" t="s">
        <v>1297</v>
      </c>
      <c r="G218" t="s">
        <v>1298</v>
      </c>
      <c r="H218" t="s">
        <v>391</v>
      </c>
      <c r="I218" t="s">
        <v>392</v>
      </c>
      <c r="J218">
        <v>80241</v>
      </c>
      <c r="K218" t="s">
        <v>238</v>
      </c>
      <c r="L218">
        <v>5</v>
      </c>
      <c r="M218">
        <v>42.99</v>
      </c>
      <c r="N218" t="s">
        <v>43</v>
      </c>
      <c r="O218" t="s">
        <v>44</v>
      </c>
      <c r="P218">
        <f t="shared" si="3"/>
        <v>214.95000000000002</v>
      </c>
      <c r="Q218" t="str">
        <f>CONCATENATE(Table1[[#This Row],[FirstName]]," ",Table1[[#This Row],[LastName]])</f>
        <v>Luca Arnaudon</v>
      </c>
      <c r="R218" s="8">
        <f>Table1[[#This Row],[Date]]</f>
        <v>43873</v>
      </c>
      <c r="S218" s="9">
        <f>Table1[[#This Row],[Date]]</f>
        <v>43873</v>
      </c>
    </row>
    <row r="219" spans="1:19" x14ac:dyDescent="0.25">
      <c r="A219">
        <v>218</v>
      </c>
      <c r="B219" s="1">
        <v>43873</v>
      </c>
      <c r="C219" t="s">
        <v>1299</v>
      </c>
      <c r="D219" t="s">
        <v>1300</v>
      </c>
      <c r="E219" t="s">
        <v>1301</v>
      </c>
      <c r="F219" t="s">
        <v>1302</v>
      </c>
      <c r="G219" t="s">
        <v>1303</v>
      </c>
      <c r="H219" t="s">
        <v>847</v>
      </c>
      <c r="I219" t="s">
        <v>1133</v>
      </c>
      <c r="J219">
        <v>48505</v>
      </c>
      <c r="K219" t="s">
        <v>52</v>
      </c>
      <c r="L219">
        <v>4</v>
      </c>
      <c r="M219">
        <v>69</v>
      </c>
      <c r="N219" t="s">
        <v>53</v>
      </c>
      <c r="O219" t="s">
        <v>54</v>
      </c>
      <c r="P219">
        <f t="shared" si="3"/>
        <v>276</v>
      </c>
      <c r="Q219" t="str">
        <f>CONCATENATE(Table1[[#This Row],[FirstName]]," ",Table1[[#This Row],[LastName]])</f>
        <v>Kitty Brewitt</v>
      </c>
      <c r="R219" s="8">
        <f>Table1[[#This Row],[Date]]</f>
        <v>43873</v>
      </c>
      <c r="S219" s="9">
        <f>Table1[[#This Row],[Date]]</f>
        <v>43873</v>
      </c>
    </row>
    <row r="220" spans="1:19" x14ac:dyDescent="0.25">
      <c r="A220">
        <v>219</v>
      </c>
      <c r="B220" s="1">
        <v>43874</v>
      </c>
      <c r="C220" t="s">
        <v>1304</v>
      </c>
      <c r="D220" t="s">
        <v>1305</v>
      </c>
      <c r="E220" t="s">
        <v>1306</v>
      </c>
      <c r="F220" t="s">
        <v>1307</v>
      </c>
      <c r="G220" t="s">
        <v>1308</v>
      </c>
      <c r="H220" t="s">
        <v>60</v>
      </c>
      <c r="I220" t="s">
        <v>61</v>
      </c>
      <c r="J220">
        <v>50981</v>
      </c>
      <c r="K220" t="s">
        <v>264</v>
      </c>
      <c r="L220">
        <v>2</v>
      </c>
      <c r="M220">
        <v>250</v>
      </c>
      <c r="N220" t="s">
        <v>100</v>
      </c>
      <c r="O220" t="s">
        <v>101</v>
      </c>
      <c r="P220">
        <f t="shared" si="3"/>
        <v>500</v>
      </c>
      <c r="Q220" t="str">
        <f>CONCATENATE(Table1[[#This Row],[FirstName]]," ",Table1[[#This Row],[LastName]])</f>
        <v>Riki Oxtiby</v>
      </c>
      <c r="R220" s="8">
        <f>Table1[[#This Row],[Date]]</f>
        <v>43874</v>
      </c>
      <c r="S220" s="9">
        <f>Table1[[#This Row],[Date]]</f>
        <v>43874</v>
      </c>
    </row>
    <row r="221" spans="1:19" x14ac:dyDescent="0.25">
      <c r="A221">
        <v>220</v>
      </c>
      <c r="B221" s="1">
        <v>43874</v>
      </c>
      <c r="C221" t="s">
        <v>1309</v>
      </c>
      <c r="D221" t="s">
        <v>1310</v>
      </c>
      <c r="E221" t="s">
        <v>1311</v>
      </c>
      <c r="F221" t="s">
        <v>1312</v>
      </c>
      <c r="G221" t="s">
        <v>1313</v>
      </c>
      <c r="H221" t="s">
        <v>1314</v>
      </c>
      <c r="I221" t="s">
        <v>285</v>
      </c>
      <c r="J221">
        <v>68144</v>
      </c>
      <c r="K221" t="s">
        <v>667</v>
      </c>
      <c r="L221">
        <v>5</v>
      </c>
      <c r="M221">
        <v>699</v>
      </c>
      <c r="N221" t="s">
        <v>33</v>
      </c>
      <c r="O221" t="s">
        <v>34</v>
      </c>
      <c r="P221">
        <f t="shared" si="3"/>
        <v>3495</v>
      </c>
      <c r="Q221" t="str">
        <f>CONCATENATE(Table1[[#This Row],[FirstName]]," ",Table1[[#This Row],[LastName]])</f>
        <v>Gwyneth Goodere</v>
      </c>
      <c r="R221" s="8">
        <f>Table1[[#This Row],[Date]]</f>
        <v>43874</v>
      </c>
      <c r="S221" s="9">
        <f>Table1[[#This Row],[Date]]</f>
        <v>43874</v>
      </c>
    </row>
    <row r="222" spans="1:19" x14ac:dyDescent="0.25">
      <c r="A222">
        <v>221</v>
      </c>
      <c r="B222" s="1">
        <v>43874</v>
      </c>
      <c r="C222" t="s">
        <v>909</v>
      </c>
      <c r="D222" t="s">
        <v>910</v>
      </c>
      <c r="E222" t="s">
        <v>911</v>
      </c>
      <c r="F222" t="s">
        <v>912</v>
      </c>
      <c r="G222" t="s">
        <v>913</v>
      </c>
      <c r="H222" t="s">
        <v>914</v>
      </c>
      <c r="I222" t="s">
        <v>41</v>
      </c>
      <c r="J222">
        <v>33543</v>
      </c>
      <c r="K222" t="s">
        <v>1315</v>
      </c>
      <c r="L222">
        <v>5</v>
      </c>
      <c r="M222">
        <v>32.950000000000003</v>
      </c>
      <c r="N222" t="s">
        <v>43</v>
      </c>
      <c r="O222" t="s">
        <v>44</v>
      </c>
      <c r="P222">
        <f t="shared" si="3"/>
        <v>164.75</v>
      </c>
      <c r="Q222" t="str">
        <f>CONCATENATE(Table1[[#This Row],[FirstName]]," ",Table1[[#This Row],[LastName]])</f>
        <v>Gabie Enoch</v>
      </c>
      <c r="R222" s="8">
        <f>Table1[[#This Row],[Date]]</f>
        <v>43874</v>
      </c>
      <c r="S222" s="9">
        <f>Table1[[#This Row],[Date]]</f>
        <v>43874</v>
      </c>
    </row>
    <row r="223" spans="1:19" x14ac:dyDescent="0.25">
      <c r="A223">
        <v>222</v>
      </c>
      <c r="B223" s="1">
        <v>43874</v>
      </c>
      <c r="C223" t="s">
        <v>668</v>
      </c>
      <c r="D223" t="s">
        <v>669</v>
      </c>
      <c r="E223" t="s">
        <v>670</v>
      </c>
      <c r="F223" t="s">
        <v>671</v>
      </c>
      <c r="G223" t="s">
        <v>672</v>
      </c>
      <c r="H223" t="s">
        <v>107</v>
      </c>
      <c r="I223" t="s">
        <v>108</v>
      </c>
      <c r="J223">
        <v>20520</v>
      </c>
      <c r="K223" t="s">
        <v>70</v>
      </c>
      <c r="L223">
        <v>5</v>
      </c>
      <c r="M223">
        <v>16.75</v>
      </c>
      <c r="N223" t="s">
        <v>23</v>
      </c>
      <c r="O223" t="s">
        <v>24</v>
      </c>
      <c r="P223">
        <f t="shared" si="3"/>
        <v>83.75</v>
      </c>
      <c r="Q223" t="str">
        <f>CONCATENATE(Table1[[#This Row],[FirstName]]," ",Table1[[#This Row],[LastName]])</f>
        <v>Selia Albrighton</v>
      </c>
      <c r="R223" s="8">
        <f>Table1[[#This Row],[Date]]</f>
        <v>43874</v>
      </c>
      <c r="S223" s="9">
        <f>Table1[[#This Row],[Date]]</f>
        <v>43874</v>
      </c>
    </row>
    <row r="224" spans="1:19" x14ac:dyDescent="0.25">
      <c r="A224">
        <v>223</v>
      </c>
      <c r="B224" s="1">
        <v>43874</v>
      </c>
      <c r="C224" t="s">
        <v>1316</v>
      </c>
      <c r="D224" t="s">
        <v>1317</v>
      </c>
      <c r="E224" t="s">
        <v>1318</v>
      </c>
      <c r="F224" t="s">
        <v>1319</v>
      </c>
      <c r="G224" t="s">
        <v>1320</v>
      </c>
      <c r="H224" t="s">
        <v>1321</v>
      </c>
      <c r="I224" t="s">
        <v>181</v>
      </c>
      <c r="J224">
        <v>60505</v>
      </c>
      <c r="K224" t="s">
        <v>137</v>
      </c>
      <c r="L224">
        <v>4</v>
      </c>
      <c r="M224">
        <v>214</v>
      </c>
      <c r="N224" t="s">
        <v>78</v>
      </c>
      <c r="O224" t="s">
        <v>79</v>
      </c>
      <c r="P224">
        <f t="shared" si="3"/>
        <v>856</v>
      </c>
      <c r="Q224" t="str">
        <f>CONCATENATE(Table1[[#This Row],[FirstName]]," ",Table1[[#This Row],[LastName]])</f>
        <v>Carly Neno</v>
      </c>
      <c r="R224" s="8">
        <f>Table1[[#This Row],[Date]]</f>
        <v>43874</v>
      </c>
      <c r="S224" s="9">
        <f>Table1[[#This Row],[Date]]</f>
        <v>43874</v>
      </c>
    </row>
    <row r="225" spans="1:19" x14ac:dyDescent="0.25">
      <c r="A225">
        <v>224</v>
      </c>
      <c r="B225" s="1">
        <v>43875</v>
      </c>
      <c r="C225" t="s">
        <v>1206</v>
      </c>
      <c r="D225" t="s">
        <v>1207</v>
      </c>
      <c r="E225" t="s">
        <v>1208</v>
      </c>
      <c r="F225" t="s">
        <v>1209</v>
      </c>
      <c r="G225" t="s">
        <v>1210</v>
      </c>
      <c r="H225" t="s">
        <v>1211</v>
      </c>
      <c r="I225" t="s">
        <v>31</v>
      </c>
      <c r="J225">
        <v>79605</v>
      </c>
      <c r="K225" t="s">
        <v>42</v>
      </c>
      <c r="L225">
        <v>4</v>
      </c>
      <c r="M225">
        <v>37.99</v>
      </c>
      <c r="N225" t="s">
        <v>43</v>
      </c>
      <c r="O225" t="s">
        <v>44</v>
      </c>
      <c r="P225">
        <f t="shared" si="3"/>
        <v>151.96</v>
      </c>
      <c r="Q225" t="str">
        <f>CONCATENATE(Table1[[#This Row],[FirstName]]," ",Table1[[#This Row],[LastName]])</f>
        <v>Agata Scawton</v>
      </c>
      <c r="R225" s="8">
        <f>Table1[[#This Row],[Date]]</f>
        <v>43875</v>
      </c>
      <c r="S225" s="9">
        <f>Table1[[#This Row],[Date]]</f>
        <v>43875</v>
      </c>
    </row>
    <row r="226" spans="1:19" x14ac:dyDescent="0.25">
      <c r="A226">
        <v>225</v>
      </c>
      <c r="B226" s="1">
        <v>43875</v>
      </c>
      <c r="C226" t="s">
        <v>1322</v>
      </c>
      <c r="D226" t="s">
        <v>1323</v>
      </c>
      <c r="E226" t="s">
        <v>1324</v>
      </c>
      <c r="F226" t="s">
        <v>1325</v>
      </c>
      <c r="G226" t="s">
        <v>1326</v>
      </c>
      <c r="H226" t="s">
        <v>1327</v>
      </c>
      <c r="I226" t="s">
        <v>86</v>
      </c>
      <c r="J226">
        <v>94064</v>
      </c>
      <c r="K226" t="s">
        <v>585</v>
      </c>
      <c r="L226">
        <v>2</v>
      </c>
      <c r="M226">
        <v>129.94999999999999</v>
      </c>
      <c r="N226" t="s">
        <v>53</v>
      </c>
      <c r="O226" t="s">
        <v>54</v>
      </c>
      <c r="P226">
        <f t="shared" si="3"/>
        <v>259.89999999999998</v>
      </c>
      <c r="Q226" t="str">
        <f>CONCATENATE(Table1[[#This Row],[FirstName]]," ",Table1[[#This Row],[LastName]])</f>
        <v>Corbin Swan</v>
      </c>
      <c r="R226" s="8">
        <f>Table1[[#This Row],[Date]]</f>
        <v>43875</v>
      </c>
      <c r="S226" s="9">
        <f>Table1[[#This Row],[Date]]</f>
        <v>43875</v>
      </c>
    </row>
    <row r="227" spans="1:19" x14ac:dyDescent="0.25">
      <c r="A227">
        <v>226</v>
      </c>
      <c r="B227" s="1">
        <v>43875</v>
      </c>
      <c r="C227" t="s">
        <v>1328</v>
      </c>
      <c r="D227" t="s">
        <v>1329</v>
      </c>
      <c r="E227" t="s">
        <v>1330</v>
      </c>
      <c r="F227" t="s">
        <v>1331</v>
      </c>
      <c r="G227" t="s">
        <v>1332</v>
      </c>
      <c r="H227" t="s">
        <v>76</v>
      </c>
      <c r="I227" t="s">
        <v>31</v>
      </c>
      <c r="J227">
        <v>77015</v>
      </c>
      <c r="K227" t="s">
        <v>724</v>
      </c>
      <c r="L227">
        <v>3</v>
      </c>
      <c r="M227">
        <v>549</v>
      </c>
      <c r="N227" t="s">
        <v>33</v>
      </c>
      <c r="O227" t="s">
        <v>34</v>
      </c>
      <c r="P227">
        <f t="shared" si="3"/>
        <v>1647</v>
      </c>
      <c r="Q227" t="str">
        <f>CONCATENATE(Table1[[#This Row],[FirstName]]," ",Table1[[#This Row],[LastName]])</f>
        <v>Pollyanna Stonehewer</v>
      </c>
      <c r="R227" s="8">
        <f>Table1[[#This Row],[Date]]</f>
        <v>43875</v>
      </c>
      <c r="S227" s="9">
        <f>Table1[[#This Row],[Date]]</f>
        <v>43875</v>
      </c>
    </row>
    <row r="228" spans="1:19" x14ac:dyDescent="0.25">
      <c r="A228">
        <v>227</v>
      </c>
      <c r="B228" s="1">
        <v>43876</v>
      </c>
      <c r="C228" t="s">
        <v>1333</v>
      </c>
      <c r="D228" t="s">
        <v>1334</v>
      </c>
      <c r="E228" t="s">
        <v>1335</v>
      </c>
      <c r="F228" t="s">
        <v>1336</v>
      </c>
      <c r="G228" t="s">
        <v>1337</v>
      </c>
      <c r="H228" t="s">
        <v>584</v>
      </c>
      <c r="I228" t="s">
        <v>136</v>
      </c>
      <c r="J228">
        <v>24040</v>
      </c>
      <c r="K228" t="s">
        <v>313</v>
      </c>
      <c r="L228">
        <v>3</v>
      </c>
      <c r="M228">
        <v>12</v>
      </c>
      <c r="N228" t="s">
        <v>128</v>
      </c>
      <c r="O228" t="s">
        <v>129</v>
      </c>
      <c r="P228">
        <f t="shared" si="3"/>
        <v>36</v>
      </c>
      <c r="Q228" t="str">
        <f>CONCATENATE(Table1[[#This Row],[FirstName]]," ",Table1[[#This Row],[LastName]])</f>
        <v>Rudy Terzi</v>
      </c>
      <c r="R228" s="8">
        <f>Table1[[#This Row],[Date]]</f>
        <v>43876</v>
      </c>
      <c r="S228" s="9">
        <f>Table1[[#This Row],[Date]]</f>
        <v>43876</v>
      </c>
    </row>
    <row r="229" spans="1:19" x14ac:dyDescent="0.25">
      <c r="A229">
        <v>228</v>
      </c>
      <c r="B229" s="1">
        <v>43876</v>
      </c>
      <c r="C229" t="s">
        <v>816</v>
      </c>
      <c r="D229" t="s">
        <v>1338</v>
      </c>
      <c r="E229" t="s">
        <v>1339</v>
      </c>
      <c r="F229" t="s">
        <v>1340</v>
      </c>
      <c r="G229" t="s">
        <v>1341</v>
      </c>
      <c r="H229" t="s">
        <v>222</v>
      </c>
      <c r="I229" t="s">
        <v>86</v>
      </c>
      <c r="J229">
        <v>94605</v>
      </c>
      <c r="K229" t="s">
        <v>313</v>
      </c>
      <c r="L229">
        <v>6</v>
      </c>
      <c r="M229">
        <v>12</v>
      </c>
      <c r="N229" t="s">
        <v>128</v>
      </c>
      <c r="O229" t="s">
        <v>129</v>
      </c>
      <c r="P229">
        <f t="shared" si="3"/>
        <v>72</v>
      </c>
      <c r="Q229" t="str">
        <f>CONCATENATE(Table1[[#This Row],[FirstName]]," ",Table1[[#This Row],[LastName]])</f>
        <v>Chrysler Klemenz</v>
      </c>
      <c r="R229" s="8">
        <f>Table1[[#This Row],[Date]]</f>
        <v>43876</v>
      </c>
      <c r="S229" s="9">
        <f>Table1[[#This Row],[Date]]</f>
        <v>43876</v>
      </c>
    </row>
    <row r="230" spans="1:19" x14ac:dyDescent="0.25">
      <c r="A230">
        <v>229</v>
      </c>
      <c r="B230" s="1">
        <v>43876</v>
      </c>
      <c r="C230" t="s">
        <v>1342</v>
      </c>
      <c r="D230" t="s">
        <v>1343</v>
      </c>
      <c r="E230" t="s">
        <v>1344</v>
      </c>
      <c r="F230" t="s">
        <v>1345</v>
      </c>
      <c r="G230" t="s">
        <v>1346</v>
      </c>
      <c r="H230" t="s">
        <v>1228</v>
      </c>
      <c r="I230" t="s">
        <v>955</v>
      </c>
      <c r="J230">
        <v>85040</v>
      </c>
      <c r="K230" t="s">
        <v>400</v>
      </c>
      <c r="L230">
        <v>2</v>
      </c>
      <c r="M230">
        <v>167</v>
      </c>
      <c r="N230" t="s">
        <v>53</v>
      </c>
      <c r="O230" t="s">
        <v>54</v>
      </c>
      <c r="P230">
        <f t="shared" si="3"/>
        <v>334</v>
      </c>
      <c r="Q230" t="str">
        <f>CONCATENATE(Table1[[#This Row],[FirstName]]," ",Table1[[#This Row],[LastName]])</f>
        <v>Betty Hargerie</v>
      </c>
      <c r="R230" s="8">
        <f>Table1[[#This Row],[Date]]</f>
        <v>43876</v>
      </c>
      <c r="S230" s="9">
        <f>Table1[[#This Row],[Date]]</f>
        <v>43876</v>
      </c>
    </row>
    <row r="231" spans="1:19" x14ac:dyDescent="0.25">
      <c r="A231">
        <v>230</v>
      </c>
      <c r="B231" s="1">
        <v>43876</v>
      </c>
      <c r="C231" t="s">
        <v>1347</v>
      </c>
      <c r="D231" t="s">
        <v>1348</v>
      </c>
      <c r="E231" t="s">
        <v>1349</v>
      </c>
      <c r="F231" t="s">
        <v>1350</v>
      </c>
      <c r="G231" t="s">
        <v>1351</v>
      </c>
      <c r="H231" t="s">
        <v>1352</v>
      </c>
      <c r="I231" t="s">
        <v>1069</v>
      </c>
      <c r="J231">
        <v>72209</v>
      </c>
      <c r="K231" t="s">
        <v>1002</v>
      </c>
      <c r="L231">
        <v>2</v>
      </c>
      <c r="M231">
        <v>8.99</v>
      </c>
      <c r="N231" t="s">
        <v>128</v>
      </c>
      <c r="O231" t="s">
        <v>129</v>
      </c>
      <c r="P231">
        <f t="shared" si="3"/>
        <v>17.98</v>
      </c>
      <c r="Q231" t="str">
        <f>CONCATENATE(Table1[[#This Row],[FirstName]]," ",Table1[[#This Row],[LastName]])</f>
        <v>Lolita Dreschler</v>
      </c>
      <c r="R231" s="8">
        <f>Table1[[#This Row],[Date]]</f>
        <v>43876</v>
      </c>
      <c r="S231" s="9">
        <f>Table1[[#This Row],[Date]]</f>
        <v>43876</v>
      </c>
    </row>
    <row r="232" spans="1:19" x14ac:dyDescent="0.25">
      <c r="A232">
        <v>231</v>
      </c>
      <c r="B232" s="1">
        <v>43876</v>
      </c>
      <c r="C232" t="s">
        <v>1353</v>
      </c>
      <c r="D232" t="s">
        <v>1354</v>
      </c>
      <c r="E232" t="s">
        <v>1355</v>
      </c>
      <c r="F232" t="s">
        <v>1356</v>
      </c>
      <c r="G232" t="s">
        <v>1357</v>
      </c>
      <c r="H232" t="s">
        <v>920</v>
      </c>
      <c r="I232" t="s">
        <v>167</v>
      </c>
      <c r="J232">
        <v>53716</v>
      </c>
      <c r="K232" t="s">
        <v>353</v>
      </c>
      <c r="L232">
        <v>5</v>
      </c>
      <c r="M232">
        <v>14.99</v>
      </c>
      <c r="N232" t="s">
        <v>23</v>
      </c>
      <c r="O232" t="s">
        <v>24</v>
      </c>
      <c r="P232">
        <f t="shared" si="3"/>
        <v>74.95</v>
      </c>
      <c r="Q232" t="str">
        <f>CONCATENATE(Table1[[#This Row],[FirstName]]," ",Table1[[#This Row],[LastName]])</f>
        <v>Binky Waiton</v>
      </c>
      <c r="R232" s="8">
        <f>Table1[[#This Row],[Date]]</f>
        <v>43876</v>
      </c>
      <c r="S232" s="9">
        <f>Table1[[#This Row],[Date]]</f>
        <v>43876</v>
      </c>
    </row>
    <row r="233" spans="1:19" x14ac:dyDescent="0.25">
      <c r="A233">
        <v>232</v>
      </c>
      <c r="B233" s="1">
        <v>43877</v>
      </c>
      <c r="C233" t="s">
        <v>1358</v>
      </c>
      <c r="D233" t="s">
        <v>1359</v>
      </c>
      <c r="E233" t="s">
        <v>1360</v>
      </c>
      <c r="F233" t="s">
        <v>1361</v>
      </c>
      <c r="G233" t="s">
        <v>1362</v>
      </c>
      <c r="H233" t="s">
        <v>609</v>
      </c>
      <c r="I233" t="s">
        <v>31</v>
      </c>
      <c r="J233">
        <v>79764</v>
      </c>
      <c r="K233" t="s">
        <v>22</v>
      </c>
      <c r="L233">
        <v>2</v>
      </c>
      <c r="M233">
        <v>23.99</v>
      </c>
      <c r="N233" t="s">
        <v>23</v>
      </c>
      <c r="O233" t="s">
        <v>24</v>
      </c>
      <c r="P233">
        <f t="shared" si="3"/>
        <v>47.98</v>
      </c>
      <c r="Q233" t="str">
        <f>CONCATENATE(Table1[[#This Row],[FirstName]]," ",Table1[[#This Row],[LastName]])</f>
        <v>Aurore Rudinger</v>
      </c>
      <c r="R233" s="8">
        <f>Table1[[#This Row],[Date]]</f>
        <v>43877</v>
      </c>
      <c r="S233" s="9">
        <f>Table1[[#This Row],[Date]]</f>
        <v>43877</v>
      </c>
    </row>
    <row r="234" spans="1:19" x14ac:dyDescent="0.25">
      <c r="A234">
        <v>233</v>
      </c>
      <c r="B234" s="1">
        <v>43877</v>
      </c>
      <c r="C234" t="s">
        <v>1363</v>
      </c>
      <c r="D234" t="s">
        <v>1364</v>
      </c>
      <c r="E234" t="s">
        <v>1365</v>
      </c>
      <c r="F234" t="s">
        <v>1366</v>
      </c>
      <c r="G234" t="s">
        <v>1367</v>
      </c>
      <c r="H234" t="s">
        <v>1368</v>
      </c>
      <c r="I234" t="s">
        <v>1133</v>
      </c>
      <c r="J234">
        <v>48609</v>
      </c>
      <c r="K234" t="s">
        <v>656</v>
      </c>
      <c r="L234">
        <v>1</v>
      </c>
      <c r="M234">
        <v>450</v>
      </c>
      <c r="N234" t="s">
        <v>100</v>
      </c>
      <c r="O234" t="s">
        <v>101</v>
      </c>
      <c r="P234">
        <f t="shared" si="3"/>
        <v>450</v>
      </c>
      <c r="Q234" t="str">
        <f>CONCATENATE(Table1[[#This Row],[FirstName]]," ",Table1[[#This Row],[LastName]])</f>
        <v>Nari Sexcey</v>
      </c>
      <c r="R234" s="8">
        <f>Table1[[#This Row],[Date]]</f>
        <v>43877</v>
      </c>
      <c r="S234" s="9">
        <f>Table1[[#This Row],[Date]]</f>
        <v>43877</v>
      </c>
    </row>
    <row r="235" spans="1:19" x14ac:dyDescent="0.25">
      <c r="A235">
        <v>234</v>
      </c>
      <c r="B235" s="1">
        <v>43877</v>
      </c>
      <c r="C235" t="s">
        <v>1369</v>
      </c>
      <c r="D235" t="s">
        <v>1370</v>
      </c>
      <c r="E235" t="s">
        <v>1371</v>
      </c>
      <c r="F235" t="s">
        <v>1372</v>
      </c>
      <c r="G235" t="s">
        <v>1373</v>
      </c>
      <c r="H235" t="s">
        <v>1062</v>
      </c>
      <c r="I235" t="s">
        <v>626</v>
      </c>
      <c r="J235">
        <v>55402</v>
      </c>
      <c r="K235" t="s">
        <v>258</v>
      </c>
      <c r="L235">
        <v>4</v>
      </c>
      <c r="M235">
        <v>12.99</v>
      </c>
      <c r="N235" t="s">
        <v>23</v>
      </c>
      <c r="O235" t="s">
        <v>24</v>
      </c>
      <c r="P235">
        <f t="shared" si="3"/>
        <v>51.96</v>
      </c>
      <c r="Q235" t="str">
        <f>CONCATENATE(Table1[[#This Row],[FirstName]]," ",Table1[[#This Row],[LastName]])</f>
        <v>Benedikt Isson</v>
      </c>
      <c r="R235" s="8">
        <f>Table1[[#This Row],[Date]]</f>
        <v>43877</v>
      </c>
      <c r="S235" s="9">
        <f>Table1[[#This Row],[Date]]</f>
        <v>43877</v>
      </c>
    </row>
    <row r="236" spans="1:19" x14ac:dyDescent="0.25">
      <c r="A236">
        <v>235</v>
      </c>
      <c r="B236" s="1">
        <v>43877</v>
      </c>
      <c r="C236" t="s">
        <v>459</v>
      </c>
      <c r="D236" t="s">
        <v>460</v>
      </c>
      <c r="E236" t="s">
        <v>461</v>
      </c>
      <c r="F236" t="s">
        <v>462</v>
      </c>
      <c r="G236" t="s">
        <v>463</v>
      </c>
      <c r="H236" t="s">
        <v>464</v>
      </c>
      <c r="I236" t="s">
        <v>465</v>
      </c>
      <c r="J236">
        <v>84140</v>
      </c>
      <c r="K236" t="s">
        <v>703</v>
      </c>
      <c r="L236">
        <v>3</v>
      </c>
      <c r="M236">
        <v>29.99</v>
      </c>
      <c r="N236" t="s">
        <v>43</v>
      </c>
      <c r="O236" t="s">
        <v>44</v>
      </c>
      <c r="P236">
        <f t="shared" si="3"/>
        <v>89.97</v>
      </c>
      <c r="Q236" t="str">
        <f>CONCATENATE(Table1[[#This Row],[FirstName]]," ",Table1[[#This Row],[LastName]])</f>
        <v>Nina Bukac</v>
      </c>
      <c r="R236" s="8">
        <f>Table1[[#This Row],[Date]]</f>
        <v>43877</v>
      </c>
      <c r="S236" s="9">
        <f>Table1[[#This Row],[Date]]</f>
        <v>43877</v>
      </c>
    </row>
    <row r="237" spans="1:19" x14ac:dyDescent="0.25">
      <c r="A237">
        <v>236</v>
      </c>
      <c r="B237" s="1">
        <v>43877</v>
      </c>
      <c r="C237" t="s">
        <v>1374</v>
      </c>
      <c r="D237" t="s">
        <v>1375</v>
      </c>
      <c r="E237" t="s">
        <v>1376</v>
      </c>
      <c r="F237" t="s">
        <v>1377</v>
      </c>
      <c r="G237" t="s">
        <v>1378</v>
      </c>
      <c r="H237" t="s">
        <v>1379</v>
      </c>
      <c r="I237" t="s">
        <v>1001</v>
      </c>
      <c r="J237">
        <v>29805</v>
      </c>
      <c r="K237" t="s">
        <v>667</v>
      </c>
      <c r="L237">
        <v>3</v>
      </c>
      <c r="M237">
        <v>699</v>
      </c>
      <c r="N237" t="s">
        <v>33</v>
      </c>
      <c r="O237" t="s">
        <v>34</v>
      </c>
      <c r="P237">
        <f t="shared" si="3"/>
        <v>2097</v>
      </c>
      <c r="Q237" t="str">
        <f>CONCATENATE(Table1[[#This Row],[FirstName]]," ",Table1[[#This Row],[LastName]])</f>
        <v>Daveen Ottey</v>
      </c>
      <c r="R237" s="8">
        <f>Table1[[#This Row],[Date]]</f>
        <v>43877</v>
      </c>
      <c r="S237" s="9">
        <f>Table1[[#This Row],[Date]]</f>
        <v>43877</v>
      </c>
    </row>
    <row r="238" spans="1:19" x14ac:dyDescent="0.25">
      <c r="A238">
        <v>237</v>
      </c>
      <c r="B238" s="1">
        <v>43877</v>
      </c>
      <c r="C238" t="s">
        <v>1380</v>
      </c>
      <c r="D238" t="s">
        <v>1381</v>
      </c>
      <c r="E238" t="s">
        <v>1382</v>
      </c>
      <c r="F238" t="s">
        <v>1383</v>
      </c>
      <c r="G238" t="s">
        <v>1384</v>
      </c>
      <c r="H238" t="s">
        <v>833</v>
      </c>
      <c r="I238" t="s">
        <v>834</v>
      </c>
      <c r="J238">
        <v>63167</v>
      </c>
      <c r="K238" t="s">
        <v>187</v>
      </c>
      <c r="L238">
        <v>5</v>
      </c>
      <c r="M238">
        <v>395</v>
      </c>
      <c r="N238" t="s">
        <v>100</v>
      </c>
      <c r="O238" t="s">
        <v>101</v>
      </c>
      <c r="P238">
        <f t="shared" si="3"/>
        <v>1975</v>
      </c>
      <c r="Q238" t="str">
        <f>CONCATENATE(Table1[[#This Row],[FirstName]]," ",Table1[[#This Row],[LastName]])</f>
        <v>Jerrilyn Doubrava</v>
      </c>
      <c r="R238" s="8">
        <f>Table1[[#This Row],[Date]]</f>
        <v>43877</v>
      </c>
      <c r="S238" s="9">
        <f>Table1[[#This Row],[Date]]</f>
        <v>43877</v>
      </c>
    </row>
    <row r="239" spans="1:19" x14ac:dyDescent="0.25">
      <c r="A239">
        <v>238</v>
      </c>
      <c r="B239" s="1">
        <v>43877</v>
      </c>
      <c r="C239" t="s">
        <v>1385</v>
      </c>
      <c r="D239" t="s">
        <v>1386</v>
      </c>
      <c r="E239" t="s">
        <v>1387</v>
      </c>
      <c r="F239" t="s">
        <v>1388</v>
      </c>
      <c r="G239" t="s">
        <v>1389</v>
      </c>
      <c r="H239" t="s">
        <v>236</v>
      </c>
      <c r="I239" t="s">
        <v>237</v>
      </c>
      <c r="J239">
        <v>30392</v>
      </c>
      <c r="K239" t="s">
        <v>160</v>
      </c>
      <c r="L239">
        <v>3</v>
      </c>
      <c r="M239">
        <v>399</v>
      </c>
      <c r="N239" t="s">
        <v>100</v>
      </c>
      <c r="O239" t="s">
        <v>101</v>
      </c>
      <c r="P239">
        <f t="shared" si="3"/>
        <v>1197</v>
      </c>
      <c r="Q239" t="str">
        <f>CONCATENATE(Table1[[#This Row],[FirstName]]," ",Table1[[#This Row],[LastName]])</f>
        <v>Banky Shavel</v>
      </c>
      <c r="R239" s="8">
        <f>Table1[[#This Row],[Date]]</f>
        <v>43877</v>
      </c>
      <c r="S239" s="9">
        <f>Table1[[#This Row],[Date]]</f>
        <v>43877</v>
      </c>
    </row>
    <row r="240" spans="1:19" x14ac:dyDescent="0.25">
      <c r="A240">
        <v>239</v>
      </c>
      <c r="B240" s="1">
        <v>43877</v>
      </c>
      <c r="C240" t="s">
        <v>1390</v>
      </c>
      <c r="D240" t="s">
        <v>1391</v>
      </c>
      <c r="E240" t="s">
        <v>1392</v>
      </c>
      <c r="F240" t="s">
        <v>1393</v>
      </c>
      <c r="G240" t="s">
        <v>1394</v>
      </c>
      <c r="H240" t="s">
        <v>931</v>
      </c>
      <c r="I240" t="s">
        <v>514</v>
      </c>
      <c r="J240">
        <v>37919</v>
      </c>
      <c r="K240" t="s">
        <v>223</v>
      </c>
      <c r="L240">
        <v>3</v>
      </c>
      <c r="M240">
        <v>20.95</v>
      </c>
      <c r="N240" t="s">
        <v>23</v>
      </c>
      <c r="O240" t="s">
        <v>24</v>
      </c>
      <c r="P240">
        <f t="shared" si="3"/>
        <v>62.849999999999994</v>
      </c>
      <c r="Q240" t="str">
        <f>CONCATENATE(Table1[[#This Row],[FirstName]]," ",Table1[[#This Row],[LastName]])</f>
        <v>Lavena Hacard</v>
      </c>
      <c r="R240" s="8">
        <f>Table1[[#This Row],[Date]]</f>
        <v>43877</v>
      </c>
      <c r="S240" s="9">
        <f>Table1[[#This Row],[Date]]</f>
        <v>43877</v>
      </c>
    </row>
    <row r="241" spans="1:19" x14ac:dyDescent="0.25">
      <c r="A241">
        <v>240</v>
      </c>
      <c r="B241" s="1">
        <v>43878</v>
      </c>
      <c r="C241" t="s">
        <v>55</v>
      </c>
      <c r="D241" t="s">
        <v>56</v>
      </c>
      <c r="E241" t="s">
        <v>57</v>
      </c>
      <c r="F241" t="s">
        <v>58</v>
      </c>
      <c r="G241" t="s">
        <v>59</v>
      </c>
      <c r="H241" t="s">
        <v>60</v>
      </c>
      <c r="I241" t="s">
        <v>61</v>
      </c>
      <c r="J241">
        <v>50315</v>
      </c>
      <c r="K241" t="s">
        <v>223</v>
      </c>
      <c r="L241">
        <v>4</v>
      </c>
      <c r="M241">
        <v>20.95</v>
      </c>
      <c r="N241" t="s">
        <v>23</v>
      </c>
      <c r="O241" t="s">
        <v>24</v>
      </c>
      <c r="P241">
        <f t="shared" si="3"/>
        <v>83.8</v>
      </c>
      <c r="Q241" t="str">
        <f>CONCATENATE(Table1[[#This Row],[FirstName]]," ",Table1[[#This Row],[LastName]])</f>
        <v>Lucita Lesper</v>
      </c>
      <c r="R241" s="8">
        <f>Table1[[#This Row],[Date]]</f>
        <v>43878</v>
      </c>
      <c r="S241" s="9">
        <f>Table1[[#This Row],[Date]]</f>
        <v>43878</v>
      </c>
    </row>
    <row r="242" spans="1:19" x14ac:dyDescent="0.25">
      <c r="A242">
        <v>241</v>
      </c>
      <c r="B242" s="1">
        <v>43878</v>
      </c>
      <c r="C242" t="s">
        <v>1395</v>
      </c>
      <c r="D242" t="s">
        <v>1396</v>
      </c>
      <c r="E242" t="s">
        <v>1397</v>
      </c>
      <c r="F242" t="s">
        <v>1398</v>
      </c>
      <c r="G242" t="s">
        <v>1399</v>
      </c>
      <c r="H242" t="s">
        <v>1368</v>
      </c>
      <c r="I242" t="s">
        <v>1133</v>
      </c>
      <c r="J242">
        <v>48604</v>
      </c>
      <c r="K242" t="s">
        <v>753</v>
      </c>
      <c r="L242">
        <v>3</v>
      </c>
      <c r="M242">
        <v>27.5</v>
      </c>
      <c r="N242" t="s">
        <v>43</v>
      </c>
      <c r="O242" t="s">
        <v>44</v>
      </c>
      <c r="P242">
        <f t="shared" si="3"/>
        <v>82.5</v>
      </c>
      <c r="Q242" t="str">
        <f>CONCATENATE(Table1[[#This Row],[FirstName]]," ",Table1[[#This Row],[LastName]])</f>
        <v>Jerrome Dowling</v>
      </c>
      <c r="R242" s="8">
        <f>Table1[[#This Row],[Date]]</f>
        <v>43878</v>
      </c>
      <c r="S242" s="9">
        <f>Table1[[#This Row],[Date]]</f>
        <v>43878</v>
      </c>
    </row>
    <row r="243" spans="1:19" x14ac:dyDescent="0.25">
      <c r="A243">
        <v>242</v>
      </c>
      <c r="B243" s="1">
        <v>43879</v>
      </c>
      <c r="C243" t="s">
        <v>1400</v>
      </c>
      <c r="D243" t="s">
        <v>1401</v>
      </c>
      <c r="E243" t="s">
        <v>1402</v>
      </c>
      <c r="F243" t="s">
        <v>1403</v>
      </c>
      <c r="G243" t="s">
        <v>1404</v>
      </c>
      <c r="H243" t="s">
        <v>1405</v>
      </c>
      <c r="I243" t="s">
        <v>31</v>
      </c>
      <c r="J243">
        <v>75049</v>
      </c>
      <c r="K243" t="s">
        <v>300</v>
      </c>
      <c r="L243">
        <v>4</v>
      </c>
      <c r="M243">
        <v>24.95</v>
      </c>
      <c r="N243" t="s">
        <v>23</v>
      </c>
      <c r="O243" t="s">
        <v>24</v>
      </c>
      <c r="P243">
        <f t="shared" si="3"/>
        <v>99.8</v>
      </c>
      <c r="Q243" t="str">
        <f>CONCATENATE(Table1[[#This Row],[FirstName]]," ",Table1[[#This Row],[LastName]])</f>
        <v>Burnard Stichel</v>
      </c>
      <c r="R243" s="8">
        <f>Table1[[#This Row],[Date]]</f>
        <v>43879</v>
      </c>
      <c r="S243" s="9">
        <f>Table1[[#This Row],[Date]]</f>
        <v>43879</v>
      </c>
    </row>
    <row r="244" spans="1:19" x14ac:dyDescent="0.25">
      <c r="A244">
        <v>243</v>
      </c>
      <c r="B244" s="1">
        <v>43879</v>
      </c>
      <c r="C244" t="s">
        <v>1406</v>
      </c>
      <c r="D244" t="s">
        <v>1407</v>
      </c>
      <c r="E244" t="s">
        <v>1408</v>
      </c>
      <c r="F244" t="s">
        <v>1409</v>
      </c>
      <c r="G244" t="s">
        <v>1410</v>
      </c>
      <c r="H244" t="s">
        <v>1352</v>
      </c>
      <c r="I244" t="s">
        <v>1069</v>
      </c>
      <c r="J244">
        <v>72204</v>
      </c>
      <c r="K244" t="s">
        <v>585</v>
      </c>
      <c r="L244">
        <v>6</v>
      </c>
      <c r="M244">
        <v>129.94999999999999</v>
      </c>
      <c r="N244" t="s">
        <v>53</v>
      </c>
      <c r="O244" t="s">
        <v>54</v>
      </c>
      <c r="P244">
        <f t="shared" si="3"/>
        <v>779.69999999999993</v>
      </c>
      <c r="Q244" t="str">
        <f>CONCATENATE(Table1[[#This Row],[FirstName]]," ",Table1[[#This Row],[LastName]])</f>
        <v>Delmore Stuart</v>
      </c>
      <c r="R244" s="8">
        <f>Table1[[#This Row],[Date]]</f>
        <v>43879</v>
      </c>
      <c r="S244" s="9">
        <f>Table1[[#This Row],[Date]]</f>
        <v>43879</v>
      </c>
    </row>
    <row r="245" spans="1:19" x14ac:dyDescent="0.25">
      <c r="A245">
        <v>244</v>
      </c>
      <c r="B245" s="1">
        <v>43879</v>
      </c>
      <c r="C245" t="s">
        <v>1411</v>
      </c>
      <c r="D245" t="s">
        <v>1412</v>
      </c>
      <c r="E245" t="s">
        <v>1413</v>
      </c>
      <c r="F245" t="s">
        <v>1414</v>
      </c>
      <c r="G245" t="s">
        <v>1415</v>
      </c>
      <c r="H245" t="s">
        <v>1416</v>
      </c>
      <c r="I245" t="s">
        <v>696</v>
      </c>
      <c r="J245">
        <v>83757</v>
      </c>
      <c r="K245" t="s">
        <v>863</v>
      </c>
      <c r="L245">
        <v>4</v>
      </c>
      <c r="M245">
        <v>8.99</v>
      </c>
      <c r="N245" t="s">
        <v>128</v>
      </c>
      <c r="O245" t="s">
        <v>129</v>
      </c>
      <c r="P245">
        <f t="shared" si="3"/>
        <v>35.96</v>
      </c>
      <c r="Q245" t="str">
        <f>CONCATENATE(Table1[[#This Row],[FirstName]]," ",Table1[[#This Row],[LastName]])</f>
        <v>Mace Ponde</v>
      </c>
      <c r="R245" s="8">
        <f>Table1[[#This Row],[Date]]</f>
        <v>43879</v>
      </c>
      <c r="S245" s="9">
        <f>Table1[[#This Row],[Date]]</f>
        <v>43879</v>
      </c>
    </row>
    <row r="246" spans="1:19" x14ac:dyDescent="0.25">
      <c r="A246">
        <v>245</v>
      </c>
      <c r="B246" s="1">
        <v>43879</v>
      </c>
      <c r="C246" t="s">
        <v>1417</v>
      </c>
      <c r="D246" t="s">
        <v>1418</v>
      </c>
      <c r="E246" t="s">
        <v>1419</v>
      </c>
      <c r="F246" t="s">
        <v>1420</v>
      </c>
      <c r="G246" t="s">
        <v>1421</v>
      </c>
      <c r="H246" t="s">
        <v>299</v>
      </c>
      <c r="I246" t="s">
        <v>41</v>
      </c>
      <c r="J246">
        <v>33134</v>
      </c>
      <c r="K246" t="s">
        <v>400</v>
      </c>
      <c r="L246">
        <v>4</v>
      </c>
      <c r="M246">
        <v>167</v>
      </c>
      <c r="N246" t="s">
        <v>53</v>
      </c>
      <c r="O246" t="s">
        <v>54</v>
      </c>
      <c r="P246">
        <f t="shared" si="3"/>
        <v>668</v>
      </c>
      <c r="Q246" t="str">
        <f>CONCATENATE(Table1[[#This Row],[FirstName]]," ",Table1[[#This Row],[LastName]])</f>
        <v>Matty Brabender</v>
      </c>
      <c r="R246" s="8">
        <f>Table1[[#This Row],[Date]]</f>
        <v>43879</v>
      </c>
      <c r="S246" s="9">
        <f>Table1[[#This Row],[Date]]</f>
        <v>43879</v>
      </c>
    </row>
    <row r="247" spans="1:19" x14ac:dyDescent="0.25">
      <c r="A247">
        <v>246</v>
      </c>
      <c r="B247" s="1">
        <v>43879</v>
      </c>
      <c r="C247" t="s">
        <v>1422</v>
      </c>
      <c r="D247" t="s">
        <v>1423</v>
      </c>
      <c r="E247" t="s">
        <v>1424</v>
      </c>
      <c r="F247" t="s">
        <v>1425</v>
      </c>
      <c r="G247" t="s">
        <v>1426</v>
      </c>
      <c r="H247" t="s">
        <v>352</v>
      </c>
      <c r="I247" t="s">
        <v>31</v>
      </c>
      <c r="J247">
        <v>88535</v>
      </c>
      <c r="K247" t="s">
        <v>114</v>
      </c>
      <c r="L247">
        <v>5</v>
      </c>
      <c r="M247">
        <v>54</v>
      </c>
      <c r="N247" t="s">
        <v>53</v>
      </c>
      <c r="O247" t="s">
        <v>54</v>
      </c>
      <c r="P247">
        <f t="shared" si="3"/>
        <v>270</v>
      </c>
      <c r="Q247" t="str">
        <f>CONCATENATE(Table1[[#This Row],[FirstName]]," ",Table1[[#This Row],[LastName]])</f>
        <v>Richy Mateiko</v>
      </c>
      <c r="R247" s="8">
        <f>Table1[[#This Row],[Date]]</f>
        <v>43879</v>
      </c>
      <c r="S247" s="9">
        <f>Table1[[#This Row],[Date]]</f>
        <v>43879</v>
      </c>
    </row>
    <row r="248" spans="1:19" x14ac:dyDescent="0.25">
      <c r="A248">
        <v>247</v>
      </c>
      <c r="B248" s="1">
        <v>43879</v>
      </c>
      <c r="C248" t="s">
        <v>1427</v>
      </c>
      <c r="D248" t="s">
        <v>1428</v>
      </c>
      <c r="E248" t="s">
        <v>1429</v>
      </c>
      <c r="F248" t="s">
        <v>1430</v>
      </c>
      <c r="G248" t="s">
        <v>1431</v>
      </c>
      <c r="H248" t="s">
        <v>1416</v>
      </c>
      <c r="I248" t="s">
        <v>696</v>
      </c>
      <c r="J248">
        <v>83716</v>
      </c>
      <c r="K248" t="s">
        <v>393</v>
      </c>
      <c r="L248">
        <v>3</v>
      </c>
      <c r="M248">
        <v>28.99</v>
      </c>
      <c r="N248" t="s">
        <v>43</v>
      </c>
      <c r="O248" t="s">
        <v>44</v>
      </c>
      <c r="P248">
        <f t="shared" si="3"/>
        <v>86.97</v>
      </c>
      <c r="Q248" t="str">
        <f>CONCATENATE(Table1[[#This Row],[FirstName]]," ",Table1[[#This Row],[LastName]])</f>
        <v>Hubey Haw</v>
      </c>
      <c r="R248" s="8">
        <f>Table1[[#This Row],[Date]]</f>
        <v>43879</v>
      </c>
      <c r="S248" s="9">
        <f>Table1[[#This Row],[Date]]</f>
        <v>43879</v>
      </c>
    </row>
    <row r="249" spans="1:19" x14ac:dyDescent="0.25">
      <c r="A249">
        <v>248</v>
      </c>
      <c r="B249" s="1">
        <v>43879</v>
      </c>
      <c r="C249" t="s">
        <v>1432</v>
      </c>
      <c r="D249" t="s">
        <v>1433</v>
      </c>
      <c r="E249" t="s">
        <v>1434</v>
      </c>
      <c r="F249" t="s">
        <v>1435</v>
      </c>
      <c r="G249" t="s">
        <v>1436</v>
      </c>
      <c r="H249" t="s">
        <v>655</v>
      </c>
      <c r="I249" t="s">
        <v>86</v>
      </c>
      <c r="J249">
        <v>94116</v>
      </c>
      <c r="K249" t="s">
        <v>160</v>
      </c>
      <c r="L249">
        <v>5</v>
      </c>
      <c r="M249">
        <v>399</v>
      </c>
      <c r="N249" t="s">
        <v>100</v>
      </c>
      <c r="O249" t="s">
        <v>101</v>
      </c>
      <c r="P249">
        <f t="shared" si="3"/>
        <v>1995</v>
      </c>
      <c r="Q249" t="str">
        <f>CONCATENATE(Table1[[#This Row],[FirstName]]," ",Table1[[#This Row],[LastName]])</f>
        <v>Nicola Fulham</v>
      </c>
      <c r="R249" s="8">
        <f>Table1[[#This Row],[Date]]</f>
        <v>43879</v>
      </c>
      <c r="S249" s="9">
        <f>Table1[[#This Row],[Date]]</f>
        <v>43879</v>
      </c>
    </row>
    <row r="250" spans="1:19" x14ac:dyDescent="0.25">
      <c r="A250">
        <v>249</v>
      </c>
      <c r="B250" s="1">
        <v>43880</v>
      </c>
      <c r="C250" t="s">
        <v>1437</v>
      </c>
      <c r="D250" t="s">
        <v>1438</v>
      </c>
      <c r="E250" t="s">
        <v>1439</v>
      </c>
      <c r="F250" t="s">
        <v>1440</v>
      </c>
      <c r="G250" t="s">
        <v>1441</v>
      </c>
      <c r="H250" t="s">
        <v>1442</v>
      </c>
      <c r="I250" t="s">
        <v>887</v>
      </c>
      <c r="J250">
        <v>16565</v>
      </c>
      <c r="K250" t="s">
        <v>200</v>
      </c>
      <c r="L250">
        <v>2</v>
      </c>
      <c r="M250">
        <v>16.989999999999998</v>
      </c>
      <c r="N250" t="s">
        <v>23</v>
      </c>
      <c r="O250" t="s">
        <v>24</v>
      </c>
      <c r="P250">
        <f t="shared" si="3"/>
        <v>33.979999999999997</v>
      </c>
      <c r="Q250" t="str">
        <f>CONCATENATE(Table1[[#This Row],[FirstName]]," ",Table1[[#This Row],[LastName]])</f>
        <v>Esther Weeden</v>
      </c>
      <c r="R250" s="8">
        <f>Table1[[#This Row],[Date]]</f>
        <v>43880</v>
      </c>
      <c r="S250" s="9">
        <f>Table1[[#This Row],[Date]]</f>
        <v>43880</v>
      </c>
    </row>
    <row r="251" spans="1:19" x14ac:dyDescent="0.25">
      <c r="A251">
        <v>250</v>
      </c>
      <c r="B251" s="1">
        <v>43880</v>
      </c>
      <c r="C251" t="s">
        <v>1443</v>
      </c>
      <c r="D251" t="s">
        <v>1444</v>
      </c>
      <c r="E251" t="s">
        <v>1445</v>
      </c>
      <c r="F251" t="s">
        <v>1446</v>
      </c>
      <c r="G251" t="s">
        <v>1447</v>
      </c>
      <c r="H251" t="s">
        <v>995</v>
      </c>
      <c r="I251" t="s">
        <v>194</v>
      </c>
      <c r="J251">
        <v>10110</v>
      </c>
      <c r="K251" t="s">
        <v>379</v>
      </c>
      <c r="L251">
        <v>6</v>
      </c>
      <c r="M251">
        <v>684</v>
      </c>
      <c r="N251" t="s">
        <v>33</v>
      </c>
      <c r="O251" t="s">
        <v>34</v>
      </c>
      <c r="P251">
        <f t="shared" si="3"/>
        <v>4104</v>
      </c>
      <c r="Q251" t="str">
        <f>CONCATENATE(Table1[[#This Row],[FirstName]]," ",Table1[[#This Row],[LastName]])</f>
        <v>Cecilius Bentinck</v>
      </c>
      <c r="R251" s="8">
        <f>Table1[[#This Row],[Date]]</f>
        <v>43880</v>
      </c>
      <c r="S251" s="9">
        <f>Table1[[#This Row],[Date]]</f>
        <v>43880</v>
      </c>
    </row>
    <row r="252" spans="1:19" x14ac:dyDescent="0.25">
      <c r="A252">
        <v>251</v>
      </c>
      <c r="B252" s="1">
        <v>43881</v>
      </c>
      <c r="C252" t="s">
        <v>1448</v>
      </c>
      <c r="D252" t="s">
        <v>1449</v>
      </c>
      <c r="E252" t="s">
        <v>1450</v>
      </c>
      <c r="F252" t="s">
        <v>1451</v>
      </c>
      <c r="G252" t="s">
        <v>1452</v>
      </c>
      <c r="H252" t="s">
        <v>1453</v>
      </c>
      <c r="I252" t="s">
        <v>41</v>
      </c>
      <c r="J252">
        <v>33915</v>
      </c>
      <c r="K252" t="s">
        <v>458</v>
      </c>
      <c r="L252">
        <v>5</v>
      </c>
      <c r="M252">
        <v>11.99</v>
      </c>
      <c r="N252" t="s">
        <v>128</v>
      </c>
      <c r="O252" t="s">
        <v>129</v>
      </c>
      <c r="P252">
        <f t="shared" si="3"/>
        <v>59.95</v>
      </c>
      <c r="Q252" t="str">
        <f>CONCATENATE(Table1[[#This Row],[FirstName]]," ",Table1[[#This Row],[LastName]])</f>
        <v>Eleni Nardi</v>
      </c>
      <c r="R252" s="8">
        <f>Table1[[#This Row],[Date]]</f>
        <v>43881</v>
      </c>
      <c r="S252" s="9">
        <f>Table1[[#This Row],[Date]]</f>
        <v>43881</v>
      </c>
    </row>
    <row r="253" spans="1:19" x14ac:dyDescent="0.25">
      <c r="A253">
        <v>252</v>
      </c>
      <c r="B253" s="1">
        <v>43881</v>
      </c>
      <c r="C253" t="s">
        <v>1454</v>
      </c>
      <c r="D253" t="s">
        <v>1455</v>
      </c>
      <c r="E253" t="s">
        <v>1456</v>
      </c>
      <c r="F253" t="s">
        <v>1457</v>
      </c>
      <c r="G253" t="s">
        <v>1458</v>
      </c>
      <c r="H253" t="s">
        <v>391</v>
      </c>
      <c r="I253" t="s">
        <v>392</v>
      </c>
      <c r="J253">
        <v>80291</v>
      </c>
      <c r="K253" t="s">
        <v>1459</v>
      </c>
      <c r="L253">
        <v>4</v>
      </c>
      <c r="M253">
        <v>16.989999999999998</v>
      </c>
      <c r="N253" t="s">
        <v>23</v>
      </c>
      <c r="O253" t="s">
        <v>24</v>
      </c>
      <c r="P253">
        <f t="shared" si="3"/>
        <v>67.959999999999994</v>
      </c>
      <c r="Q253" t="str">
        <f>CONCATENATE(Table1[[#This Row],[FirstName]]," ",Table1[[#This Row],[LastName]])</f>
        <v>Clerissa Gallehock</v>
      </c>
      <c r="R253" s="8">
        <f>Table1[[#This Row],[Date]]</f>
        <v>43881</v>
      </c>
      <c r="S253" s="9">
        <f>Table1[[#This Row],[Date]]</f>
        <v>43881</v>
      </c>
    </row>
    <row r="254" spans="1:19" x14ac:dyDescent="0.25">
      <c r="A254">
        <v>253</v>
      </c>
      <c r="B254" s="1">
        <v>43881</v>
      </c>
      <c r="C254" t="s">
        <v>1460</v>
      </c>
      <c r="D254" t="s">
        <v>1461</v>
      </c>
      <c r="E254" t="s">
        <v>1462</v>
      </c>
      <c r="F254" t="s">
        <v>1463</v>
      </c>
      <c r="G254" t="s">
        <v>1464</v>
      </c>
      <c r="H254" t="s">
        <v>1465</v>
      </c>
      <c r="I254" t="s">
        <v>293</v>
      </c>
      <c r="J254">
        <v>44760</v>
      </c>
      <c r="K254" t="s">
        <v>144</v>
      </c>
      <c r="L254">
        <v>5</v>
      </c>
      <c r="M254">
        <v>89.95</v>
      </c>
      <c r="N254" t="s">
        <v>53</v>
      </c>
      <c r="O254" t="s">
        <v>54</v>
      </c>
      <c r="P254">
        <f t="shared" si="3"/>
        <v>449.75</v>
      </c>
      <c r="Q254" t="str">
        <f>CONCATENATE(Table1[[#This Row],[FirstName]]," ",Table1[[#This Row],[LastName]])</f>
        <v>Christoforo Lanney</v>
      </c>
      <c r="R254" s="8">
        <f>Table1[[#This Row],[Date]]</f>
        <v>43881</v>
      </c>
      <c r="S254" s="9">
        <f>Table1[[#This Row],[Date]]</f>
        <v>43881</v>
      </c>
    </row>
    <row r="255" spans="1:19" x14ac:dyDescent="0.25">
      <c r="A255">
        <v>254</v>
      </c>
      <c r="B255" s="1">
        <v>43881</v>
      </c>
      <c r="C255" t="s">
        <v>145</v>
      </c>
      <c r="D255" t="s">
        <v>146</v>
      </c>
      <c r="E255" t="s">
        <v>147</v>
      </c>
      <c r="F255" t="s">
        <v>148</v>
      </c>
      <c r="G255" t="s">
        <v>149</v>
      </c>
      <c r="H255" t="s">
        <v>150</v>
      </c>
      <c r="I255" t="s">
        <v>151</v>
      </c>
      <c r="J255">
        <v>28263</v>
      </c>
      <c r="K255" t="s">
        <v>1092</v>
      </c>
      <c r="L255">
        <v>4</v>
      </c>
      <c r="M255">
        <v>89</v>
      </c>
      <c r="N255" t="s">
        <v>53</v>
      </c>
      <c r="O255" t="s">
        <v>54</v>
      </c>
      <c r="P255">
        <f t="shared" si="3"/>
        <v>356</v>
      </c>
      <c r="Q255" t="str">
        <f>CONCATENATE(Table1[[#This Row],[FirstName]]," ",Table1[[#This Row],[LastName]])</f>
        <v>Christyna Ciobutaru</v>
      </c>
      <c r="R255" s="8">
        <f>Table1[[#This Row],[Date]]</f>
        <v>43881</v>
      </c>
      <c r="S255" s="9">
        <f>Table1[[#This Row],[Date]]</f>
        <v>43881</v>
      </c>
    </row>
    <row r="256" spans="1:19" x14ac:dyDescent="0.25">
      <c r="A256">
        <v>255</v>
      </c>
      <c r="B256" s="1">
        <v>43882</v>
      </c>
      <c r="C256" t="s">
        <v>1104</v>
      </c>
      <c r="D256" t="s">
        <v>1466</v>
      </c>
      <c r="E256" t="s">
        <v>1467</v>
      </c>
      <c r="F256" t="s">
        <v>1468</v>
      </c>
      <c r="G256" t="s">
        <v>1469</v>
      </c>
      <c r="H256" t="s">
        <v>632</v>
      </c>
      <c r="I256" t="s">
        <v>633</v>
      </c>
      <c r="J256">
        <v>47712</v>
      </c>
      <c r="K256" t="s">
        <v>70</v>
      </c>
      <c r="L256">
        <v>4</v>
      </c>
      <c r="M256">
        <v>16.75</v>
      </c>
      <c r="N256" t="s">
        <v>23</v>
      </c>
      <c r="O256" t="s">
        <v>24</v>
      </c>
      <c r="P256">
        <f t="shared" si="3"/>
        <v>67</v>
      </c>
      <c r="Q256" t="str">
        <f>CONCATENATE(Table1[[#This Row],[FirstName]]," ",Table1[[#This Row],[LastName]])</f>
        <v>Oralle Phythian</v>
      </c>
      <c r="R256" s="8">
        <f>Table1[[#This Row],[Date]]</f>
        <v>43882</v>
      </c>
      <c r="S256" s="9">
        <f>Table1[[#This Row],[Date]]</f>
        <v>43882</v>
      </c>
    </row>
    <row r="257" spans="1:19" x14ac:dyDescent="0.25">
      <c r="A257">
        <v>256</v>
      </c>
      <c r="B257" s="1">
        <v>43882</v>
      </c>
      <c r="C257" t="s">
        <v>1385</v>
      </c>
      <c r="D257" t="s">
        <v>1386</v>
      </c>
      <c r="E257" t="s">
        <v>1387</v>
      </c>
      <c r="F257" t="s">
        <v>1388</v>
      </c>
      <c r="G257" t="s">
        <v>1389</v>
      </c>
      <c r="H257" t="s">
        <v>236</v>
      </c>
      <c r="I257" t="s">
        <v>237</v>
      </c>
      <c r="J257">
        <v>30392</v>
      </c>
      <c r="K257" t="s">
        <v>667</v>
      </c>
      <c r="L257">
        <v>5</v>
      </c>
      <c r="M257">
        <v>699</v>
      </c>
      <c r="N257" t="s">
        <v>33</v>
      </c>
      <c r="O257" t="s">
        <v>34</v>
      </c>
      <c r="P257">
        <f t="shared" si="3"/>
        <v>3495</v>
      </c>
      <c r="Q257" t="str">
        <f>CONCATENATE(Table1[[#This Row],[FirstName]]," ",Table1[[#This Row],[LastName]])</f>
        <v>Banky Shavel</v>
      </c>
      <c r="R257" s="8">
        <f>Table1[[#This Row],[Date]]</f>
        <v>43882</v>
      </c>
      <c r="S257" s="9">
        <f>Table1[[#This Row],[Date]]</f>
        <v>43882</v>
      </c>
    </row>
    <row r="258" spans="1:19" x14ac:dyDescent="0.25">
      <c r="A258">
        <v>257</v>
      </c>
      <c r="B258" s="1">
        <v>43882</v>
      </c>
      <c r="C258" t="s">
        <v>1470</v>
      </c>
      <c r="D258" t="s">
        <v>1471</v>
      </c>
      <c r="E258" t="s">
        <v>1472</v>
      </c>
      <c r="F258" t="s">
        <v>1473</v>
      </c>
      <c r="G258" t="s">
        <v>1474</v>
      </c>
      <c r="H258" t="s">
        <v>68</v>
      </c>
      <c r="I258" t="s">
        <v>69</v>
      </c>
      <c r="J258">
        <v>35225</v>
      </c>
      <c r="K258" t="s">
        <v>585</v>
      </c>
      <c r="L258">
        <v>2</v>
      </c>
      <c r="M258">
        <v>129.94999999999999</v>
      </c>
      <c r="N258" t="s">
        <v>53</v>
      </c>
      <c r="O258" t="s">
        <v>54</v>
      </c>
      <c r="P258">
        <f t="shared" ref="P258:P321" si="4">L258*M258</f>
        <v>259.89999999999998</v>
      </c>
      <c r="Q258" t="str">
        <f>CONCATENATE(Table1[[#This Row],[FirstName]]," ",Table1[[#This Row],[LastName]])</f>
        <v>Bryna Cumberpatch</v>
      </c>
      <c r="R258" s="8">
        <f>Table1[[#This Row],[Date]]</f>
        <v>43882</v>
      </c>
      <c r="S258" s="9">
        <f>Table1[[#This Row],[Date]]</f>
        <v>43882</v>
      </c>
    </row>
    <row r="259" spans="1:19" x14ac:dyDescent="0.25">
      <c r="A259">
        <v>258</v>
      </c>
      <c r="B259" s="1">
        <v>43882</v>
      </c>
      <c r="C259" t="s">
        <v>1475</v>
      </c>
      <c r="D259" t="s">
        <v>1476</v>
      </c>
      <c r="E259" t="s">
        <v>1477</v>
      </c>
      <c r="F259" t="s">
        <v>1478</v>
      </c>
      <c r="G259" t="s">
        <v>1479</v>
      </c>
      <c r="H259" t="s">
        <v>412</v>
      </c>
      <c r="I259" t="s">
        <v>271</v>
      </c>
      <c r="J259">
        <v>74133</v>
      </c>
      <c r="K259" t="s">
        <v>127</v>
      </c>
      <c r="L259">
        <v>3</v>
      </c>
      <c r="M259">
        <v>12</v>
      </c>
      <c r="N259" t="s">
        <v>128</v>
      </c>
      <c r="O259" t="s">
        <v>129</v>
      </c>
      <c r="P259">
        <f t="shared" si="4"/>
        <v>36</v>
      </c>
      <c r="Q259" t="str">
        <f>CONCATENATE(Table1[[#This Row],[FirstName]]," ",Table1[[#This Row],[LastName]])</f>
        <v>Kellsie Smeeton</v>
      </c>
      <c r="R259" s="8">
        <f>Table1[[#This Row],[Date]]</f>
        <v>43882</v>
      </c>
      <c r="S259" s="9">
        <f>Table1[[#This Row],[Date]]</f>
        <v>43882</v>
      </c>
    </row>
    <row r="260" spans="1:19" x14ac:dyDescent="0.25">
      <c r="A260">
        <v>259</v>
      </c>
      <c r="B260" s="1">
        <v>43882</v>
      </c>
      <c r="C260" t="s">
        <v>1480</v>
      </c>
      <c r="D260" t="s">
        <v>1481</v>
      </c>
      <c r="E260" t="s">
        <v>1482</v>
      </c>
      <c r="F260" t="s">
        <v>1483</v>
      </c>
      <c r="G260" t="s">
        <v>1484</v>
      </c>
      <c r="H260" t="s">
        <v>723</v>
      </c>
      <c r="I260" t="s">
        <v>293</v>
      </c>
      <c r="J260">
        <v>45218</v>
      </c>
      <c r="K260" t="s">
        <v>313</v>
      </c>
      <c r="L260">
        <v>3</v>
      </c>
      <c r="M260">
        <v>12</v>
      </c>
      <c r="N260" t="s">
        <v>128</v>
      </c>
      <c r="O260" t="s">
        <v>129</v>
      </c>
      <c r="P260">
        <f t="shared" si="4"/>
        <v>36</v>
      </c>
      <c r="Q260" t="str">
        <f>CONCATENATE(Table1[[#This Row],[FirstName]]," ",Table1[[#This Row],[LastName]])</f>
        <v>Marleah Suggett</v>
      </c>
      <c r="R260" s="8">
        <f>Table1[[#This Row],[Date]]</f>
        <v>43882</v>
      </c>
      <c r="S260" s="9">
        <f>Table1[[#This Row],[Date]]</f>
        <v>43882</v>
      </c>
    </row>
    <row r="261" spans="1:19" x14ac:dyDescent="0.25">
      <c r="A261">
        <v>260</v>
      </c>
      <c r="B261" s="1">
        <v>43882</v>
      </c>
      <c r="C261" t="s">
        <v>1485</v>
      </c>
      <c r="D261" t="s">
        <v>1486</v>
      </c>
      <c r="E261" t="s">
        <v>1487</v>
      </c>
      <c r="F261" t="s">
        <v>1488</v>
      </c>
      <c r="G261" t="s">
        <v>1489</v>
      </c>
      <c r="H261" t="s">
        <v>284</v>
      </c>
      <c r="I261" t="s">
        <v>285</v>
      </c>
      <c r="J261">
        <v>68517</v>
      </c>
      <c r="K261" t="s">
        <v>174</v>
      </c>
      <c r="L261">
        <v>5</v>
      </c>
      <c r="M261">
        <v>179</v>
      </c>
      <c r="N261" t="s">
        <v>53</v>
      </c>
      <c r="O261" t="s">
        <v>54</v>
      </c>
      <c r="P261">
        <f t="shared" si="4"/>
        <v>895</v>
      </c>
      <c r="Q261" t="str">
        <f>CONCATENATE(Table1[[#This Row],[FirstName]]," ",Table1[[#This Row],[LastName]])</f>
        <v>Bail MacKintosh</v>
      </c>
      <c r="R261" s="8">
        <f>Table1[[#This Row],[Date]]</f>
        <v>43882</v>
      </c>
      <c r="S261" s="9">
        <f>Table1[[#This Row],[Date]]</f>
        <v>43882</v>
      </c>
    </row>
    <row r="262" spans="1:19" x14ac:dyDescent="0.25">
      <c r="A262">
        <v>261</v>
      </c>
      <c r="B262" s="1">
        <v>43882</v>
      </c>
      <c r="C262" t="s">
        <v>1490</v>
      </c>
      <c r="D262" t="s">
        <v>1491</v>
      </c>
      <c r="E262" t="s">
        <v>1492</v>
      </c>
      <c r="F262" t="s">
        <v>1493</v>
      </c>
      <c r="G262" t="s">
        <v>1494</v>
      </c>
      <c r="H262" t="s">
        <v>1495</v>
      </c>
      <c r="I262" t="s">
        <v>633</v>
      </c>
      <c r="J262">
        <v>46614</v>
      </c>
      <c r="K262" t="s">
        <v>753</v>
      </c>
      <c r="L262">
        <v>5</v>
      </c>
      <c r="M262">
        <v>27.5</v>
      </c>
      <c r="N262" t="s">
        <v>43</v>
      </c>
      <c r="O262" t="s">
        <v>44</v>
      </c>
      <c r="P262">
        <f t="shared" si="4"/>
        <v>137.5</v>
      </c>
      <c r="Q262" t="str">
        <f>CONCATENATE(Table1[[#This Row],[FirstName]]," ",Table1[[#This Row],[LastName]])</f>
        <v>Fedora Phebee</v>
      </c>
      <c r="R262" s="8">
        <f>Table1[[#This Row],[Date]]</f>
        <v>43882</v>
      </c>
      <c r="S262" s="9">
        <f>Table1[[#This Row],[Date]]</f>
        <v>43882</v>
      </c>
    </row>
    <row r="263" spans="1:19" x14ac:dyDescent="0.25">
      <c r="A263">
        <v>262</v>
      </c>
      <c r="B263" s="1">
        <v>43882</v>
      </c>
      <c r="C263" t="s">
        <v>1496</v>
      </c>
      <c r="D263" t="s">
        <v>1497</v>
      </c>
      <c r="E263" t="s">
        <v>1498</v>
      </c>
      <c r="F263" t="s">
        <v>1499</v>
      </c>
      <c r="G263" t="s">
        <v>1500</v>
      </c>
      <c r="H263" t="s">
        <v>1314</v>
      </c>
      <c r="I263" t="s">
        <v>285</v>
      </c>
      <c r="J263">
        <v>68197</v>
      </c>
      <c r="K263" t="s">
        <v>484</v>
      </c>
      <c r="L263">
        <v>5</v>
      </c>
      <c r="M263">
        <v>7.99</v>
      </c>
      <c r="N263" t="s">
        <v>128</v>
      </c>
      <c r="O263" t="s">
        <v>129</v>
      </c>
      <c r="P263">
        <f t="shared" si="4"/>
        <v>39.950000000000003</v>
      </c>
      <c r="Q263" t="str">
        <f>CONCATENATE(Table1[[#This Row],[FirstName]]," ",Table1[[#This Row],[LastName]])</f>
        <v>Halley Brisley</v>
      </c>
      <c r="R263" s="8">
        <f>Table1[[#This Row],[Date]]</f>
        <v>43882</v>
      </c>
      <c r="S263" s="9">
        <f>Table1[[#This Row],[Date]]</f>
        <v>43882</v>
      </c>
    </row>
    <row r="264" spans="1:19" x14ac:dyDescent="0.25">
      <c r="A264">
        <v>263</v>
      </c>
      <c r="B264" s="1">
        <v>43882</v>
      </c>
      <c r="C264" t="s">
        <v>1501</v>
      </c>
      <c r="D264" t="s">
        <v>1502</v>
      </c>
      <c r="E264" t="s">
        <v>1503</v>
      </c>
      <c r="F264" t="s">
        <v>1504</v>
      </c>
      <c r="G264" t="s">
        <v>1505</v>
      </c>
      <c r="H264" t="s">
        <v>222</v>
      </c>
      <c r="I264" t="s">
        <v>86</v>
      </c>
      <c r="J264">
        <v>94611</v>
      </c>
      <c r="K264" t="s">
        <v>961</v>
      </c>
      <c r="L264">
        <v>3</v>
      </c>
      <c r="M264">
        <v>36.99</v>
      </c>
      <c r="N264" t="s">
        <v>43</v>
      </c>
      <c r="O264" t="s">
        <v>44</v>
      </c>
      <c r="P264">
        <f t="shared" si="4"/>
        <v>110.97</v>
      </c>
      <c r="Q264" t="str">
        <f>CONCATENATE(Table1[[#This Row],[FirstName]]," ",Table1[[#This Row],[LastName]])</f>
        <v>Raimundo Avard</v>
      </c>
      <c r="R264" s="8">
        <f>Table1[[#This Row],[Date]]</f>
        <v>43882</v>
      </c>
      <c r="S264" s="9">
        <f>Table1[[#This Row],[Date]]</f>
        <v>43882</v>
      </c>
    </row>
    <row r="265" spans="1:19" x14ac:dyDescent="0.25">
      <c r="A265">
        <v>264</v>
      </c>
      <c r="B265" s="1">
        <v>43883</v>
      </c>
      <c r="C265" t="s">
        <v>1506</v>
      </c>
      <c r="D265" t="s">
        <v>1507</v>
      </c>
      <c r="E265" t="s">
        <v>1508</v>
      </c>
      <c r="F265" t="s">
        <v>1509</v>
      </c>
      <c r="G265" t="s">
        <v>1510</v>
      </c>
      <c r="H265" t="s">
        <v>1511</v>
      </c>
      <c r="I265" t="s">
        <v>392</v>
      </c>
      <c r="J265">
        <v>81505</v>
      </c>
      <c r="K265" t="s">
        <v>1002</v>
      </c>
      <c r="L265">
        <v>4</v>
      </c>
      <c r="M265">
        <v>8.99</v>
      </c>
      <c r="N265" t="s">
        <v>128</v>
      </c>
      <c r="O265" t="s">
        <v>129</v>
      </c>
      <c r="P265">
        <f t="shared" si="4"/>
        <v>35.96</v>
      </c>
      <c r="Q265" t="str">
        <f>CONCATENATE(Table1[[#This Row],[FirstName]]," ",Table1[[#This Row],[LastName]])</f>
        <v>Betteann Grace</v>
      </c>
      <c r="R265" s="8">
        <f>Table1[[#This Row],[Date]]</f>
        <v>43883</v>
      </c>
      <c r="S265" s="9">
        <f>Table1[[#This Row],[Date]]</f>
        <v>43883</v>
      </c>
    </row>
    <row r="266" spans="1:19" x14ac:dyDescent="0.25">
      <c r="A266">
        <v>265</v>
      </c>
      <c r="B266" s="1">
        <v>43885</v>
      </c>
      <c r="C266" t="s">
        <v>1512</v>
      </c>
      <c r="D266" t="s">
        <v>1513</v>
      </c>
      <c r="E266" t="s">
        <v>1514</v>
      </c>
      <c r="F266" t="s">
        <v>1515</v>
      </c>
      <c r="G266" t="s">
        <v>1516</v>
      </c>
      <c r="H266" t="s">
        <v>1517</v>
      </c>
      <c r="I266" t="s">
        <v>716</v>
      </c>
      <c r="J266">
        <v>7208</v>
      </c>
      <c r="K266" t="s">
        <v>458</v>
      </c>
      <c r="L266">
        <v>2</v>
      </c>
      <c r="M266">
        <v>11.99</v>
      </c>
      <c r="N266" t="s">
        <v>128</v>
      </c>
      <c r="O266" t="s">
        <v>129</v>
      </c>
      <c r="P266">
        <f t="shared" si="4"/>
        <v>23.98</v>
      </c>
      <c r="Q266" t="str">
        <f>CONCATENATE(Table1[[#This Row],[FirstName]]," ",Table1[[#This Row],[LastName]])</f>
        <v>Daron McGrorty</v>
      </c>
      <c r="R266" s="8">
        <f>Table1[[#This Row],[Date]]</f>
        <v>43885</v>
      </c>
      <c r="S266" s="9">
        <f>Table1[[#This Row],[Date]]</f>
        <v>43885</v>
      </c>
    </row>
    <row r="267" spans="1:19" x14ac:dyDescent="0.25">
      <c r="A267">
        <v>266</v>
      </c>
      <c r="B267" s="1">
        <v>43885</v>
      </c>
      <c r="C267" t="s">
        <v>1518</v>
      </c>
      <c r="D267" t="s">
        <v>1519</v>
      </c>
      <c r="E267" t="s">
        <v>1520</v>
      </c>
      <c r="F267" t="s">
        <v>1521</v>
      </c>
      <c r="G267" t="s">
        <v>1522</v>
      </c>
      <c r="H267" t="s">
        <v>1523</v>
      </c>
      <c r="I267" t="s">
        <v>159</v>
      </c>
      <c r="J267">
        <v>6520</v>
      </c>
      <c r="K267" t="s">
        <v>70</v>
      </c>
      <c r="L267">
        <v>2</v>
      </c>
      <c r="M267">
        <v>16.75</v>
      </c>
      <c r="N267" t="s">
        <v>23</v>
      </c>
      <c r="O267" t="s">
        <v>24</v>
      </c>
      <c r="P267">
        <f t="shared" si="4"/>
        <v>33.5</v>
      </c>
      <c r="Q267" t="str">
        <f>CONCATENATE(Table1[[#This Row],[FirstName]]," ",Table1[[#This Row],[LastName]])</f>
        <v>Sal Locock</v>
      </c>
      <c r="R267" s="8">
        <f>Table1[[#This Row],[Date]]</f>
        <v>43885</v>
      </c>
      <c r="S267" s="9">
        <f>Table1[[#This Row],[Date]]</f>
        <v>43885</v>
      </c>
    </row>
    <row r="268" spans="1:19" x14ac:dyDescent="0.25">
      <c r="A268">
        <v>267</v>
      </c>
      <c r="B268" s="1">
        <v>43885</v>
      </c>
      <c r="C268" t="s">
        <v>239</v>
      </c>
      <c r="D268" t="s">
        <v>1524</v>
      </c>
      <c r="E268" t="s">
        <v>1525</v>
      </c>
      <c r="F268" t="s">
        <v>1526</v>
      </c>
      <c r="G268" t="s">
        <v>1527</v>
      </c>
      <c r="H268" t="s">
        <v>1062</v>
      </c>
      <c r="I268" t="s">
        <v>626</v>
      </c>
      <c r="J268">
        <v>55428</v>
      </c>
      <c r="K268" t="s">
        <v>114</v>
      </c>
      <c r="L268">
        <v>1</v>
      </c>
      <c r="M268">
        <v>54</v>
      </c>
      <c r="N268" t="s">
        <v>53</v>
      </c>
      <c r="O268" t="s">
        <v>54</v>
      </c>
      <c r="P268">
        <f t="shared" si="4"/>
        <v>54</v>
      </c>
      <c r="Q268" t="str">
        <f>CONCATENATE(Table1[[#This Row],[FirstName]]," ",Table1[[#This Row],[LastName]])</f>
        <v>Oswell Gottschalk</v>
      </c>
      <c r="R268" s="8">
        <f>Table1[[#This Row],[Date]]</f>
        <v>43885</v>
      </c>
      <c r="S268" s="9">
        <f>Table1[[#This Row],[Date]]</f>
        <v>43885</v>
      </c>
    </row>
    <row r="269" spans="1:19" x14ac:dyDescent="0.25">
      <c r="A269">
        <v>268</v>
      </c>
      <c r="B269" s="1">
        <v>43885</v>
      </c>
      <c r="C269" t="s">
        <v>1051</v>
      </c>
      <c r="D269" t="s">
        <v>1528</v>
      </c>
      <c r="E269" t="s">
        <v>1529</v>
      </c>
      <c r="F269" t="s">
        <v>1530</v>
      </c>
      <c r="G269" t="s">
        <v>1531</v>
      </c>
      <c r="H269" t="s">
        <v>1532</v>
      </c>
      <c r="I269" t="s">
        <v>955</v>
      </c>
      <c r="J269">
        <v>85210</v>
      </c>
      <c r="K269" t="s">
        <v>77</v>
      </c>
      <c r="L269">
        <v>2</v>
      </c>
      <c r="M269">
        <v>189</v>
      </c>
      <c r="N269" t="s">
        <v>78</v>
      </c>
      <c r="O269" t="s">
        <v>79</v>
      </c>
      <c r="P269">
        <f t="shared" si="4"/>
        <v>378</v>
      </c>
      <c r="Q269" t="str">
        <f>CONCATENATE(Table1[[#This Row],[FirstName]]," ",Table1[[#This Row],[LastName]])</f>
        <v>Aldin Walsh</v>
      </c>
      <c r="R269" s="8">
        <f>Table1[[#This Row],[Date]]</f>
        <v>43885</v>
      </c>
      <c r="S269" s="9">
        <f>Table1[[#This Row],[Date]]</f>
        <v>43885</v>
      </c>
    </row>
    <row r="270" spans="1:19" x14ac:dyDescent="0.25">
      <c r="A270">
        <v>269</v>
      </c>
      <c r="B270" s="1">
        <v>43885</v>
      </c>
      <c r="C270" t="s">
        <v>1533</v>
      </c>
      <c r="D270" t="s">
        <v>1534</v>
      </c>
      <c r="E270" t="s">
        <v>1535</v>
      </c>
      <c r="F270" t="s">
        <v>1536</v>
      </c>
      <c r="G270" t="s">
        <v>1537</v>
      </c>
      <c r="H270" t="s">
        <v>1538</v>
      </c>
      <c r="I270" t="s">
        <v>31</v>
      </c>
      <c r="J270">
        <v>78426</v>
      </c>
      <c r="K270" t="s">
        <v>760</v>
      </c>
      <c r="L270">
        <v>2</v>
      </c>
      <c r="M270">
        <v>34.99</v>
      </c>
      <c r="N270" t="s">
        <v>43</v>
      </c>
      <c r="O270" t="s">
        <v>44</v>
      </c>
      <c r="P270">
        <f t="shared" si="4"/>
        <v>69.98</v>
      </c>
      <c r="Q270" t="str">
        <f>CONCATENATE(Table1[[#This Row],[FirstName]]," ",Table1[[#This Row],[LastName]])</f>
        <v>Brok De Morena</v>
      </c>
      <c r="R270" s="8">
        <f>Table1[[#This Row],[Date]]</f>
        <v>43885</v>
      </c>
      <c r="S270" s="9">
        <f>Table1[[#This Row],[Date]]</f>
        <v>43885</v>
      </c>
    </row>
    <row r="271" spans="1:19" x14ac:dyDescent="0.25">
      <c r="A271">
        <v>270</v>
      </c>
      <c r="B271" s="1">
        <v>43885</v>
      </c>
      <c r="C271" t="s">
        <v>1539</v>
      </c>
      <c r="D271" t="s">
        <v>1540</v>
      </c>
      <c r="E271" t="s">
        <v>1541</v>
      </c>
      <c r="F271" t="s">
        <v>1542</v>
      </c>
      <c r="G271" t="s">
        <v>1543</v>
      </c>
      <c r="H271" t="s">
        <v>545</v>
      </c>
      <c r="I271" t="s">
        <v>716</v>
      </c>
      <c r="J271">
        <v>7112</v>
      </c>
      <c r="K271" t="s">
        <v>393</v>
      </c>
      <c r="L271">
        <v>1</v>
      </c>
      <c r="M271">
        <v>28.99</v>
      </c>
      <c r="N271" t="s">
        <v>43</v>
      </c>
      <c r="O271" t="s">
        <v>44</v>
      </c>
      <c r="P271">
        <f t="shared" si="4"/>
        <v>28.99</v>
      </c>
      <c r="Q271" t="str">
        <f>CONCATENATE(Table1[[#This Row],[FirstName]]," ",Table1[[#This Row],[LastName]])</f>
        <v>Monte Scutter</v>
      </c>
      <c r="R271" s="8">
        <f>Table1[[#This Row],[Date]]</f>
        <v>43885</v>
      </c>
      <c r="S271" s="9">
        <f>Table1[[#This Row],[Date]]</f>
        <v>43885</v>
      </c>
    </row>
    <row r="272" spans="1:19" x14ac:dyDescent="0.25">
      <c r="A272">
        <v>271</v>
      </c>
      <c r="B272" s="1">
        <v>43886</v>
      </c>
      <c r="C272" t="s">
        <v>1544</v>
      </c>
      <c r="D272" t="s">
        <v>1545</v>
      </c>
      <c r="E272" t="s">
        <v>1546</v>
      </c>
      <c r="F272" t="s">
        <v>1547</v>
      </c>
      <c r="G272" t="s">
        <v>1548</v>
      </c>
      <c r="H272" t="s">
        <v>244</v>
      </c>
      <c r="I272" t="s">
        <v>69</v>
      </c>
      <c r="J272">
        <v>36622</v>
      </c>
      <c r="K272" t="s">
        <v>99</v>
      </c>
      <c r="L272">
        <v>2</v>
      </c>
      <c r="M272">
        <v>250</v>
      </c>
      <c r="N272" t="s">
        <v>100</v>
      </c>
      <c r="O272" t="s">
        <v>101</v>
      </c>
      <c r="P272">
        <f t="shared" si="4"/>
        <v>500</v>
      </c>
      <c r="Q272" t="str">
        <f>CONCATENATE(Table1[[#This Row],[FirstName]]," ",Table1[[#This Row],[LastName]])</f>
        <v>Sollie Ixer</v>
      </c>
      <c r="R272" s="8">
        <f>Table1[[#This Row],[Date]]</f>
        <v>43886</v>
      </c>
      <c r="S272" s="9">
        <f>Table1[[#This Row],[Date]]</f>
        <v>43886</v>
      </c>
    </row>
    <row r="273" spans="1:19" x14ac:dyDescent="0.25">
      <c r="A273">
        <v>272</v>
      </c>
      <c r="B273" s="1">
        <v>43886</v>
      </c>
      <c r="C273" t="s">
        <v>1549</v>
      </c>
      <c r="D273" t="s">
        <v>1550</v>
      </c>
      <c r="E273" t="s">
        <v>1551</v>
      </c>
      <c r="F273" t="s">
        <v>1552</v>
      </c>
      <c r="G273" t="s">
        <v>1553</v>
      </c>
      <c r="H273" t="s">
        <v>1132</v>
      </c>
      <c r="I273" t="s">
        <v>1133</v>
      </c>
      <c r="J273">
        <v>48267</v>
      </c>
      <c r="K273" t="s">
        <v>70</v>
      </c>
      <c r="L273">
        <v>1</v>
      </c>
      <c r="M273">
        <v>16.75</v>
      </c>
      <c r="N273" t="s">
        <v>23</v>
      </c>
      <c r="O273" t="s">
        <v>24</v>
      </c>
      <c r="P273">
        <f t="shared" si="4"/>
        <v>16.75</v>
      </c>
      <c r="Q273" t="str">
        <f>CONCATENATE(Table1[[#This Row],[FirstName]]," ",Table1[[#This Row],[LastName]])</f>
        <v>Trstram Hamil</v>
      </c>
      <c r="R273" s="8">
        <f>Table1[[#This Row],[Date]]</f>
        <v>43886</v>
      </c>
      <c r="S273" s="9">
        <f>Table1[[#This Row],[Date]]</f>
        <v>43886</v>
      </c>
    </row>
    <row r="274" spans="1:19" x14ac:dyDescent="0.25">
      <c r="A274">
        <v>273</v>
      </c>
      <c r="B274" s="1">
        <v>43886</v>
      </c>
      <c r="C274" t="s">
        <v>1554</v>
      </c>
      <c r="D274" t="s">
        <v>1555</v>
      </c>
      <c r="E274" t="s">
        <v>1556</v>
      </c>
      <c r="F274" t="s">
        <v>1557</v>
      </c>
      <c r="G274" t="s">
        <v>1558</v>
      </c>
      <c r="H274" t="s">
        <v>1559</v>
      </c>
      <c r="I274" t="s">
        <v>514</v>
      </c>
      <c r="J274">
        <v>38181</v>
      </c>
      <c r="K274" t="s">
        <v>880</v>
      </c>
      <c r="L274">
        <v>3</v>
      </c>
      <c r="M274">
        <v>17.5</v>
      </c>
      <c r="N274" t="s">
        <v>23</v>
      </c>
      <c r="O274" t="s">
        <v>24</v>
      </c>
      <c r="P274">
        <f t="shared" si="4"/>
        <v>52.5</v>
      </c>
      <c r="Q274" t="str">
        <f>CONCATENATE(Table1[[#This Row],[FirstName]]," ",Table1[[#This Row],[LastName]])</f>
        <v>Cornela Bunnell</v>
      </c>
      <c r="R274" s="8">
        <f>Table1[[#This Row],[Date]]</f>
        <v>43886</v>
      </c>
      <c r="S274" s="9">
        <f>Table1[[#This Row],[Date]]</f>
        <v>43886</v>
      </c>
    </row>
    <row r="275" spans="1:19" x14ac:dyDescent="0.25">
      <c r="A275">
        <v>274</v>
      </c>
      <c r="B275" s="1">
        <v>43886</v>
      </c>
      <c r="C275" t="s">
        <v>1560</v>
      </c>
      <c r="D275" t="s">
        <v>1561</v>
      </c>
      <c r="E275" t="s">
        <v>1562</v>
      </c>
      <c r="F275" t="s">
        <v>1563</v>
      </c>
      <c r="G275" t="s">
        <v>1564</v>
      </c>
      <c r="H275" t="s">
        <v>1565</v>
      </c>
      <c r="I275" t="s">
        <v>86</v>
      </c>
      <c r="J275">
        <v>90305</v>
      </c>
      <c r="K275" t="s">
        <v>724</v>
      </c>
      <c r="L275">
        <v>3</v>
      </c>
      <c r="M275">
        <v>549</v>
      </c>
      <c r="N275" t="s">
        <v>33</v>
      </c>
      <c r="O275" t="s">
        <v>34</v>
      </c>
      <c r="P275">
        <f t="shared" si="4"/>
        <v>1647</v>
      </c>
      <c r="Q275" t="str">
        <f>CONCATENATE(Table1[[#This Row],[FirstName]]," ",Table1[[#This Row],[LastName]])</f>
        <v>Haleigh Coulter</v>
      </c>
      <c r="R275" s="8">
        <f>Table1[[#This Row],[Date]]</f>
        <v>43886</v>
      </c>
      <c r="S275" s="9">
        <f>Table1[[#This Row],[Date]]</f>
        <v>43886</v>
      </c>
    </row>
    <row r="276" spans="1:19" x14ac:dyDescent="0.25">
      <c r="A276">
        <v>275</v>
      </c>
      <c r="B276" s="1">
        <v>43886</v>
      </c>
      <c r="C276" t="s">
        <v>1566</v>
      </c>
      <c r="D276" t="s">
        <v>1567</v>
      </c>
      <c r="E276" t="s">
        <v>1568</v>
      </c>
      <c r="F276" t="s">
        <v>1569</v>
      </c>
      <c r="G276" t="s">
        <v>1570</v>
      </c>
      <c r="H276" t="s">
        <v>352</v>
      </c>
      <c r="I276" t="s">
        <v>31</v>
      </c>
      <c r="J276">
        <v>88546</v>
      </c>
      <c r="K276" t="s">
        <v>223</v>
      </c>
      <c r="L276">
        <v>3</v>
      </c>
      <c r="M276">
        <v>20.95</v>
      </c>
      <c r="N276" t="s">
        <v>23</v>
      </c>
      <c r="O276" t="s">
        <v>24</v>
      </c>
      <c r="P276">
        <f t="shared" si="4"/>
        <v>62.849999999999994</v>
      </c>
      <c r="Q276" t="str">
        <f>CONCATENATE(Table1[[#This Row],[FirstName]]," ",Table1[[#This Row],[LastName]])</f>
        <v>Joanie Ponsford</v>
      </c>
      <c r="R276" s="8">
        <f>Table1[[#This Row],[Date]]</f>
        <v>43886</v>
      </c>
      <c r="S276" s="9">
        <f>Table1[[#This Row],[Date]]</f>
        <v>43886</v>
      </c>
    </row>
    <row r="277" spans="1:19" x14ac:dyDescent="0.25">
      <c r="A277">
        <v>276</v>
      </c>
      <c r="B277" s="1">
        <v>43886</v>
      </c>
      <c r="C277" t="s">
        <v>1571</v>
      </c>
      <c r="D277" t="s">
        <v>1572</v>
      </c>
      <c r="E277" t="s">
        <v>1573</v>
      </c>
      <c r="F277" t="s">
        <v>1574</v>
      </c>
      <c r="G277" t="s">
        <v>1575</v>
      </c>
      <c r="H277" t="s">
        <v>833</v>
      </c>
      <c r="I277" t="s">
        <v>834</v>
      </c>
      <c r="J277">
        <v>63169</v>
      </c>
      <c r="K277" t="s">
        <v>333</v>
      </c>
      <c r="L277">
        <v>5</v>
      </c>
      <c r="M277">
        <v>19.989999999999998</v>
      </c>
      <c r="N277" t="s">
        <v>23</v>
      </c>
      <c r="O277" t="s">
        <v>24</v>
      </c>
      <c r="P277">
        <f t="shared" si="4"/>
        <v>99.949999999999989</v>
      </c>
      <c r="Q277" t="str">
        <f>CONCATENATE(Table1[[#This Row],[FirstName]]," ",Table1[[#This Row],[LastName]])</f>
        <v>Knox Bulford</v>
      </c>
      <c r="R277" s="8">
        <f>Table1[[#This Row],[Date]]</f>
        <v>43886</v>
      </c>
      <c r="S277" s="9">
        <f>Table1[[#This Row],[Date]]</f>
        <v>43886</v>
      </c>
    </row>
    <row r="278" spans="1:19" x14ac:dyDescent="0.25">
      <c r="A278">
        <v>277</v>
      </c>
      <c r="B278" s="1">
        <v>43886</v>
      </c>
      <c r="C278" t="s">
        <v>387</v>
      </c>
      <c r="D278" t="s">
        <v>1576</v>
      </c>
      <c r="E278" t="s">
        <v>1577</v>
      </c>
      <c r="F278" t="s">
        <v>1578</v>
      </c>
      <c r="G278" t="s">
        <v>1579</v>
      </c>
      <c r="H278" t="s">
        <v>632</v>
      </c>
      <c r="I278" t="s">
        <v>633</v>
      </c>
      <c r="J278">
        <v>47712</v>
      </c>
      <c r="K278" t="s">
        <v>791</v>
      </c>
      <c r="L278">
        <v>3</v>
      </c>
      <c r="M278">
        <v>245</v>
      </c>
      <c r="N278" t="s">
        <v>78</v>
      </c>
      <c r="O278" t="s">
        <v>79</v>
      </c>
      <c r="P278">
        <f t="shared" si="4"/>
        <v>735</v>
      </c>
      <c r="Q278" t="str">
        <f>CONCATENATE(Table1[[#This Row],[FirstName]]," ",Table1[[#This Row],[LastName]])</f>
        <v>Kelley Garrold</v>
      </c>
      <c r="R278" s="8">
        <f>Table1[[#This Row],[Date]]</f>
        <v>43886</v>
      </c>
      <c r="S278" s="9">
        <f>Table1[[#This Row],[Date]]</f>
        <v>43886</v>
      </c>
    </row>
    <row r="279" spans="1:19" x14ac:dyDescent="0.25">
      <c r="A279">
        <v>278</v>
      </c>
      <c r="B279" s="1">
        <v>43886</v>
      </c>
      <c r="C279" t="s">
        <v>1278</v>
      </c>
      <c r="D279" t="s">
        <v>1279</v>
      </c>
      <c r="E279" t="s">
        <v>1280</v>
      </c>
      <c r="F279" t="s">
        <v>1281</v>
      </c>
      <c r="G279" t="s">
        <v>1282</v>
      </c>
      <c r="H279" t="s">
        <v>107</v>
      </c>
      <c r="I279" t="s">
        <v>108</v>
      </c>
      <c r="J279">
        <v>20530</v>
      </c>
      <c r="K279" t="s">
        <v>554</v>
      </c>
      <c r="L279">
        <v>1</v>
      </c>
      <c r="M279">
        <v>19.5</v>
      </c>
      <c r="N279" t="s">
        <v>23</v>
      </c>
      <c r="O279" t="s">
        <v>24</v>
      </c>
      <c r="P279">
        <f t="shared" si="4"/>
        <v>19.5</v>
      </c>
      <c r="Q279" t="str">
        <f>CONCATENATE(Table1[[#This Row],[FirstName]]," ",Table1[[#This Row],[LastName]])</f>
        <v>Giacinta Semered</v>
      </c>
      <c r="R279" s="8">
        <f>Table1[[#This Row],[Date]]</f>
        <v>43886</v>
      </c>
      <c r="S279" s="9">
        <f>Table1[[#This Row],[Date]]</f>
        <v>43886</v>
      </c>
    </row>
    <row r="280" spans="1:19" x14ac:dyDescent="0.25">
      <c r="A280">
        <v>279</v>
      </c>
      <c r="B280" s="1">
        <v>43886</v>
      </c>
      <c r="C280" t="s">
        <v>1580</v>
      </c>
      <c r="D280" t="s">
        <v>1581</v>
      </c>
      <c r="E280" t="s">
        <v>1582</v>
      </c>
      <c r="F280" t="s">
        <v>1583</v>
      </c>
      <c r="G280" t="s">
        <v>1584</v>
      </c>
      <c r="H280" t="s">
        <v>1109</v>
      </c>
      <c r="I280" t="s">
        <v>181</v>
      </c>
      <c r="J280">
        <v>61651</v>
      </c>
      <c r="K280" t="s">
        <v>313</v>
      </c>
      <c r="L280">
        <v>4</v>
      </c>
      <c r="M280">
        <v>12</v>
      </c>
      <c r="N280" t="s">
        <v>128</v>
      </c>
      <c r="O280" t="s">
        <v>129</v>
      </c>
      <c r="P280">
        <f t="shared" si="4"/>
        <v>48</v>
      </c>
      <c r="Q280" t="str">
        <f>CONCATENATE(Table1[[#This Row],[FirstName]]," ",Table1[[#This Row],[LastName]])</f>
        <v>Gabriela Brushneen</v>
      </c>
      <c r="R280" s="8">
        <f>Table1[[#This Row],[Date]]</f>
        <v>43886</v>
      </c>
      <c r="S280" s="9">
        <f>Table1[[#This Row],[Date]]</f>
        <v>43886</v>
      </c>
    </row>
    <row r="281" spans="1:19" x14ac:dyDescent="0.25">
      <c r="A281">
        <v>280</v>
      </c>
      <c r="B281" s="1">
        <v>43886</v>
      </c>
      <c r="C281" t="s">
        <v>1585</v>
      </c>
      <c r="D281" t="s">
        <v>1586</v>
      </c>
      <c r="E281" t="s">
        <v>1587</v>
      </c>
      <c r="F281" t="s">
        <v>1588</v>
      </c>
      <c r="G281" t="s">
        <v>1589</v>
      </c>
      <c r="H281" t="s">
        <v>1590</v>
      </c>
      <c r="I281" t="s">
        <v>633</v>
      </c>
      <c r="J281">
        <v>47905</v>
      </c>
      <c r="K281" t="s">
        <v>127</v>
      </c>
      <c r="L281">
        <v>3</v>
      </c>
      <c r="M281">
        <v>12</v>
      </c>
      <c r="N281" t="s">
        <v>128</v>
      </c>
      <c r="O281" t="s">
        <v>129</v>
      </c>
      <c r="P281">
        <f t="shared" si="4"/>
        <v>36</v>
      </c>
      <c r="Q281" t="str">
        <f>CONCATENATE(Table1[[#This Row],[FirstName]]," ",Table1[[#This Row],[LastName]])</f>
        <v>Nicolais Yerson</v>
      </c>
      <c r="R281" s="8">
        <f>Table1[[#This Row],[Date]]</f>
        <v>43886</v>
      </c>
      <c r="S281" s="9">
        <f>Table1[[#This Row],[Date]]</f>
        <v>43886</v>
      </c>
    </row>
    <row r="282" spans="1:19" x14ac:dyDescent="0.25">
      <c r="A282">
        <v>281</v>
      </c>
      <c r="B282" s="1">
        <v>43887</v>
      </c>
      <c r="C282" t="s">
        <v>1591</v>
      </c>
      <c r="D282" t="s">
        <v>1592</v>
      </c>
      <c r="E282" t="s">
        <v>1593</v>
      </c>
      <c r="F282" t="s">
        <v>1594</v>
      </c>
      <c r="G282" t="s">
        <v>1595</v>
      </c>
      <c r="H282" t="s">
        <v>1596</v>
      </c>
      <c r="I282" t="s">
        <v>1001</v>
      </c>
      <c r="J282">
        <v>29905</v>
      </c>
      <c r="K282" t="s">
        <v>717</v>
      </c>
      <c r="L282">
        <v>3</v>
      </c>
      <c r="M282">
        <v>24.95</v>
      </c>
      <c r="N282" t="s">
        <v>23</v>
      </c>
      <c r="O282" t="s">
        <v>24</v>
      </c>
      <c r="P282">
        <f t="shared" si="4"/>
        <v>74.849999999999994</v>
      </c>
      <c r="Q282" t="str">
        <f>CONCATENATE(Table1[[#This Row],[FirstName]]," ",Table1[[#This Row],[LastName]])</f>
        <v>Louisette Ditch</v>
      </c>
      <c r="R282" s="8">
        <f>Table1[[#This Row],[Date]]</f>
        <v>43887</v>
      </c>
      <c r="S282" s="9">
        <f>Table1[[#This Row],[Date]]</f>
        <v>43887</v>
      </c>
    </row>
    <row r="283" spans="1:19" x14ac:dyDescent="0.25">
      <c r="A283">
        <v>282</v>
      </c>
      <c r="B283" s="1">
        <v>43887</v>
      </c>
      <c r="C283" t="s">
        <v>881</v>
      </c>
      <c r="D283" t="s">
        <v>882</v>
      </c>
      <c r="E283" t="s">
        <v>883</v>
      </c>
      <c r="F283" t="s">
        <v>884</v>
      </c>
      <c r="G283" t="s">
        <v>885</v>
      </c>
      <c r="H283" t="s">
        <v>886</v>
      </c>
      <c r="I283" t="s">
        <v>887</v>
      </c>
      <c r="J283">
        <v>19104</v>
      </c>
      <c r="K283" t="s">
        <v>746</v>
      </c>
      <c r="L283">
        <v>3</v>
      </c>
      <c r="M283">
        <v>119</v>
      </c>
      <c r="N283" t="s">
        <v>53</v>
      </c>
      <c r="O283" t="s">
        <v>54</v>
      </c>
      <c r="P283">
        <f t="shared" si="4"/>
        <v>357</v>
      </c>
      <c r="Q283" t="str">
        <f>CONCATENATE(Table1[[#This Row],[FirstName]]," ",Table1[[#This Row],[LastName]])</f>
        <v>Stan Maro</v>
      </c>
      <c r="R283" s="8">
        <f>Table1[[#This Row],[Date]]</f>
        <v>43887</v>
      </c>
      <c r="S283" s="9">
        <f>Table1[[#This Row],[Date]]</f>
        <v>43887</v>
      </c>
    </row>
    <row r="284" spans="1:19" x14ac:dyDescent="0.25">
      <c r="A284">
        <v>283</v>
      </c>
      <c r="B284" s="1">
        <v>43887</v>
      </c>
      <c r="C284" t="s">
        <v>1597</v>
      </c>
      <c r="D284" t="s">
        <v>1598</v>
      </c>
      <c r="E284" t="s">
        <v>1599</v>
      </c>
      <c r="F284" t="s">
        <v>1600</v>
      </c>
      <c r="G284" t="s">
        <v>1601</v>
      </c>
      <c r="H284" t="s">
        <v>158</v>
      </c>
      <c r="I284" t="s">
        <v>159</v>
      </c>
      <c r="J284">
        <v>6905</v>
      </c>
      <c r="K284" t="s">
        <v>22</v>
      </c>
      <c r="L284">
        <v>4</v>
      </c>
      <c r="M284">
        <v>23.99</v>
      </c>
      <c r="N284" t="s">
        <v>23</v>
      </c>
      <c r="O284" t="s">
        <v>24</v>
      </c>
      <c r="P284">
        <f t="shared" si="4"/>
        <v>95.96</v>
      </c>
      <c r="Q284" t="str">
        <f>CONCATENATE(Table1[[#This Row],[FirstName]]," ",Table1[[#This Row],[LastName]])</f>
        <v>Pattin Wallman</v>
      </c>
      <c r="R284" s="8">
        <f>Table1[[#This Row],[Date]]</f>
        <v>43887</v>
      </c>
      <c r="S284" s="9">
        <f>Table1[[#This Row],[Date]]</f>
        <v>43887</v>
      </c>
    </row>
    <row r="285" spans="1:19" x14ac:dyDescent="0.25">
      <c r="A285">
        <v>284</v>
      </c>
      <c r="B285" s="1">
        <v>43887</v>
      </c>
      <c r="C285" t="s">
        <v>1602</v>
      </c>
      <c r="D285" t="s">
        <v>1603</v>
      </c>
      <c r="E285" t="s">
        <v>1604</v>
      </c>
      <c r="F285" t="s">
        <v>1605</v>
      </c>
      <c r="G285" t="s">
        <v>1606</v>
      </c>
      <c r="H285" t="s">
        <v>299</v>
      </c>
      <c r="I285" t="s">
        <v>41</v>
      </c>
      <c r="J285">
        <v>33142</v>
      </c>
      <c r="K285" t="s">
        <v>880</v>
      </c>
      <c r="L285">
        <v>5</v>
      </c>
      <c r="M285">
        <v>17.5</v>
      </c>
      <c r="N285" t="s">
        <v>23</v>
      </c>
      <c r="O285" t="s">
        <v>24</v>
      </c>
      <c r="P285">
        <f t="shared" si="4"/>
        <v>87.5</v>
      </c>
      <c r="Q285" t="str">
        <f>CONCATENATE(Table1[[#This Row],[FirstName]]," ",Table1[[#This Row],[LastName]])</f>
        <v>Winnifred Oxlee</v>
      </c>
      <c r="R285" s="8">
        <f>Table1[[#This Row],[Date]]</f>
        <v>43887</v>
      </c>
      <c r="S285" s="9">
        <f>Table1[[#This Row],[Date]]</f>
        <v>43887</v>
      </c>
    </row>
    <row r="286" spans="1:19" x14ac:dyDescent="0.25">
      <c r="A286">
        <v>285</v>
      </c>
      <c r="B286" s="1">
        <v>43887</v>
      </c>
      <c r="C286" t="s">
        <v>1607</v>
      </c>
      <c r="D286" t="s">
        <v>1608</v>
      </c>
      <c r="E286" t="s">
        <v>1609</v>
      </c>
      <c r="F286" t="s">
        <v>1610</v>
      </c>
      <c r="G286" t="s">
        <v>1611</v>
      </c>
      <c r="H286" t="s">
        <v>1612</v>
      </c>
      <c r="I286" t="s">
        <v>41</v>
      </c>
      <c r="J286">
        <v>34615</v>
      </c>
      <c r="K286" t="s">
        <v>1315</v>
      </c>
      <c r="L286">
        <v>5</v>
      </c>
      <c r="M286">
        <v>32.950000000000003</v>
      </c>
      <c r="N286" t="s">
        <v>43</v>
      </c>
      <c r="O286" t="s">
        <v>44</v>
      </c>
      <c r="P286">
        <f t="shared" si="4"/>
        <v>164.75</v>
      </c>
      <c r="Q286" t="str">
        <f>CONCATENATE(Table1[[#This Row],[FirstName]]," ",Table1[[#This Row],[LastName]])</f>
        <v>Henrieta Geeraert</v>
      </c>
      <c r="R286" s="8">
        <f>Table1[[#This Row],[Date]]</f>
        <v>43887</v>
      </c>
      <c r="S286" s="9">
        <f>Table1[[#This Row],[Date]]</f>
        <v>43887</v>
      </c>
    </row>
    <row r="287" spans="1:19" x14ac:dyDescent="0.25">
      <c r="A287">
        <v>286</v>
      </c>
      <c r="B287" s="1">
        <v>43887</v>
      </c>
      <c r="C287" t="s">
        <v>548</v>
      </c>
      <c r="D287" t="s">
        <v>549</v>
      </c>
      <c r="E287" t="s">
        <v>550</v>
      </c>
      <c r="F287" t="s">
        <v>551</v>
      </c>
      <c r="G287" t="s">
        <v>552</v>
      </c>
      <c r="H287" t="s">
        <v>553</v>
      </c>
      <c r="I287" t="s">
        <v>107</v>
      </c>
      <c r="J287">
        <v>99252</v>
      </c>
      <c r="K287" t="s">
        <v>120</v>
      </c>
      <c r="L287">
        <v>2</v>
      </c>
      <c r="M287">
        <v>15.5</v>
      </c>
      <c r="N287" t="s">
        <v>23</v>
      </c>
      <c r="O287" t="s">
        <v>24</v>
      </c>
      <c r="P287">
        <f t="shared" si="4"/>
        <v>31</v>
      </c>
      <c r="Q287" t="str">
        <f>CONCATENATE(Table1[[#This Row],[FirstName]]," ",Table1[[#This Row],[LastName]])</f>
        <v>Elianore Petegree</v>
      </c>
      <c r="R287" s="8">
        <f>Table1[[#This Row],[Date]]</f>
        <v>43887</v>
      </c>
      <c r="S287" s="9">
        <f>Table1[[#This Row],[Date]]</f>
        <v>43887</v>
      </c>
    </row>
    <row r="288" spans="1:19" x14ac:dyDescent="0.25">
      <c r="A288">
        <v>287</v>
      </c>
      <c r="B288" s="1">
        <v>43888</v>
      </c>
      <c r="C288" t="s">
        <v>1613</v>
      </c>
      <c r="D288" t="s">
        <v>1614</v>
      </c>
      <c r="E288" t="s">
        <v>1615</v>
      </c>
      <c r="F288" t="s">
        <v>1616</v>
      </c>
      <c r="G288" t="s">
        <v>1617</v>
      </c>
      <c r="H288" t="s">
        <v>655</v>
      </c>
      <c r="I288" t="s">
        <v>86</v>
      </c>
      <c r="J288">
        <v>94154</v>
      </c>
      <c r="K288" t="s">
        <v>321</v>
      </c>
      <c r="L288">
        <v>4</v>
      </c>
      <c r="M288">
        <v>189</v>
      </c>
      <c r="N288" t="s">
        <v>78</v>
      </c>
      <c r="O288" t="s">
        <v>79</v>
      </c>
      <c r="P288">
        <f t="shared" si="4"/>
        <v>756</v>
      </c>
      <c r="Q288" t="str">
        <f>CONCATENATE(Table1[[#This Row],[FirstName]]," ",Table1[[#This Row],[LastName]])</f>
        <v>Mahmud Mitroshinov</v>
      </c>
      <c r="R288" s="8">
        <f>Table1[[#This Row],[Date]]</f>
        <v>43888</v>
      </c>
      <c r="S288" s="9">
        <f>Table1[[#This Row],[Date]]</f>
        <v>43888</v>
      </c>
    </row>
    <row r="289" spans="1:19" x14ac:dyDescent="0.25">
      <c r="A289">
        <v>288</v>
      </c>
      <c r="B289" s="1">
        <v>43888</v>
      </c>
      <c r="C289" t="s">
        <v>1618</v>
      </c>
      <c r="D289" t="s">
        <v>1619</v>
      </c>
      <c r="E289" t="s">
        <v>1620</v>
      </c>
      <c r="F289" t="s">
        <v>1621</v>
      </c>
      <c r="G289" t="s">
        <v>1622</v>
      </c>
      <c r="H289" t="s">
        <v>85</v>
      </c>
      <c r="I289" t="s">
        <v>86</v>
      </c>
      <c r="J289">
        <v>92105</v>
      </c>
      <c r="K289" t="s">
        <v>42</v>
      </c>
      <c r="L289">
        <v>4</v>
      </c>
      <c r="M289">
        <v>37.99</v>
      </c>
      <c r="N289" t="s">
        <v>43</v>
      </c>
      <c r="O289" t="s">
        <v>44</v>
      </c>
      <c r="P289">
        <f t="shared" si="4"/>
        <v>151.96</v>
      </c>
      <c r="Q289" t="str">
        <f>CONCATENATE(Table1[[#This Row],[FirstName]]," ",Table1[[#This Row],[LastName]])</f>
        <v>Staci Zollner</v>
      </c>
      <c r="R289" s="8">
        <f>Table1[[#This Row],[Date]]</f>
        <v>43888</v>
      </c>
      <c r="S289" s="9">
        <f>Table1[[#This Row],[Date]]</f>
        <v>43888</v>
      </c>
    </row>
    <row r="290" spans="1:19" x14ac:dyDescent="0.25">
      <c r="A290">
        <v>289</v>
      </c>
      <c r="B290" s="1">
        <v>43889</v>
      </c>
      <c r="C290" t="s">
        <v>429</v>
      </c>
      <c r="D290" t="s">
        <v>430</v>
      </c>
      <c r="E290" t="s">
        <v>431</v>
      </c>
      <c r="F290" t="s">
        <v>432</v>
      </c>
      <c r="G290" t="s">
        <v>433</v>
      </c>
      <c r="H290" t="s">
        <v>434</v>
      </c>
      <c r="I290" t="s">
        <v>237</v>
      </c>
      <c r="J290">
        <v>31416</v>
      </c>
      <c r="K290" t="s">
        <v>223</v>
      </c>
      <c r="L290">
        <v>5</v>
      </c>
      <c r="M290">
        <v>20.95</v>
      </c>
      <c r="N290" t="s">
        <v>23</v>
      </c>
      <c r="O290" t="s">
        <v>24</v>
      </c>
      <c r="P290">
        <f t="shared" si="4"/>
        <v>104.75</v>
      </c>
      <c r="Q290" t="str">
        <f>CONCATENATE(Table1[[#This Row],[FirstName]]," ",Table1[[#This Row],[LastName]])</f>
        <v>Roby Pitts</v>
      </c>
      <c r="R290" s="8">
        <f>Table1[[#This Row],[Date]]</f>
        <v>43889</v>
      </c>
      <c r="S290" s="9">
        <f>Table1[[#This Row],[Date]]</f>
        <v>43889</v>
      </c>
    </row>
    <row r="291" spans="1:19" x14ac:dyDescent="0.25">
      <c r="A291">
        <v>290</v>
      </c>
      <c r="B291" s="1">
        <v>43889</v>
      </c>
      <c r="C291" t="s">
        <v>1623</v>
      </c>
      <c r="D291" t="s">
        <v>1624</v>
      </c>
      <c r="E291" t="s">
        <v>1625</v>
      </c>
      <c r="F291" t="s">
        <v>1626</v>
      </c>
      <c r="G291" t="s">
        <v>1627</v>
      </c>
      <c r="H291" t="s">
        <v>1628</v>
      </c>
      <c r="I291" t="s">
        <v>716</v>
      </c>
      <c r="J291">
        <v>8619</v>
      </c>
      <c r="K291" t="s">
        <v>346</v>
      </c>
      <c r="L291">
        <v>3</v>
      </c>
      <c r="M291">
        <v>599</v>
      </c>
      <c r="N291" t="s">
        <v>33</v>
      </c>
      <c r="O291" t="s">
        <v>34</v>
      </c>
      <c r="P291">
        <f t="shared" si="4"/>
        <v>1797</v>
      </c>
      <c r="Q291" t="str">
        <f>CONCATENATE(Table1[[#This Row],[FirstName]]," ",Table1[[#This Row],[LastName]])</f>
        <v>Adel Duberry</v>
      </c>
      <c r="R291" s="8">
        <f>Table1[[#This Row],[Date]]</f>
        <v>43889</v>
      </c>
      <c r="S291" s="9">
        <f>Table1[[#This Row],[Date]]</f>
        <v>43889</v>
      </c>
    </row>
    <row r="292" spans="1:19" x14ac:dyDescent="0.25">
      <c r="A292">
        <v>291</v>
      </c>
      <c r="B292" s="1">
        <v>43889</v>
      </c>
      <c r="C292" t="s">
        <v>540</v>
      </c>
      <c r="D292" t="s">
        <v>541</v>
      </c>
      <c r="E292" t="s">
        <v>542</v>
      </c>
      <c r="F292" t="s">
        <v>543</v>
      </c>
      <c r="G292" t="s">
        <v>544</v>
      </c>
      <c r="H292" t="s">
        <v>545</v>
      </c>
      <c r="I292" t="s">
        <v>546</v>
      </c>
      <c r="J292">
        <v>19714</v>
      </c>
      <c r="K292" t="s">
        <v>70</v>
      </c>
      <c r="L292">
        <v>4</v>
      </c>
      <c r="M292">
        <v>16.75</v>
      </c>
      <c r="N292" t="s">
        <v>23</v>
      </c>
      <c r="O292" t="s">
        <v>24</v>
      </c>
      <c r="P292">
        <f t="shared" si="4"/>
        <v>67</v>
      </c>
      <c r="Q292" t="str">
        <f>CONCATENATE(Table1[[#This Row],[FirstName]]," ",Table1[[#This Row],[LastName]])</f>
        <v>Patricia Sherrott</v>
      </c>
      <c r="R292" s="8">
        <f>Table1[[#This Row],[Date]]</f>
        <v>43889</v>
      </c>
      <c r="S292" s="9">
        <f>Table1[[#This Row],[Date]]</f>
        <v>43889</v>
      </c>
    </row>
    <row r="293" spans="1:19" x14ac:dyDescent="0.25">
      <c r="A293">
        <v>292</v>
      </c>
      <c r="B293" s="1">
        <v>43889</v>
      </c>
      <c r="C293" t="s">
        <v>1629</v>
      </c>
      <c r="D293" t="s">
        <v>1630</v>
      </c>
      <c r="E293" t="s">
        <v>1631</v>
      </c>
      <c r="F293" t="s">
        <v>1632</v>
      </c>
      <c r="G293" t="s">
        <v>1633</v>
      </c>
      <c r="H293" t="s">
        <v>1590</v>
      </c>
      <c r="I293" t="s">
        <v>597</v>
      </c>
      <c r="J293">
        <v>70593</v>
      </c>
      <c r="K293" t="s">
        <v>300</v>
      </c>
      <c r="L293">
        <v>4</v>
      </c>
      <c r="M293">
        <v>24.95</v>
      </c>
      <c r="N293" t="s">
        <v>23</v>
      </c>
      <c r="O293" t="s">
        <v>24</v>
      </c>
      <c r="P293">
        <f t="shared" si="4"/>
        <v>99.8</v>
      </c>
      <c r="Q293" t="str">
        <f>CONCATENATE(Table1[[#This Row],[FirstName]]," ",Table1[[#This Row],[LastName]])</f>
        <v>Suki Dixcee</v>
      </c>
      <c r="R293" s="8">
        <f>Table1[[#This Row],[Date]]</f>
        <v>43889</v>
      </c>
      <c r="S293" s="9">
        <f>Table1[[#This Row],[Date]]</f>
        <v>43889</v>
      </c>
    </row>
    <row r="294" spans="1:19" x14ac:dyDescent="0.25">
      <c r="A294">
        <v>293</v>
      </c>
      <c r="B294" s="1">
        <v>43889</v>
      </c>
      <c r="C294" t="s">
        <v>1634</v>
      </c>
      <c r="D294" t="s">
        <v>1635</v>
      </c>
      <c r="E294" t="s">
        <v>1636</v>
      </c>
      <c r="F294" t="s">
        <v>1637</v>
      </c>
      <c r="G294" t="s">
        <v>1638</v>
      </c>
      <c r="H294" t="s">
        <v>68</v>
      </c>
      <c r="I294" t="s">
        <v>69</v>
      </c>
      <c r="J294">
        <v>35242</v>
      </c>
      <c r="K294" t="s">
        <v>697</v>
      </c>
      <c r="L294">
        <v>4</v>
      </c>
      <c r="M294">
        <v>455</v>
      </c>
      <c r="N294" t="s">
        <v>100</v>
      </c>
      <c r="O294" t="s">
        <v>101</v>
      </c>
      <c r="P294">
        <f t="shared" si="4"/>
        <v>1820</v>
      </c>
      <c r="Q294" t="str">
        <f>CONCATENATE(Table1[[#This Row],[FirstName]]," ",Table1[[#This Row],[LastName]])</f>
        <v>Esmeralda McRory</v>
      </c>
      <c r="R294" s="8">
        <f>Table1[[#This Row],[Date]]</f>
        <v>43889</v>
      </c>
      <c r="S294" s="9">
        <f>Table1[[#This Row],[Date]]</f>
        <v>43889</v>
      </c>
    </row>
    <row r="295" spans="1:19" x14ac:dyDescent="0.25">
      <c r="A295">
        <v>294</v>
      </c>
      <c r="B295" s="1">
        <v>43890</v>
      </c>
      <c r="C295" t="s">
        <v>1639</v>
      </c>
      <c r="D295" t="s">
        <v>1640</v>
      </c>
      <c r="E295" t="s">
        <v>1641</v>
      </c>
      <c r="F295" t="s">
        <v>1642</v>
      </c>
      <c r="G295" t="s">
        <v>1643</v>
      </c>
      <c r="H295" t="s">
        <v>406</v>
      </c>
      <c r="I295" t="s">
        <v>86</v>
      </c>
      <c r="J295">
        <v>90050</v>
      </c>
      <c r="K295" t="s">
        <v>230</v>
      </c>
      <c r="L295">
        <v>1</v>
      </c>
      <c r="M295">
        <v>14.99</v>
      </c>
      <c r="N295" t="s">
        <v>23</v>
      </c>
      <c r="O295" t="s">
        <v>24</v>
      </c>
      <c r="P295">
        <f t="shared" si="4"/>
        <v>14.99</v>
      </c>
      <c r="Q295" t="str">
        <f>CONCATENATE(Table1[[#This Row],[FirstName]]," ",Table1[[#This Row],[LastName]])</f>
        <v>Anselm Broke</v>
      </c>
      <c r="R295" s="8">
        <f>Table1[[#This Row],[Date]]</f>
        <v>43890</v>
      </c>
      <c r="S295" s="9">
        <f>Table1[[#This Row],[Date]]</f>
        <v>43890</v>
      </c>
    </row>
    <row r="296" spans="1:19" x14ac:dyDescent="0.25">
      <c r="A296">
        <v>295</v>
      </c>
      <c r="B296" s="1">
        <v>43890</v>
      </c>
      <c r="C296" t="s">
        <v>1644</v>
      </c>
      <c r="D296" t="s">
        <v>1645</v>
      </c>
      <c r="E296" t="s">
        <v>1646</v>
      </c>
      <c r="F296" t="s">
        <v>1647</v>
      </c>
      <c r="G296" t="s">
        <v>1648</v>
      </c>
      <c r="H296" t="s">
        <v>107</v>
      </c>
      <c r="I296" t="s">
        <v>108</v>
      </c>
      <c r="J296">
        <v>20436</v>
      </c>
      <c r="K296" t="s">
        <v>724</v>
      </c>
      <c r="L296">
        <v>5</v>
      </c>
      <c r="M296">
        <v>549</v>
      </c>
      <c r="N296" t="s">
        <v>33</v>
      </c>
      <c r="O296" t="s">
        <v>34</v>
      </c>
      <c r="P296">
        <f t="shared" si="4"/>
        <v>2745</v>
      </c>
      <c r="Q296" t="str">
        <f>CONCATENATE(Table1[[#This Row],[FirstName]]," ",Table1[[#This Row],[LastName]])</f>
        <v>Ricky Hutchin</v>
      </c>
      <c r="R296" s="8">
        <f>Table1[[#This Row],[Date]]</f>
        <v>43890</v>
      </c>
      <c r="S296" s="9">
        <f>Table1[[#This Row],[Date]]</f>
        <v>43890</v>
      </c>
    </row>
    <row r="297" spans="1:19" x14ac:dyDescent="0.25">
      <c r="A297">
        <v>296</v>
      </c>
      <c r="B297" s="1">
        <v>43891</v>
      </c>
      <c r="C297" t="s">
        <v>1649</v>
      </c>
      <c r="D297" t="s">
        <v>1650</v>
      </c>
      <c r="E297" t="s">
        <v>1651</v>
      </c>
      <c r="F297" t="s">
        <v>1652</v>
      </c>
      <c r="G297" t="s">
        <v>1653</v>
      </c>
      <c r="H297" t="s">
        <v>1654</v>
      </c>
      <c r="I297" t="s">
        <v>86</v>
      </c>
      <c r="J297">
        <v>95973</v>
      </c>
      <c r="K297" t="s">
        <v>1092</v>
      </c>
      <c r="L297">
        <v>3</v>
      </c>
      <c r="M297">
        <v>89</v>
      </c>
      <c r="N297" t="s">
        <v>53</v>
      </c>
      <c r="O297" t="s">
        <v>54</v>
      </c>
      <c r="P297">
        <f t="shared" si="4"/>
        <v>267</v>
      </c>
      <c r="Q297" t="str">
        <f>CONCATENATE(Table1[[#This Row],[FirstName]]," ",Table1[[#This Row],[LastName]])</f>
        <v>Myrna Bermingham</v>
      </c>
      <c r="R297" s="8">
        <f>Table1[[#This Row],[Date]]</f>
        <v>43891</v>
      </c>
      <c r="S297" s="9">
        <f>Table1[[#This Row],[Date]]</f>
        <v>43891</v>
      </c>
    </row>
    <row r="298" spans="1:19" x14ac:dyDescent="0.25">
      <c r="A298">
        <v>297</v>
      </c>
      <c r="B298" s="1">
        <v>43891</v>
      </c>
      <c r="C298" t="s">
        <v>1655</v>
      </c>
      <c r="D298" t="s">
        <v>1656</v>
      </c>
      <c r="E298" t="s">
        <v>1657</v>
      </c>
      <c r="F298" t="s">
        <v>1658</v>
      </c>
      <c r="G298" t="s">
        <v>1659</v>
      </c>
      <c r="H298" t="s">
        <v>1660</v>
      </c>
      <c r="I298" t="s">
        <v>86</v>
      </c>
      <c r="J298">
        <v>95405</v>
      </c>
      <c r="K298" t="s">
        <v>313</v>
      </c>
      <c r="L298">
        <v>4</v>
      </c>
      <c r="M298">
        <v>12</v>
      </c>
      <c r="N298" t="s">
        <v>128</v>
      </c>
      <c r="O298" t="s">
        <v>129</v>
      </c>
      <c r="P298">
        <f t="shared" si="4"/>
        <v>48</v>
      </c>
      <c r="Q298" t="str">
        <f>CONCATENATE(Table1[[#This Row],[FirstName]]," ",Table1[[#This Row],[LastName]])</f>
        <v>Hamel Jamme</v>
      </c>
      <c r="R298" s="8">
        <f>Table1[[#This Row],[Date]]</f>
        <v>43891</v>
      </c>
      <c r="S298" s="9">
        <f>Table1[[#This Row],[Date]]</f>
        <v>43891</v>
      </c>
    </row>
    <row r="299" spans="1:19" x14ac:dyDescent="0.25">
      <c r="A299">
        <v>298</v>
      </c>
      <c r="B299" s="1">
        <v>43891</v>
      </c>
      <c r="C299" t="s">
        <v>1661</v>
      </c>
      <c r="D299" t="s">
        <v>1662</v>
      </c>
      <c r="E299" t="s">
        <v>1663</v>
      </c>
      <c r="F299" t="s">
        <v>1664</v>
      </c>
      <c r="G299" t="s">
        <v>1665</v>
      </c>
      <c r="H299" t="s">
        <v>406</v>
      </c>
      <c r="I299" t="s">
        <v>86</v>
      </c>
      <c r="J299">
        <v>90101</v>
      </c>
      <c r="K299" t="s">
        <v>724</v>
      </c>
      <c r="L299">
        <v>3</v>
      </c>
      <c r="M299">
        <v>549</v>
      </c>
      <c r="N299" t="s">
        <v>33</v>
      </c>
      <c r="O299" t="s">
        <v>34</v>
      </c>
      <c r="P299">
        <f t="shared" si="4"/>
        <v>1647</v>
      </c>
      <c r="Q299" t="str">
        <f>CONCATENATE(Table1[[#This Row],[FirstName]]," ",Table1[[#This Row],[LastName]])</f>
        <v>Diahann Hoult</v>
      </c>
      <c r="R299" s="8">
        <f>Table1[[#This Row],[Date]]</f>
        <v>43891</v>
      </c>
      <c r="S299" s="9">
        <f>Table1[[#This Row],[Date]]</f>
        <v>43891</v>
      </c>
    </row>
    <row r="300" spans="1:19" x14ac:dyDescent="0.25">
      <c r="A300">
        <v>299</v>
      </c>
      <c r="B300" s="1">
        <v>43891</v>
      </c>
      <c r="C300" t="s">
        <v>1666</v>
      </c>
      <c r="D300" t="s">
        <v>1667</v>
      </c>
      <c r="E300" t="s">
        <v>1668</v>
      </c>
      <c r="F300" t="s">
        <v>1669</v>
      </c>
      <c r="G300" t="s">
        <v>1670</v>
      </c>
      <c r="H300" t="s">
        <v>1671</v>
      </c>
      <c r="I300" t="s">
        <v>887</v>
      </c>
      <c r="J300">
        <v>17622</v>
      </c>
      <c r="K300" t="s">
        <v>223</v>
      </c>
      <c r="L300">
        <v>3</v>
      </c>
      <c r="M300">
        <v>20.95</v>
      </c>
      <c r="N300" t="s">
        <v>23</v>
      </c>
      <c r="O300" t="s">
        <v>24</v>
      </c>
      <c r="P300">
        <f t="shared" si="4"/>
        <v>62.849999999999994</v>
      </c>
      <c r="Q300" t="str">
        <f>CONCATENATE(Table1[[#This Row],[FirstName]]," ",Table1[[#This Row],[LastName]])</f>
        <v>Ward Kilcullen</v>
      </c>
      <c r="R300" s="8">
        <f>Table1[[#This Row],[Date]]</f>
        <v>43891</v>
      </c>
      <c r="S300" s="9">
        <f>Table1[[#This Row],[Date]]</f>
        <v>43891</v>
      </c>
    </row>
    <row r="301" spans="1:19" x14ac:dyDescent="0.25">
      <c r="A301">
        <v>300</v>
      </c>
      <c r="B301" s="1">
        <v>43891</v>
      </c>
      <c r="C301" t="s">
        <v>1672</v>
      </c>
      <c r="D301" t="s">
        <v>1673</v>
      </c>
      <c r="E301" t="s">
        <v>1674</v>
      </c>
      <c r="F301" t="s">
        <v>1675</v>
      </c>
      <c r="G301" t="s">
        <v>1676</v>
      </c>
      <c r="H301" t="s">
        <v>292</v>
      </c>
      <c r="I301" t="s">
        <v>293</v>
      </c>
      <c r="J301">
        <v>43204</v>
      </c>
      <c r="K301" t="s">
        <v>578</v>
      </c>
      <c r="L301">
        <v>2</v>
      </c>
      <c r="M301">
        <v>189</v>
      </c>
      <c r="N301" t="s">
        <v>78</v>
      </c>
      <c r="O301" t="s">
        <v>79</v>
      </c>
      <c r="P301">
        <f t="shared" si="4"/>
        <v>378</v>
      </c>
      <c r="Q301" t="str">
        <f>CONCATENATE(Table1[[#This Row],[FirstName]]," ",Table1[[#This Row],[LastName]])</f>
        <v>Ethelred Cleworth</v>
      </c>
      <c r="R301" s="8">
        <f>Table1[[#This Row],[Date]]</f>
        <v>43891</v>
      </c>
      <c r="S301" s="9">
        <f>Table1[[#This Row],[Date]]</f>
        <v>43891</v>
      </c>
    </row>
    <row r="302" spans="1:19" x14ac:dyDescent="0.25">
      <c r="A302">
        <v>301</v>
      </c>
      <c r="B302" s="1">
        <v>43892</v>
      </c>
      <c r="C302" t="s">
        <v>1677</v>
      </c>
      <c r="D302" t="s">
        <v>1678</v>
      </c>
      <c r="E302" t="s">
        <v>1679</v>
      </c>
      <c r="F302" t="s">
        <v>1680</v>
      </c>
      <c r="G302" t="s">
        <v>1681</v>
      </c>
      <c r="H302" t="s">
        <v>632</v>
      </c>
      <c r="I302" t="s">
        <v>633</v>
      </c>
      <c r="J302">
        <v>47705</v>
      </c>
      <c r="K302" t="s">
        <v>321</v>
      </c>
      <c r="L302">
        <v>4</v>
      </c>
      <c r="M302">
        <v>189</v>
      </c>
      <c r="N302" t="s">
        <v>78</v>
      </c>
      <c r="O302" t="s">
        <v>79</v>
      </c>
      <c r="P302">
        <f t="shared" si="4"/>
        <v>756</v>
      </c>
      <c r="Q302" t="str">
        <f>CONCATENATE(Table1[[#This Row],[FirstName]]," ",Table1[[#This Row],[LastName]])</f>
        <v>Valentina Rennocks</v>
      </c>
      <c r="R302" s="8">
        <f>Table1[[#This Row],[Date]]</f>
        <v>43892</v>
      </c>
      <c r="S302" s="9">
        <f>Table1[[#This Row],[Date]]</f>
        <v>43892</v>
      </c>
    </row>
    <row r="303" spans="1:19" x14ac:dyDescent="0.25">
      <c r="A303">
        <v>302</v>
      </c>
      <c r="B303" s="1">
        <v>43892</v>
      </c>
      <c r="C303" t="s">
        <v>1682</v>
      </c>
      <c r="D303" t="s">
        <v>1683</v>
      </c>
      <c r="E303" t="s">
        <v>1684</v>
      </c>
      <c r="F303" t="s">
        <v>1685</v>
      </c>
      <c r="G303" t="s">
        <v>1686</v>
      </c>
      <c r="H303" t="s">
        <v>1687</v>
      </c>
      <c r="I303" t="s">
        <v>366</v>
      </c>
      <c r="J303">
        <v>20910</v>
      </c>
      <c r="K303" t="s">
        <v>656</v>
      </c>
      <c r="L303">
        <v>4</v>
      </c>
      <c r="M303">
        <v>450</v>
      </c>
      <c r="N303" t="s">
        <v>100</v>
      </c>
      <c r="O303" t="s">
        <v>101</v>
      </c>
      <c r="P303">
        <f t="shared" si="4"/>
        <v>1800</v>
      </c>
      <c r="Q303" t="str">
        <f>CONCATENATE(Table1[[#This Row],[FirstName]]," ",Table1[[#This Row],[LastName]])</f>
        <v>Gaultiero Sweeting</v>
      </c>
      <c r="R303" s="8">
        <f>Table1[[#This Row],[Date]]</f>
        <v>43892</v>
      </c>
      <c r="S303" s="9">
        <f>Table1[[#This Row],[Date]]</f>
        <v>43892</v>
      </c>
    </row>
    <row r="304" spans="1:19" x14ac:dyDescent="0.25">
      <c r="A304">
        <v>303</v>
      </c>
      <c r="B304" s="1">
        <v>43892</v>
      </c>
      <c r="C304" t="s">
        <v>1688</v>
      </c>
      <c r="D304" t="s">
        <v>1689</v>
      </c>
      <c r="E304" t="s">
        <v>1690</v>
      </c>
      <c r="F304" t="s">
        <v>1691</v>
      </c>
      <c r="G304" t="s">
        <v>1692</v>
      </c>
      <c r="H304" t="s">
        <v>1693</v>
      </c>
      <c r="I304" t="s">
        <v>86</v>
      </c>
      <c r="J304">
        <v>93094</v>
      </c>
      <c r="K304" t="s">
        <v>42</v>
      </c>
      <c r="L304">
        <v>2</v>
      </c>
      <c r="M304">
        <v>37.99</v>
      </c>
      <c r="N304" t="s">
        <v>43</v>
      </c>
      <c r="O304" t="s">
        <v>44</v>
      </c>
      <c r="P304">
        <f t="shared" si="4"/>
        <v>75.98</v>
      </c>
      <c r="Q304" t="str">
        <f>CONCATENATE(Table1[[#This Row],[FirstName]]," ",Table1[[#This Row],[LastName]])</f>
        <v>Arabella Cristoferi</v>
      </c>
      <c r="R304" s="8">
        <f>Table1[[#This Row],[Date]]</f>
        <v>43892</v>
      </c>
      <c r="S304" s="9">
        <f>Table1[[#This Row],[Date]]</f>
        <v>43892</v>
      </c>
    </row>
    <row r="305" spans="1:19" x14ac:dyDescent="0.25">
      <c r="A305">
        <v>304</v>
      </c>
      <c r="B305" s="1">
        <v>43892</v>
      </c>
      <c r="C305" t="s">
        <v>1694</v>
      </c>
      <c r="D305" t="s">
        <v>1695</v>
      </c>
      <c r="E305" t="s">
        <v>1696</v>
      </c>
      <c r="F305" t="s">
        <v>1697</v>
      </c>
      <c r="G305" t="s">
        <v>1698</v>
      </c>
      <c r="H305" t="s">
        <v>1699</v>
      </c>
      <c r="I305" t="s">
        <v>1700</v>
      </c>
      <c r="J305">
        <v>59112</v>
      </c>
      <c r="K305" t="s">
        <v>1459</v>
      </c>
      <c r="L305">
        <v>2</v>
      </c>
      <c r="M305">
        <v>16.989999999999998</v>
      </c>
      <c r="N305" t="s">
        <v>23</v>
      </c>
      <c r="O305" t="s">
        <v>24</v>
      </c>
      <c r="P305">
        <f t="shared" si="4"/>
        <v>33.979999999999997</v>
      </c>
      <c r="Q305" t="str">
        <f>CONCATENATE(Table1[[#This Row],[FirstName]]," ",Table1[[#This Row],[LastName]])</f>
        <v>Pascal Leber</v>
      </c>
      <c r="R305" s="8">
        <f>Table1[[#This Row],[Date]]</f>
        <v>43892</v>
      </c>
      <c r="S305" s="9">
        <f>Table1[[#This Row],[Date]]</f>
        <v>43892</v>
      </c>
    </row>
    <row r="306" spans="1:19" x14ac:dyDescent="0.25">
      <c r="A306">
        <v>305</v>
      </c>
      <c r="B306" s="1">
        <v>43892</v>
      </c>
      <c r="C306" t="s">
        <v>1701</v>
      </c>
      <c r="D306" t="s">
        <v>1702</v>
      </c>
      <c r="E306" t="s">
        <v>1703</v>
      </c>
      <c r="F306" t="s">
        <v>1704</v>
      </c>
      <c r="G306" t="s">
        <v>1705</v>
      </c>
      <c r="H306" t="s">
        <v>107</v>
      </c>
      <c r="I306" t="s">
        <v>108</v>
      </c>
      <c r="J306">
        <v>20016</v>
      </c>
      <c r="K306" t="s">
        <v>144</v>
      </c>
      <c r="L306">
        <v>5</v>
      </c>
      <c r="M306">
        <v>89.95</v>
      </c>
      <c r="N306" t="s">
        <v>53</v>
      </c>
      <c r="O306" t="s">
        <v>54</v>
      </c>
      <c r="P306">
        <f t="shared" si="4"/>
        <v>449.75</v>
      </c>
      <c r="Q306" t="str">
        <f>CONCATENATE(Table1[[#This Row],[FirstName]]," ",Table1[[#This Row],[LastName]])</f>
        <v>Nolly Kippax</v>
      </c>
      <c r="R306" s="8">
        <f>Table1[[#This Row],[Date]]</f>
        <v>43892</v>
      </c>
      <c r="S306" s="9">
        <f>Table1[[#This Row],[Date]]</f>
        <v>43892</v>
      </c>
    </row>
    <row r="307" spans="1:19" x14ac:dyDescent="0.25">
      <c r="A307">
        <v>306</v>
      </c>
      <c r="B307" s="1">
        <v>43892</v>
      </c>
      <c r="C307" t="s">
        <v>1706</v>
      </c>
      <c r="D307" t="s">
        <v>1707</v>
      </c>
      <c r="E307" t="s">
        <v>1708</v>
      </c>
      <c r="F307" t="s">
        <v>1709</v>
      </c>
      <c r="G307" t="s">
        <v>1710</v>
      </c>
      <c r="H307" t="s">
        <v>1711</v>
      </c>
      <c r="I307" t="s">
        <v>86</v>
      </c>
      <c r="J307">
        <v>95205</v>
      </c>
      <c r="K307" t="s">
        <v>507</v>
      </c>
      <c r="L307">
        <v>2</v>
      </c>
      <c r="M307">
        <v>58.95</v>
      </c>
      <c r="N307" t="s">
        <v>53</v>
      </c>
      <c r="O307" t="s">
        <v>54</v>
      </c>
      <c r="P307">
        <f t="shared" si="4"/>
        <v>117.9</v>
      </c>
      <c r="Q307" t="str">
        <f>CONCATENATE(Table1[[#This Row],[FirstName]]," ",Table1[[#This Row],[LastName]])</f>
        <v>Em Blackader</v>
      </c>
      <c r="R307" s="8">
        <f>Table1[[#This Row],[Date]]</f>
        <v>43892</v>
      </c>
      <c r="S307" s="9">
        <f>Table1[[#This Row],[Date]]</f>
        <v>43892</v>
      </c>
    </row>
    <row r="308" spans="1:19" x14ac:dyDescent="0.25">
      <c r="A308">
        <v>307</v>
      </c>
      <c r="B308" s="1">
        <v>43892</v>
      </c>
      <c r="C308" t="s">
        <v>1712</v>
      </c>
      <c r="D308" t="s">
        <v>1713</v>
      </c>
      <c r="E308" t="s">
        <v>1714</v>
      </c>
      <c r="F308" t="s">
        <v>1715</v>
      </c>
      <c r="G308" t="s">
        <v>1716</v>
      </c>
      <c r="H308" t="s">
        <v>625</v>
      </c>
      <c r="I308" t="s">
        <v>626</v>
      </c>
      <c r="J308">
        <v>55172</v>
      </c>
      <c r="K308" t="s">
        <v>458</v>
      </c>
      <c r="L308">
        <v>2</v>
      </c>
      <c r="M308">
        <v>11.99</v>
      </c>
      <c r="N308" t="s">
        <v>128</v>
      </c>
      <c r="O308" t="s">
        <v>129</v>
      </c>
      <c r="P308">
        <f t="shared" si="4"/>
        <v>23.98</v>
      </c>
      <c r="Q308" t="str">
        <f>CONCATENATE(Table1[[#This Row],[FirstName]]," ",Table1[[#This Row],[LastName]])</f>
        <v>Michal Heaps</v>
      </c>
      <c r="R308" s="8">
        <f>Table1[[#This Row],[Date]]</f>
        <v>43892</v>
      </c>
      <c r="S308" s="9">
        <f>Table1[[#This Row],[Date]]</f>
        <v>43892</v>
      </c>
    </row>
    <row r="309" spans="1:19" x14ac:dyDescent="0.25">
      <c r="A309">
        <v>308</v>
      </c>
      <c r="B309" s="1">
        <v>43892</v>
      </c>
      <c r="C309" t="s">
        <v>1717</v>
      </c>
      <c r="D309" t="s">
        <v>1718</v>
      </c>
      <c r="E309" t="s">
        <v>1719</v>
      </c>
      <c r="F309" t="s">
        <v>1720</v>
      </c>
      <c r="G309" t="s">
        <v>1721</v>
      </c>
      <c r="H309" t="s">
        <v>1075</v>
      </c>
      <c r="I309" t="s">
        <v>834</v>
      </c>
      <c r="J309">
        <v>64149</v>
      </c>
      <c r="K309" t="s">
        <v>547</v>
      </c>
      <c r="L309">
        <v>5</v>
      </c>
      <c r="M309">
        <v>10.99</v>
      </c>
      <c r="N309" t="s">
        <v>128</v>
      </c>
      <c r="O309" t="s">
        <v>129</v>
      </c>
      <c r="P309">
        <f t="shared" si="4"/>
        <v>54.95</v>
      </c>
      <c r="Q309" t="str">
        <f>CONCATENATE(Table1[[#This Row],[FirstName]]," ",Table1[[#This Row],[LastName]])</f>
        <v>Jillane McKirton</v>
      </c>
      <c r="R309" s="8">
        <f>Table1[[#This Row],[Date]]</f>
        <v>43892</v>
      </c>
      <c r="S309" s="9">
        <f>Table1[[#This Row],[Date]]</f>
        <v>43892</v>
      </c>
    </row>
    <row r="310" spans="1:19" x14ac:dyDescent="0.25">
      <c r="A310">
        <v>309</v>
      </c>
      <c r="B310" s="1">
        <v>43892</v>
      </c>
      <c r="C310" t="s">
        <v>1722</v>
      </c>
      <c r="D310" t="s">
        <v>1723</v>
      </c>
      <c r="E310" t="s">
        <v>1724</v>
      </c>
      <c r="F310" t="s">
        <v>1725</v>
      </c>
      <c r="G310" t="s">
        <v>1726</v>
      </c>
      <c r="H310" t="s">
        <v>1062</v>
      </c>
      <c r="I310" t="s">
        <v>626</v>
      </c>
      <c r="J310">
        <v>55407</v>
      </c>
      <c r="K310" t="s">
        <v>99</v>
      </c>
      <c r="L310">
        <v>4</v>
      </c>
      <c r="M310">
        <v>250</v>
      </c>
      <c r="N310" t="s">
        <v>100</v>
      </c>
      <c r="O310" t="s">
        <v>101</v>
      </c>
      <c r="P310">
        <f t="shared" si="4"/>
        <v>1000</v>
      </c>
      <c r="Q310" t="str">
        <f>CONCATENATE(Table1[[#This Row],[FirstName]]," ",Table1[[#This Row],[LastName]])</f>
        <v>Mirelle Swaby</v>
      </c>
      <c r="R310" s="8">
        <f>Table1[[#This Row],[Date]]</f>
        <v>43892</v>
      </c>
      <c r="S310" s="9">
        <f>Table1[[#This Row],[Date]]</f>
        <v>43892</v>
      </c>
    </row>
    <row r="311" spans="1:19" x14ac:dyDescent="0.25">
      <c r="A311">
        <v>310</v>
      </c>
      <c r="B311" s="1">
        <v>43893</v>
      </c>
      <c r="C311" t="s">
        <v>1727</v>
      </c>
      <c r="D311" t="s">
        <v>1528</v>
      </c>
      <c r="E311" t="s">
        <v>1728</v>
      </c>
      <c r="F311" t="s">
        <v>1729</v>
      </c>
      <c r="G311" t="s">
        <v>1730</v>
      </c>
      <c r="H311" t="s">
        <v>428</v>
      </c>
      <c r="I311" t="s">
        <v>181</v>
      </c>
      <c r="J311">
        <v>60630</v>
      </c>
      <c r="K311" t="s">
        <v>137</v>
      </c>
      <c r="L311">
        <v>3</v>
      </c>
      <c r="M311">
        <v>214</v>
      </c>
      <c r="N311" t="s">
        <v>78</v>
      </c>
      <c r="O311" t="s">
        <v>79</v>
      </c>
      <c r="P311">
        <f t="shared" si="4"/>
        <v>642</v>
      </c>
      <c r="Q311" t="str">
        <f>CONCATENATE(Table1[[#This Row],[FirstName]]," ",Table1[[#This Row],[LastName]])</f>
        <v>Odelle Walsh</v>
      </c>
      <c r="R311" s="8">
        <f>Table1[[#This Row],[Date]]</f>
        <v>43893</v>
      </c>
      <c r="S311" s="9">
        <f>Table1[[#This Row],[Date]]</f>
        <v>43893</v>
      </c>
    </row>
    <row r="312" spans="1:19" x14ac:dyDescent="0.25">
      <c r="A312">
        <v>311</v>
      </c>
      <c r="B312" s="1">
        <v>43893</v>
      </c>
      <c r="C312" t="s">
        <v>1731</v>
      </c>
      <c r="D312" t="s">
        <v>1732</v>
      </c>
      <c r="E312" t="s">
        <v>1733</v>
      </c>
      <c r="F312" t="s">
        <v>1734</v>
      </c>
      <c r="G312" t="s">
        <v>1735</v>
      </c>
      <c r="H312" t="s">
        <v>1736</v>
      </c>
      <c r="I312" t="s">
        <v>136</v>
      </c>
      <c r="J312">
        <v>23293</v>
      </c>
      <c r="K312" t="s">
        <v>452</v>
      </c>
      <c r="L312">
        <v>2</v>
      </c>
      <c r="M312">
        <v>49</v>
      </c>
      <c r="N312" t="s">
        <v>43</v>
      </c>
      <c r="O312" t="s">
        <v>44</v>
      </c>
      <c r="P312">
        <f t="shared" si="4"/>
        <v>98</v>
      </c>
      <c r="Q312" t="str">
        <f>CONCATENATE(Table1[[#This Row],[FirstName]]," ",Table1[[#This Row],[LastName]])</f>
        <v>Nata Cockett</v>
      </c>
      <c r="R312" s="8">
        <f>Table1[[#This Row],[Date]]</f>
        <v>43893</v>
      </c>
      <c r="S312" s="9">
        <f>Table1[[#This Row],[Date]]</f>
        <v>43893</v>
      </c>
    </row>
    <row r="313" spans="1:19" x14ac:dyDescent="0.25">
      <c r="A313">
        <v>312</v>
      </c>
      <c r="B313" s="1">
        <v>43893</v>
      </c>
      <c r="C313" t="s">
        <v>1737</v>
      </c>
      <c r="D313" t="s">
        <v>1738</v>
      </c>
      <c r="E313" t="s">
        <v>1739</v>
      </c>
      <c r="F313" t="s">
        <v>1740</v>
      </c>
      <c r="G313" t="s">
        <v>1741</v>
      </c>
      <c r="H313" t="s">
        <v>339</v>
      </c>
      <c r="I313" t="s">
        <v>31</v>
      </c>
      <c r="J313">
        <v>76004</v>
      </c>
      <c r="K313" t="s">
        <v>32</v>
      </c>
      <c r="L313">
        <v>5</v>
      </c>
      <c r="M313">
        <v>883</v>
      </c>
      <c r="N313" t="s">
        <v>33</v>
      </c>
      <c r="O313" t="s">
        <v>34</v>
      </c>
      <c r="P313">
        <f t="shared" si="4"/>
        <v>4415</v>
      </c>
      <c r="Q313" t="str">
        <f>CONCATENATE(Table1[[#This Row],[FirstName]]," ",Table1[[#This Row],[LastName]])</f>
        <v>Astrix Fanning</v>
      </c>
      <c r="R313" s="8">
        <f>Table1[[#This Row],[Date]]</f>
        <v>43893</v>
      </c>
      <c r="S313" s="9">
        <f>Table1[[#This Row],[Date]]</f>
        <v>43893</v>
      </c>
    </row>
    <row r="314" spans="1:19" x14ac:dyDescent="0.25">
      <c r="A314">
        <v>313</v>
      </c>
      <c r="B314" s="1">
        <v>43893</v>
      </c>
      <c r="C314" t="s">
        <v>1234</v>
      </c>
      <c r="D314" t="s">
        <v>1235</v>
      </c>
      <c r="E314" t="s">
        <v>1236</v>
      </c>
      <c r="F314" t="s">
        <v>1237</v>
      </c>
      <c r="G314" t="s">
        <v>1238</v>
      </c>
      <c r="H314" t="s">
        <v>1239</v>
      </c>
      <c r="I314" t="s">
        <v>1240</v>
      </c>
      <c r="J314">
        <v>97206</v>
      </c>
      <c r="K314" t="s">
        <v>1459</v>
      </c>
      <c r="L314">
        <v>3</v>
      </c>
      <c r="M314">
        <v>16.989999999999998</v>
      </c>
      <c r="N314" t="s">
        <v>23</v>
      </c>
      <c r="O314" t="s">
        <v>24</v>
      </c>
      <c r="P314">
        <f t="shared" si="4"/>
        <v>50.97</v>
      </c>
      <c r="Q314" t="str">
        <f>CONCATENATE(Table1[[#This Row],[FirstName]]," ",Table1[[#This Row],[LastName]])</f>
        <v>Jany Halliday</v>
      </c>
      <c r="R314" s="8">
        <f>Table1[[#This Row],[Date]]</f>
        <v>43893</v>
      </c>
      <c r="S314" s="9">
        <f>Table1[[#This Row],[Date]]</f>
        <v>43893</v>
      </c>
    </row>
    <row r="315" spans="1:19" x14ac:dyDescent="0.25">
      <c r="A315">
        <v>314</v>
      </c>
      <c r="B315" s="1">
        <v>43893</v>
      </c>
      <c r="C315" t="s">
        <v>1742</v>
      </c>
      <c r="D315" t="s">
        <v>1743</v>
      </c>
      <c r="E315" t="s">
        <v>1744</v>
      </c>
      <c r="F315" t="s">
        <v>1745</v>
      </c>
      <c r="G315" t="s">
        <v>1746</v>
      </c>
      <c r="H315" t="s">
        <v>937</v>
      </c>
      <c r="I315" t="s">
        <v>194</v>
      </c>
      <c r="J315">
        <v>11254</v>
      </c>
      <c r="K315" t="s">
        <v>393</v>
      </c>
      <c r="L315">
        <v>3</v>
      </c>
      <c r="M315">
        <v>28.99</v>
      </c>
      <c r="N315" t="s">
        <v>43</v>
      </c>
      <c r="O315" t="s">
        <v>44</v>
      </c>
      <c r="P315">
        <f t="shared" si="4"/>
        <v>86.97</v>
      </c>
      <c r="Q315" t="str">
        <f>CONCATENATE(Table1[[#This Row],[FirstName]]," ",Table1[[#This Row],[LastName]])</f>
        <v>Mordy Braunston</v>
      </c>
      <c r="R315" s="8">
        <f>Table1[[#This Row],[Date]]</f>
        <v>43893</v>
      </c>
      <c r="S315" s="9">
        <f>Table1[[#This Row],[Date]]</f>
        <v>43893</v>
      </c>
    </row>
    <row r="316" spans="1:19" x14ac:dyDescent="0.25">
      <c r="A316">
        <v>315</v>
      </c>
      <c r="B316" s="1">
        <v>43893</v>
      </c>
      <c r="C316" t="s">
        <v>1747</v>
      </c>
      <c r="D316" t="s">
        <v>1748</v>
      </c>
      <c r="E316" t="s">
        <v>1749</v>
      </c>
      <c r="F316" t="s">
        <v>1750</v>
      </c>
      <c r="G316" t="s">
        <v>1751</v>
      </c>
      <c r="H316" t="s">
        <v>920</v>
      </c>
      <c r="I316" t="s">
        <v>167</v>
      </c>
      <c r="J316">
        <v>53716</v>
      </c>
      <c r="K316" t="s">
        <v>152</v>
      </c>
      <c r="L316">
        <v>1</v>
      </c>
      <c r="M316">
        <v>899</v>
      </c>
      <c r="N316" t="s">
        <v>33</v>
      </c>
      <c r="O316" t="s">
        <v>34</v>
      </c>
      <c r="P316">
        <f t="shared" si="4"/>
        <v>899</v>
      </c>
      <c r="Q316" t="str">
        <f>CONCATENATE(Table1[[#This Row],[FirstName]]," ",Table1[[#This Row],[LastName]])</f>
        <v>Ajay Hardy</v>
      </c>
      <c r="R316" s="8">
        <f>Table1[[#This Row],[Date]]</f>
        <v>43893</v>
      </c>
      <c r="S316" s="9">
        <f>Table1[[#This Row],[Date]]</f>
        <v>43893</v>
      </c>
    </row>
    <row r="317" spans="1:19" x14ac:dyDescent="0.25">
      <c r="A317">
        <v>316</v>
      </c>
      <c r="B317" s="1">
        <v>43893</v>
      </c>
      <c r="C317" t="s">
        <v>1752</v>
      </c>
      <c r="D317" t="s">
        <v>1753</v>
      </c>
      <c r="E317" t="s">
        <v>1754</v>
      </c>
      <c r="F317" t="s">
        <v>1755</v>
      </c>
      <c r="G317" t="s">
        <v>1756</v>
      </c>
      <c r="H317" t="s">
        <v>937</v>
      </c>
      <c r="I317" t="s">
        <v>194</v>
      </c>
      <c r="J317">
        <v>11247</v>
      </c>
      <c r="K317" t="s">
        <v>724</v>
      </c>
      <c r="L317">
        <v>3</v>
      </c>
      <c r="M317">
        <v>549</v>
      </c>
      <c r="N317" t="s">
        <v>33</v>
      </c>
      <c r="O317" t="s">
        <v>34</v>
      </c>
      <c r="P317">
        <f t="shared" si="4"/>
        <v>1647</v>
      </c>
      <c r="Q317" t="str">
        <f>CONCATENATE(Table1[[#This Row],[FirstName]]," ",Table1[[#This Row],[LastName]])</f>
        <v>Roland Shiel</v>
      </c>
      <c r="R317" s="8">
        <f>Table1[[#This Row],[Date]]</f>
        <v>43893</v>
      </c>
      <c r="S317" s="9">
        <f>Table1[[#This Row],[Date]]</f>
        <v>43893</v>
      </c>
    </row>
    <row r="318" spans="1:19" x14ac:dyDescent="0.25">
      <c r="A318">
        <v>317</v>
      </c>
      <c r="B318" s="1">
        <v>43893</v>
      </c>
      <c r="C318" t="s">
        <v>1757</v>
      </c>
      <c r="D318" t="s">
        <v>1758</v>
      </c>
      <c r="E318" t="s">
        <v>1759</v>
      </c>
      <c r="F318" t="s">
        <v>1760</v>
      </c>
      <c r="G318" t="s">
        <v>1761</v>
      </c>
      <c r="H318" t="s">
        <v>107</v>
      </c>
      <c r="I318" t="s">
        <v>108</v>
      </c>
      <c r="J318">
        <v>20010</v>
      </c>
      <c r="K318" t="s">
        <v>187</v>
      </c>
      <c r="L318">
        <v>3</v>
      </c>
      <c r="M318">
        <v>395</v>
      </c>
      <c r="N318" t="s">
        <v>100</v>
      </c>
      <c r="O318" t="s">
        <v>101</v>
      </c>
      <c r="P318">
        <f t="shared" si="4"/>
        <v>1185</v>
      </c>
      <c r="Q318" t="str">
        <f>CONCATENATE(Table1[[#This Row],[FirstName]]," ",Table1[[#This Row],[LastName]])</f>
        <v>Jeanne Easter</v>
      </c>
      <c r="R318" s="8">
        <f>Table1[[#This Row],[Date]]</f>
        <v>43893</v>
      </c>
      <c r="S318" s="9">
        <f>Table1[[#This Row],[Date]]</f>
        <v>43893</v>
      </c>
    </row>
    <row r="319" spans="1:19" x14ac:dyDescent="0.25">
      <c r="A319">
        <v>318</v>
      </c>
      <c r="B319" s="1">
        <v>43893</v>
      </c>
      <c r="C319" t="s">
        <v>1762</v>
      </c>
      <c r="D319" t="s">
        <v>1763</v>
      </c>
      <c r="E319" t="s">
        <v>1764</v>
      </c>
      <c r="F319" t="s">
        <v>1765</v>
      </c>
      <c r="G319" t="s">
        <v>1766</v>
      </c>
      <c r="H319" t="s">
        <v>1767</v>
      </c>
      <c r="I319" t="s">
        <v>521</v>
      </c>
      <c r="J319">
        <v>87592</v>
      </c>
      <c r="K319" t="s">
        <v>120</v>
      </c>
      <c r="L319">
        <v>4</v>
      </c>
      <c r="M319">
        <v>15.5</v>
      </c>
      <c r="N319" t="s">
        <v>23</v>
      </c>
      <c r="O319" t="s">
        <v>24</v>
      </c>
      <c r="P319">
        <f t="shared" si="4"/>
        <v>62</v>
      </c>
      <c r="Q319" t="str">
        <f>CONCATENATE(Table1[[#This Row],[FirstName]]," ",Table1[[#This Row],[LastName]])</f>
        <v>Pavlov Jermey</v>
      </c>
      <c r="R319" s="8">
        <f>Table1[[#This Row],[Date]]</f>
        <v>43893</v>
      </c>
      <c r="S319" s="9">
        <f>Table1[[#This Row],[Date]]</f>
        <v>43893</v>
      </c>
    </row>
    <row r="320" spans="1:19" x14ac:dyDescent="0.25">
      <c r="A320">
        <v>319</v>
      </c>
      <c r="B320" s="1">
        <v>43894</v>
      </c>
      <c r="C320" t="s">
        <v>1768</v>
      </c>
      <c r="D320" t="s">
        <v>1769</v>
      </c>
      <c r="E320" t="s">
        <v>1770</v>
      </c>
      <c r="F320" t="s">
        <v>1771</v>
      </c>
      <c r="G320" t="s">
        <v>1772</v>
      </c>
      <c r="H320" t="s">
        <v>490</v>
      </c>
      <c r="I320" t="s">
        <v>86</v>
      </c>
      <c r="J320">
        <v>93794</v>
      </c>
      <c r="K320" t="s">
        <v>400</v>
      </c>
      <c r="L320">
        <v>1</v>
      </c>
      <c r="M320">
        <v>167</v>
      </c>
      <c r="N320" t="s">
        <v>53</v>
      </c>
      <c r="O320" t="s">
        <v>54</v>
      </c>
      <c r="P320">
        <f t="shared" si="4"/>
        <v>167</v>
      </c>
      <c r="Q320" t="str">
        <f>CONCATENATE(Table1[[#This Row],[FirstName]]," ",Table1[[#This Row],[LastName]])</f>
        <v>Inna Durnill</v>
      </c>
      <c r="R320" s="8">
        <f>Table1[[#This Row],[Date]]</f>
        <v>43894</v>
      </c>
      <c r="S320" s="9">
        <f>Table1[[#This Row],[Date]]</f>
        <v>43894</v>
      </c>
    </row>
    <row r="321" spans="1:19" x14ac:dyDescent="0.25">
      <c r="A321">
        <v>320</v>
      </c>
      <c r="B321" s="1">
        <v>43894</v>
      </c>
      <c r="C321" t="s">
        <v>1773</v>
      </c>
      <c r="D321" t="s">
        <v>1774</v>
      </c>
      <c r="E321" t="s">
        <v>1775</v>
      </c>
      <c r="F321" t="s">
        <v>1776</v>
      </c>
      <c r="G321" t="s">
        <v>1777</v>
      </c>
      <c r="H321" t="s">
        <v>292</v>
      </c>
      <c r="I321" t="s">
        <v>293</v>
      </c>
      <c r="J321">
        <v>43220</v>
      </c>
      <c r="K321" t="s">
        <v>353</v>
      </c>
      <c r="L321">
        <v>5</v>
      </c>
      <c r="M321">
        <v>14.99</v>
      </c>
      <c r="N321" t="s">
        <v>23</v>
      </c>
      <c r="O321" t="s">
        <v>24</v>
      </c>
      <c r="P321">
        <f t="shared" si="4"/>
        <v>74.95</v>
      </c>
      <c r="Q321" t="str">
        <f>CONCATENATE(Table1[[#This Row],[FirstName]]," ",Table1[[#This Row],[LastName]])</f>
        <v>Ricoriki Hargreaves</v>
      </c>
      <c r="R321" s="8">
        <f>Table1[[#This Row],[Date]]</f>
        <v>43894</v>
      </c>
      <c r="S321" s="9">
        <f>Table1[[#This Row],[Date]]</f>
        <v>43894</v>
      </c>
    </row>
    <row r="322" spans="1:19" x14ac:dyDescent="0.25">
      <c r="A322">
        <v>321</v>
      </c>
      <c r="B322" s="1">
        <v>43894</v>
      </c>
      <c r="C322" t="s">
        <v>1778</v>
      </c>
      <c r="D322" t="s">
        <v>1779</v>
      </c>
      <c r="E322" t="s">
        <v>1780</v>
      </c>
      <c r="F322" t="s">
        <v>1781</v>
      </c>
      <c r="G322" t="s">
        <v>1782</v>
      </c>
      <c r="H322" t="s">
        <v>1246</v>
      </c>
      <c r="I322" t="s">
        <v>955</v>
      </c>
      <c r="J322">
        <v>85705</v>
      </c>
      <c r="K322" t="s">
        <v>484</v>
      </c>
      <c r="L322">
        <v>2</v>
      </c>
      <c r="M322">
        <v>7.99</v>
      </c>
      <c r="N322" t="s">
        <v>128</v>
      </c>
      <c r="O322" t="s">
        <v>129</v>
      </c>
      <c r="P322">
        <f t="shared" ref="P322:P385" si="5">L322*M322</f>
        <v>15.98</v>
      </c>
      <c r="Q322" t="str">
        <f>CONCATENATE(Table1[[#This Row],[FirstName]]," ",Table1[[#This Row],[LastName]])</f>
        <v>Stanton Hasnip</v>
      </c>
      <c r="R322" s="8">
        <f>Table1[[#This Row],[Date]]</f>
        <v>43894</v>
      </c>
      <c r="S322" s="9">
        <f>Table1[[#This Row],[Date]]</f>
        <v>43894</v>
      </c>
    </row>
    <row r="323" spans="1:19" x14ac:dyDescent="0.25">
      <c r="A323">
        <v>322</v>
      </c>
      <c r="B323" s="1">
        <v>43895</v>
      </c>
      <c r="C323" t="s">
        <v>1783</v>
      </c>
      <c r="D323" t="s">
        <v>1784</v>
      </c>
      <c r="E323" t="s">
        <v>1785</v>
      </c>
      <c r="F323" t="s">
        <v>1786</v>
      </c>
      <c r="G323" t="s">
        <v>1787</v>
      </c>
      <c r="H323" t="s">
        <v>995</v>
      </c>
      <c r="I323" t="s">
        <v>194</v>
      </c>
      <c r="J323">
        <v>10110</v>
      </c>
      <c r="K323" t="s">
        <v>760</v>
      </c>
      <c r="L323">
        <v>4</v>
      </c>
      <c r="M323">
        <v>34.99</v>
      </c>
      <c r="N323" t="s">
        <v>43</v>
      </c>
      <c r="O323" t="s">
        <v>44</v>
      </c>
      <c r="P323">
        <f t="shared" si="5"/>
        <v>139.96</v>
      </c>
      <c r="Q323" t="str">
        <f>CONCATENATE(Table1[[#This Row],[FirstName]]," ",Table1[[#This Row],[LastName]])</f>
        <v>Drona Levermore</v>
      </c>
      <c r="R323" s="8">
        <f>Table1[[#This Row],[Date]]</f>
        <v>43895</v>
      </c>
      <c r="S323" s="9">
        <f>Table1[[#This Row],[Date]]</f>
        <v>43895</v>
      </c>
    </row>
    <row r="324" spans="1:19" x14ac:dyDescent="0.25">
      <c r="A324">
        <v>323</v>
      </c>
      <c r="B324" s="1">
        <v>43896</v>
      </c>
      <c r="C324" t="s">
        <v>1788</v>
      </c>
      <c r="D324" t="s">
        <v>1789</v>
      </c>
      <c r="E324" t="s">
        <v>1790</v>
      </c>
      <c r="F324" t="s">
        <v>1791</v>
      </c>
      <c r="G324" t="s">
        <v>1792</v>
      </c>
      <c r="H324" t="s">
        <v>270</v>
      </c>
      <c r="I324" t="s">
        <v>271</v>
      </c>
      <c r="J324">
        <v>73109</v>
      </c>
      <c r="K324" t="s">
        <v>1092</v>
      </c>
      <c r="L324">
        <v>3</v>
      </c>
      <c r="M324">
        <v>89</v>
      </c>
      <c r="N324" t="s">
        <v>53</v>
      </c>
      <c r="O324" t="s">
        <v>54</v>
      </c>
      <c r="P324">
        <f t="shared" si="5"/>
        <v>267</v>
      </c>
      <c r="Q324" t="str">
        <f>CONCATENATE(Table1[[#This Row],[FirstName]]," ",Table1[[#This Row],[LastName]])</f>
        <v>Vicky Ilyinski</v>
      </c>
      <c r="R324" s="8">
        <f>Table1[[#This Row],[Date]]</f>
        <v>43896</v>
      </c>
      <c r="S324" s="9">
        <f>Table1[[#This Row],[Date]]</f>
        <v>43896</v>
      </c>
    </row>
    <row r="325" spans="1:19" x14ac:dyDescent="0.25">
      <c r="A325">
        <v>324</v>
      </c>
      <c r="B325" s="1">
        <v>43896</v>
      </c>
      <c r="C325" t="s">
        <v>1793</v>
      </c>
      <c r="D325" t="s">
        <v>1794</v>
      </c>
      <c r="E325" t="s">
        <v>1795</v>
      </c>
      <c r="F325" t="s">
        <v>1796</v>
      </c>
      <c r="G325" t="s">
        <v>1797</v>
      </c>
      <c r="H325" t="s">
        <v>1628</v>
      </c>
      <c r="I325" t="s">
        <v>716</v>
      </c>
      <c r="J325">
        <v>8650</v>
      </c>
      <c r="K325" t="s">
        <v>507</v>
      </c>
      <c r="L325">
        <v>2</v>
      </c>
      <c r="M325">
        <v>58.95</v>
      </c>
      <c r="N325" t="s">
        <v>53</v>
      </c>
      <c r="O325" t="s">
        <v>54</v>
      </c>
      <c r="P325">
        <f t="shared" si="5"/>
        <v>117.9</v>
      </c>
      <c r="Q325" t="str">
        <f>CONCATENATE(Table1[[#This Row],[FirstName]]," ",Table1[[#This Row],[LastName]])</f>
        <v>Robb Keelan</v>
      </c>
      <c r="R325" s="8">
        <f>Table1[[#This Row],[Date]]</f>
        <v>43896</v>
      </c>
      <c r="S325" s="9">
        <f>Table1[[#This Row],[Date]]</f>
        <v>43896</v>
      </c>
    </row>
    <row r="326" spans="1:19" x14ac:dyDescent="0.25">
      <c r="A326">
        <v>325</v>
      </c>
      <c r="B326" s="1">
        <v>43896</v>
      </c>
      <c r="C326" t="s">
        <v>175</v>
      </c>
      <c r="D326" t="s">
        <v>212</v>
      </c>
      <c r="E326" t="s">
        <v>213</v>
      </c>
      <c r="F326" t="s">
        <v>214</v>
      </c>
      <c r="G326" t="s">
        <v>215</v>
      </c>
      <c r="H326" t="s">
        <v>216</v>
      </c>
      <c r="I326" t="s">
        <v>41</v>
      </c>
      <c r="J326">
        <v>33436</v>
      </c>
      <c r="K326" t="s">
        <v>353</v>
      </c>
      <c r="L326">
        <v>1</v>
      </c>
      <c r="M326">
        <v>14.99</v>
      </c>
      <c r="N326" t="s">
        <v>23</v>
      </c>
      <c r="O326" t="s">
        <v>24</v>
      </c>
      <c r="P326">
        <f t="shared" si="5"/>
        <v>14.99</v>
      </c>
      <c r="Q326" t="str">
        <f>CONCATENATE(Table1[[#This Row],[FirstName]]," ",Table1[[#This Row],[LastName]])</f>
        <v>Malvin Ousley</v>
      </c>
      <c r="R326" s="8">
        <f>Table1[[#This Row],[Date]]</f>
        <v>43896</v>
      </c>
      <c r="S326" s="9">
        <f>Table1[[#This Row],[Date]]</f>
        <v>43896</v>
      </c>
    </row>
    <row r="327" spans="1:19" x14ac:dyDescent="0.25">
      <c r="A327">
        <v>326</v>
      </c>
      <c r="B327" s="1">
        <v>43897</v>
      </c>
      <c r="C327" t="s">
        <v>1798</v>
      </c>
      <c r="D327" t="s">
        <v>1799</v>
      </c>
      <c r="E327" t="s">
        <v>1800</v>
      </c>
      <c r="F327" t="s">
        <v>1801</v>
      </c>
      <c r="G327" t="s">
        <v>1802</v>
      </c>
      <c r="H327" t="s">
        <v>655</v>
      </c>
      <c r="I327" t="s">
        <v>86</v>
      </c>
      <c r="J327">
        <v>94159</v>
      </c>
      <c r="K327" t="s">
        <v>127</v>
      </c>
      <c r="L327">
        <v>5</v>
      </c>
      <c r="M327">
        <v>12</v>
      </c>
      <c r="N327" t="s">
        <v>128</v>
      </c>
      <c r="O327" t="s">
        <v>129</v>
      </c>
      <c r="P327">
        <f t="shared" si="5"/>
        <v>60</v>
      </c>
      <c r="Q327" t="str">
        <f>CONCATENATE(Table1[[#This Row],[FirstName]]," ",Table1[[#This Row],[LastName]])</f>
        <v>Geoffry Bonde</v>
      </c>
      <c r="R327" s="8">
        <f>Table1[[#This Row],[Date]]</f>
        <v>43897</v>
      </c>
      <c r="S327" s="9">
        <f>Table1[[#This Row],[Date]]</f>
        <v>43897</v>
      </c>
    </row>
    <row r="328" spans="1:19" x14ac:dyDescent="0.25">
      <c r="A328">
        <v>327</v>
      </c>
      <c r="B328" s="1">
        <v>43897</v>
      </c>
      <c r="C328" t="s">
        <v>1448</v>
      </c>
      <c r="D328" t="s">
        <v>1449</v>
      </c>
      <c r="E328" t="s">
        <v>1450</v>
      </c>
      <c r="F328" t="s">
        <v>1451</v>
      </c>
      <c r="G328" t="s">
        <v>1452</v>
      </c>
      <c r="H328" t="s">
        <v>1453</v>
      </c>
      <c r="I328" t="s">
        <v>41</v>
      </c>
      <c r="J328">
        <v>33915</v>
      </c>
      <c r="K328" t="s">
        <v>815</v>
      </c>
      <c r="L328">
        <v>4</v>
      </c>
      <c r="M328">
        <v>49</v>
      </c>
      <c r="N328" t="s">
        <v>43</v>
      </c>
      <c r="O328" t="s">
        <v>44</v>
      </c>
      <c r="P328">
        <f t="shared" si="5"/>
        <v>196</v>
      </c>
      <c r="Q328" t="str">
        <f>CONCATENATE(Table1[[#This Row],[FirstName]]," ",Table1[[#This Row],[LastName]])</f>
        <v>Eleni Nardi</v>
      </c>
      <c r="R328" s="8">
        <f>Table1[[#This Row],[Date]]</f>
        <v>43897</v>
      </c>
      <c r="S328" s="9">
        <f>Table1[[#This Row],[Date]]</f>
        <v>43897</v>
      </c>
    </row>
    <row r="329" spans="1:19" x14ac:dyDescent="0.25">
      <c r="A329">
        <v>328</v>
      </c>
      <c r="B329" s="1">
        <v>43897</v>
      </c>
      <c r="C329" t="s">
        <v>1803</v>
      </c>
      <c r="D329" t="s">
        <v>1804</v>
      </c>
      <c r="E329" t="s">
        <v>1805</v>
      </c>
      <c r="F329" t="s">
        <v>1806</v>
      </c>
      <c r="G329" t="s">
        <v>1807</v>
      </c>
      <c r="H329" t="s">
        <v>257</v>
      </c>
      <c r="I329" t="s">
        <v>194</v>
      </c>
      <c r="J329">
        <v>13205</v>
      </c>
      <c r="K329" t="s">
        <v>160</v>
      </c>
      <c r="L329">
        <v>5</v>
      </c>
      <c r="M329">
        <v>399</v>
      </c>
      <c r="N329" t="s">
        <v>100</v>
      </c>
      <c r="O329" t="s">
        <v>101</v>
      </c>
      <c r="P329">
        <f t="shared" si="5"/>
        <v>1995</v>
      </c>
      <c r="Q329" t="str">
        <f>CONCATENATE(Table1[[#This Row],[FirstName]]," ",Table1[[#This Row],[LastName]])</f>
        <v>Kimberley Lye</v>
      </c>
      <c r="R329" s="8">
        <f>Table1[[#This Row],[Date]]</f>
        <v>43897</v>
      </c>
      <c r="S329" s="9">
        <f>Table1[[#This Row],[Date]]</f>
        <v>43897</v>
      </c>
    </row>
    <row r="330" spans="1:19" x14ac:dyDescent="0.25">
      <c r="A330">
        <v>329</v>
      </c>
      <c r="B330" s="1">
        <v>43897</v>
      </c>
      <c r="C330" t="s">
        <v>1808</v>
      </c>
      <c r="D330" t="s">
        <v>1809</v>
      </c>
      <c r="E330" t="s">
        <v>1810</v>
      </c>
      <c r="F330" t="s">
        <v>1811</v>
      </c>
      <c r="G330" t="s">
        <v>1812</v>
      </c>
      <c r="H330" t="s">
        <v>40</v>
      </c>
      <c r="I330" t="s">
        <v>41</v>
      </c>
      <c r="J330">
        <v>33710</v>
      </c>
      <c r="K330" t="s">
        <v>321</v>
      </c>
      <c r="L330">
        <v>5</v>
      </c>
      <c r="M330">
        <v>189</v>
      </c>
      <c r="N330" t="s">
        <v>78</v>
      </c>
      <c r="O330" t="s">
        <v>79</v>
      </c>
      <c r="P330">
        <f t="shared" si="5"/>
        <v>945</v>
      </c>
      <c r="Q330" t="str">
        <f>CONCATENATE(Table1[[#This Row],[FirstName]]," ",Table1[[#This Row],[LastName]])</f>
        <v>Othilie Lakes</v>
      </c>
      <c r="R330" s="8">
        <f>Table1[[#This Row],[Date]]</f>
        <v>43897</v>
      </c>
      <c r="S330" s="9">
        <f>Table1[[#This Row],[Date]]</f>
        <v>43897</v>
      </c>
    </row>
    <row r="331" spans="1:19" x14ac:dyDescent="0.25">
      <c r="A331">
        <v>330</v>
      </c>
      <c r="B331" s="1">
        <v>43898</v>
      </c>
      <c r="C331" t="s">
        <v>1813</v>
      </c>
      <c r="D331" t="s">
        <v>1814</v>
      </c>
      <c r="E331" t="s">
        <v>1815</v>
      </c>
      <c r="F331" t="s">
        <v>1816</v>
      </c>
      <c r="G331" t="s">
        <v>1817</v>
      </c>
      <c r="H331" t="s">
        <v>68</v>
      </c>
      <c r="I331" t="s">
        <v>69</v>
      </c>
      <c r="J331">
        <v>35220</v>
      </c>
      <c r="K331" t="s">
        <v>578</v>
      </c>
      <c r="L331">
        <v>2</v>
      </c>
      <c r="M331">
        <v>189</v>
      </c>
      <c r="N331" t="s">
        <v>78</v>
      </c>
      <c r="O331" t="s">
        <v>79</v>
      </c>
      <c r="P331">
        <f t="shared" si="5"/>
        <v>378</v>
      </c>
      <c r="Q331" t="str">
        <f>CONCATENATE(Table1[[#This Row],[FirstName]]," ",Table1[[#This Row],[LastName]])</f>
        <v>Robinia Balog</v>
      </c>
      <c r="R331" s="8">
        <f>Table1[[#This Row],[Date]]</f>
        <v>43898</v>
      </c>
      <c r="S331" s="9">
        <f>Table1[[#This Row],[Date]]</f>
        <v>43898</v>
      </c>
    </row>
    <row r="332" spans="1:19" x14ac:dyDescent="0.25">
      <c r="A332">
        <v>331</v>
      </c>
      <c r="B332" s="1">
        <v>43898</v>
      </c>
      <c r="C332" t="s">
        <v>1694</v>
      </c>
      <c r="D332" t="s">
        <v>1695</v>
      </c>
      <c r="E332" t="s">
        <v>1696</v>
      </c>
      <c r="F332" t="s">
        <v>1697</v>
      </c>
      <c r="G332" t="s">
        <v>1698</v>
      </c>
      <c r="H332" t="s">
        <v>1699</v>
      </c>
      <c r="I332" t="s">
        <v>1700</v>
      </c>
      <c r="J332">
        <v>59112</v>
      </c>
      <c r="K332" t="s">
        <v>379</v>
      </c>
      <c r="L332">
        <v>1</v>
      </c>
      <c r="M332">
        <v>684</v>
      </c>
      <c r="N332" t="s">
        <v>33</v>
      </c>
      <c r="O332" t="s">
        <v>34</v>
      </c>
      <c r="P332">
        <f t="shared" si="5"/>
        <v>684</v>
      </c>
      <c r="Q332" t="str">
        <f>CONCATENATE(Table1[[#This Row],[FirstName]]," ",Table1[[#This Row],[LastName]])</f>
        <v>Pascal Leber</v>
      </c>
      <c r="R332" s="8">
        <f>Table1[[#This Row],[Date]]</f>
        <v>43898</v>
      </c>
      <c r="S332" s="9">
        <f>Table1[[#This Row],[Date]]</f>
        <v>43898</v>
      </c>
    </row>
    <row r="333" spans="1:19" x14ac:dyDescent="0.25">
      <c r="A333">
        <v>332</v>
      </c>
      <c r="B333" s="1">
        <v>43898</v>
      </c>
      <c r="C333" t="s">
        <v>996</v>
      </c>
      <c r="D333" t="s">
        <v>997</v>
      </c>
      <c r="E333" t="s">
        <v>998</v>
      </c>
      <c r="F333" t="s">
        <v>999</v>
      </c>
      <c r="G333" t="s">
        <v>1000</v>
      </c>
      <c r="H333" t="s">
        <v>528</v>
      </c>
      <c r="I333" t="s">
        <v>1001</v>
      </c>
      <c r="J333">
        <v>29424</v>
      </c>
      <c r="K333" t="s">
        <v>187</v>
      </c>
      <c r="L333">
        <v>5</v>
      </c>
      <c r="M333">
        <v>395</v>
      </c>
      <c r="N333" t="s">
        <v>100</v>
      </c>
      <c r="O333" t="s">
        <v>101</v>
      </c>
      <c r="P333">
        <f t="shared" si="5"/>
        <v>1975</v>
      </c>
      <c r="Q333" t="str">
        <f>CONCATENATE(Table1[[#This Row],[FirstName]]," ",Table1[[#This Row],[LastName]])</f>
        <v>Alec Christol</v>
      </c>
      <c r="R333" s="8">
        <f>Table1[[#This Row],[Date]]</f>
        <v>43898</v>
      </c>
      <c r="S333" s="9">
        <f>Table1[[#This Row],[Date]]</f>
        <v>43898</v>
      </c>
    </row>
    <row r="334" spans="1:19" x14ac:dyDescent="0.25">
      <c r="A334">
        <v>333</v>
      </c>
      <c r="B334" s="1">
        <v>43898</v>
      </c>
      <c r="C334" t="s">
        <v>1818</v>
      </c>
      <c r="D334" t="s">
        <v>1819</v>
      </c>
      <c r="E334" t="s">
        <v>1820</v>
      </c>
      <c r="F334" t="s">
        <v>1821</v>
      </c>
      <c r="G334" t="s">
        <v>1822</v>
      </c>
      <c r="H334" t="s">
        <v>1217</v>
      </c>
      <c r="I334" t="s">
        <v>1001</v>
      </c>
      <c r="J334">
        <v>29220</v>
      </c>
      <c r="K334" t="s">
        <v>1459</v>
      </c>
      <c r="L334">
        <v>5</v>
      </c>
      <c r="M334">
        <v>16.989999999999998</v>
      </c>
      <c r="N334" t="s">
        <v>23</v>
      </c>
      <c r="O334" t="s">
        <v>24</v>
      </c>
      <c r="P334">
        <f t="shared" si="5"/>
        <v>84.949999999999989</v>
      </c>
      <c r="Q334" t="str">
        <f>CONCATENATE(Table1[[#This Row],[FirstName]]," ",Table1[[#This Row],[LastName]])</f>
        <v>Perry Brace</v>
      </c>
      <c r="R334" s="8">
        <f>Table1[[#This Row],[Date]]</f>
        <v>43898</v>
      </c>
      <c r="S334" s="9">
        <f>Table1[[#This Row],[Date]]</f>
        <v>43898</v>
      </c>
    </row>
    <row r="335" spans="1:19" x14ac:dyDescent="0.25">
      <c r="A335">
        <v>334</v>
      </c>
      <c r="B335" s="1">
        <v>43899</v>
      </c>
      <c r="C335" t="s">
        <v>798</v>
      </c>
      <c r="D335" t="s">
        <v>799</v>
      </c>
      <c r="E335" t="s">
        <v>800</v>
      </c>
      <c r="F335" t="s">
        <v>801</v>
      </c>
      <c r="G335" t="s">
        <v>802</v>
      </c>
      <c r="H335" t="s">
        <v>803</v>
      </c>
      <c r="I335" t="s">
        <v>320</v>
      </c>
      <c r="J335">
        <v>66699</v>
      </c>
      <c r="K335" t="s">
        <v>452</v>
      </c>
      <c r="L335">
        <v>6</v>
      </c>
      <c r="M335">
        <v>49</v>
      </c>
      <c r="N335" t="s">
        <v>43</v>
      </c>
      <c r="O335" t="s">
        <v>44</v>
      </c>
      <c r="P335">
        <f t="shared" si="5"/>
        <v>294</v>
      </c>
      <c r="Q335" t="str">
        <f>CONCATENATE(Table1[[#This Row],[FirstName]]," ",Table1[[#This Row],[LastName]])</f>
        <v>Johnathan Ramsbotham</v>
      </c>
      <c r="R335" s="8">
        <f>Table1[[#This Row],[Date]]</f>
        <v>43899</v>
      </c>
      <c r="S335" s="9">
        <f>Table1[[#This Row],[Date]]</f>
        <v>43899</v>
      </c>
    </row>
    <row r="336" spans="1:19" x14ac:dyDescent="0.25">
      <c r="A336">
        <v>335</v>
      </c>
      <c r="B336" s="1">
        <v>43899</v>
      </c>
      <c r="C336" t="s">
        <v>1823</v>
      </c>
      <c r="D336" t="s">
        <v>1824</v>
      </c>
      <c r="E336" t="s">
        <v>1825</v>
      </c>
      <c r="F336" t="s">
        <v>1826</v>
      </c>
      <c r="G336" t="s">
        <v>1827</v>
      </c>
      <c r="H336" t="s">
        <v>1828</v>
      </c>
      <c r="I336" t="s">
        <v>151</v>
      </c>
      <c r="J336">
        <v>28805</v>
      </c>
      <c r="K336" t="s">
        <v>478</v>
      </c>
      <c r="L336">
        <v>1</v>
      </c>
      <c r="M336">
        <v>499</v>
      </c>
      <c r="N336" t="s">
        <v>100</v>
      </c>
      <c r="O336" t="s">
        <v>101</v>
      </c>
      <c r="P336">
        <f t="shared" si="5"/>
        <v>499</v>
      </c>
      <c r="Q336" t="str">
        <f>CONCATENATE(Table1[[#This Row],[FirstName]]," ",Table1[[#This Row],[LastName]])</f>
        <v>Margarette Tebbit</v>
      </c>
      <c r="R336" s="8">
        <f>Table1[[#This Row],[Date]]</f>
        <v>43899</v>
      </c>
      <c r="S336" s="9">
        <f>Table1[[#This Row],[Date]]</f>
        <v>43899</v>
      </c>
    </row>
    <row r="337" spans="1:19" x14ac:dyDescent="0.25">
      <c r="A337">
        <v>336</v>
      </c>
      <c r="B337" s="1">
        <v>43899</v>
      </c>
      <c r="C337" t="s">
        <v>1829</v>
      </c>
      <c r="D337" t="s">
        <v>1830</v>
      </c>
      <c r="E337" t="s">
        <v>1831</v>
      </c>
      <c r="F337" t="s">
        <v>1832</v>
      </c>
      <c r="G337" t="s">
        <v>1833</v>
      </c>
      <c r="H337" t="s">
        <v>372</v>
      </c>
      <c r="I337" t="s">
        <v>181</v>
      </c>
      <c r="J337">
        <v>62718</v>
      </c>
      <c r="K337" t="s">
        <v>703</v>
      </c>
      <c r="L337">
        <v>3</v>
      </c>
      <c r="M337">
        <v>29.99</v>
      </c>
      <c r="N337" t="s">
        <v>43</v>
      </c>
      <c r="O337" t="s">
        <v>44</v>
      </c>
      <c r="P337">
        <f t="shared" si="5"/>
        <v>89.97</v>
      </c>
      <c r="Q337" t="str">
        <f>CONCATENATE(Table1[[#This Row],[FirstName]]," ",Table1[[#This Row],[LastName]])</f>
        <v>Vonni Haslam</v>
      </c>
      <c r="R337" s="8">
        <f>Table1[[#This Row],[Date]]</f>
        <v>43899</v>
      </c>
      <c r="S337" s="9">
        <f>Table1[[#This Row],[Date]]</f>
        <v>43899</v>
      </c>
    </row>
    <row r="338" spans="1:19" x14ac:dyDescent="0.25">
      <c r="A338">
        <v>337</v>
      </c>
      <c r="B338" s="1">
        <v>43899</v>
      </c>
      <c r="C338" t="s">
        <v>1834</v>
      </c>
      <c r="D338" t="s">
        <v>1835</v>
      </c>
      <c r="E338" t="s">
        <v>1836</v>
      </c>
      <c r="F338" t="s">
        <v>1837</v>
      </c>
      <c r="G338" t="s">
        <v>1838</v>
      </c>
      <c r="H338" t="s">
        <v>1839</v>
      </c>
      <c r="I338" t="s">
        <v>167</v>
      </c>
      <c r="J338">
        <v>53277</v>
      </c>
      <c r="K338" t="s">
        <v>840</v>
      </c>
      <c r="L338">
        <v>6</v>
      </c>
      <c r="M338">
        <v>13.99</v>
      </c>
      <c r="N338" t="s">
        <v>23</v>
      </c>
      <c r="O338" t="s">
        <v>24</v>
      </c>
      <c r="P338">
        <f t="shared" si="5"/>
        <v>83.94</v>
      </c>
      <c r="Q338" t="str">
        <f>CONCATENATE(Table1[[#This Row],[FirstName]]," ",Table1[[#This Row],[LastName]])</f>
        <v>Corrinne Tacey</v>
      </c>
      <c r="R338" s="8">
        <f>Table1[[#This Row],[Date]]</f>
        <v>43899</v>
      </c>
      <c r="S338" s="9">
        <f>Table1[[#This Row],[Date]]</f>
        <v>43899</v>
      </c>
    </row>
    <row r="339" spans="1:19" x14ac:dyDescent="0.25">
      <c r="A339">
        <v>338</v>
      </c>
      <c r="B339" s="1">
        <v>43899</v>
      </c>
      <c r="C339" t="s">
        <v>1840</v>
      </c>
      <c r="D339" t="s">
        <v>1841</v>
      </c>
      <c r="E339" t="s">
        <v>1842</v>
      </c>
      <c r="F339" t="s">
        <v>1843</v>
      </c>
      <c r="G339" t="s">
        <v>1844</v>
      </c>
      <c r="H339" t="s">
        <v>833</v>
      </c>
      <c r="I339" t="s">
        <v>834</v>
      </c>
      <c r="J339">
        <v>63121</v>
      </c>
      <c r="K339" t="s">
        <v>321</v>
      </c>
      <c r="L339">
        <v>4</v>
      </c>
      <c r="M339">
        <v>189</v>
      </c>
      <c r="N339" t="s">
        <v>78</v>
      </c>
      <c r="O339" t="s">
        <v>79</v>
      </c>
      <c r="P339">
        <f t="shared" si="5"/>
        <v>756</v>
      </c>
      <c r="Q339" t="str">
        <f>CONCATENATE(Table1[[#This Row],[FirstName]]," ",Table1[[#This Row],[LastName]])</f>
        <v>Bethany Scogin</v>
      </c>
      <c r="R339" s="8">
        <f>Table1[[#This Row],[Date]]</f>
        <v>43899</v>
      </c>
      <c r="S339" s="9">
        <f>Table1[[#This Row],[Date]]</f>
        <v>43899</v>
      </c>
    </row>
    <row r="340" spans="1:19" x14ac:dyDescent="0.25">
      <c r="A340">
        <v>339</v>
      </c>
      <c r="B340" s="1">
        <v>43899</v>
      </c>
      <c r="C340" t="s">
        <v>1845</v>
      </c>
      <c r="D340" t="s">
        <v>1846</v>
      </c>
      <c r="E340" t="s">
        <v>1847</v>
      </c>
      <c r="F340" t="s">
        <v>1848</v>
      </c>
      <c r="G340" t="s">
        <v>1849</v>
      </c>
      <c r="H340" t="s">
        <v>1850</v>
      </c>
      <c r="I340" t="s">
        <v>86</v>
      </c>
      <c r="J340">
        <v>92640</v>
      </c>
      <c r="K340" t="s">
        <v>152</v>
      </c>
      <c r="L340">
        <v>3</v>
      </c>
      <c r="M340">
        <v>899</v>
      </c>
      <c r="N340" t="s">
        <v>33</v>
      </c>
      <c r="O340" t="s">
        <v>34</v>
      </c>
      <c r="P340">
        <f t="shared" si="5"/>
        <v>2697</v>
      </c>
      <c r="Q340" t="str">
        <f>CONCATENATE(Table1[[#This Row],[FirstName]]," ",Table1[[#This Row],[LastName]])</f>
        <v>Abramo Jentzsch</v>
      </c>
      <c r="R340" s="8">
        <f>Table1[[#This Row],[Date]]</f>
        <v>43899</v>
      </c>
      <c r="S340" s="9">
        <f>Table1[[#This Row],[Date]]</f>
        <v>43899</v>
      </c>
    </row>
    <row r="341" spans="1:19" x14ac:dyDescent="0.25">
      <c r="A341">
        <v>340</v>
      </c>
      <c r="B341" s="1">
        <v>43900</v>
      </c>
      <c r="C341" t="s">
        <v>1851</v>
      </c>
      <c r="D341" t="s">
        <v>1852</v>
      </c>
      <c r="E341" t="s">
        <v>1853</v>
      </c>
      <c r="F341" t="s">
        <v>1854</v>
      </c>
      <c r="G341" t="s">
        <v>1855</v>
      </c>
      <c r="H341" t="s">
        <v>1103</v>
      </c>
      <c r="I341" t="s">
        <v>31</v>
      </c>
      <c r="J341">
        <v>78726</v>
      </c>
      <c r="K341" t="s">
        <v>42</v>
      </c>
      <c r="L341">
        <v>1</v>
      </c>
      <c r="M341">
        <v>37.99</v>
      </c>
      <c r="N341" t="s">
        <v>43</v>
      </c>
      <c r="O341" t="s">
        <v>44</v>
      </c>
      <c r="P341">
        <f t="shared" si="5"/>
        <v>37.99</v>
      </c>
      <c r="Q341" t="str">
        <f>CONCATENATE(Table1[[#This Row],[FirstName]]," ",Table1[[#This Row],[LastName]])</f>
        <v>Shaun Souttar</v>
      </c>
      <c r="R341" s="8">
        <f>Table1[[#This Row],[Date]]</f>
        <v>43900</v>
      </c>
      <c r="S341" s="9">
        <f>Table1[[#This Row],[Date]]</f>
        <v>43900</v>
      </c>
    </row>
    <row r="342" spans="1:19" x14ac:dyDescent="0.25">
      <c r="A342">
        <v>341</v>
      </c>
      <c r="B342" s="1">
        <v>43900</v>
      </c>
      <c r="C342" t="s">
        <v>1607</v>
      </c>
      <c r="D342" t="s">
        <v>1856</v>
      </c>
      <c r="E342" t="s">
        <v>1857</v>
      </c>
      <c r="F342" t="s">
        <v>1858</v>
      </c>
      <c r="G342" t="s">
        <v>1859</v>
      </c>
      <c r="H342" t="s">
        <v>1321</v>
      </c>
      <c r="I342" t="s">
        <v>392</v>
      </c>
      <c r="J342">
        <v>80045</v>
      </c>
      <c r="K342" t="s">
        <v>741</v>
      </c>
      <c r="L342">
        <v>3</v>
      </c>
      <c r="M342">
        <v>9.99</v>
      </c>
      <c r="N342" t="s">
        <v>128</v>
      </c>
      <c r="O342" t="s">
        <v>129</v>
      </c>
      <c r="P342">
        <f t="shared" si="5"/>
        <v>29.97</v>
      </c>
      <c r="Q342" t="str">
        <f>CONCATENATE(Table1[[#This Row],[FirstName]]," ",Table1[[#This Row],[LastName]])</f>
        <v>Henrieta Cubberley</v>
      </c>
      <c r="R342" s="8">
        <f>Table1[[#This Row],[Date]]</f>
        <v>43900</v>
      </c>
      <c r="S342" s="9">
        <f>Table1[[#This Row],[Date]]</f>
        <v>43900</v>
      </c>
    </row>
    <row r="343" spans="1:19" x14ac:dyDescent="0.25">
      <c r="A343">
        <v>342</v>
      </c>
      <c r="B343" s="1">
        <v>43900</v>
      </c>
      <c r="C343" t="s">
        <v>1860</v>
      </c>
      <c r="D343" t="s">
        <v>1861</v>
      </c>
      <c r="E343" t="s">
        <v>1862</v>
      </c>
      <c r="F343" t="s">
        <v>1863</v>
      </c>
      <c r="G343" t="s">
        <v>1864</v>
      </c>
      <c r="H343" t="s">
        <v>1865</v>
      </c>
      <c r="I343" t="s">
        <v>107</v>
      </c>
      <c r="J343">
        <v>98008</v>
      </c>
      <c r="K343" t="s">
        <v>1459</v>
      </c>
      <c r="L343">
        <v>2</v>
      </c>
      <c r="M343">
        <v>16.989999999999998</v>
      </c>
      <c r="N343" t="s">
        <v>23</v>
      </c>
      <c r="O343" t="s">
        <v>24</v>
      </c>
      <c r="P343">
        <f t="shared" si="5"/>
        <v>33.979999999999997</v>
      </c>
      <c r="Q343" t="str">
        <f>CONCATENATE(Table1[[#This Row],[FirstName]]," ",Table1[[#This Row],[LastName]])</f>
        <v>Ahmad Lonie</v>
      </c>
      <c r="R343" s="8">
        <f>Table1[[#This Row],[Date]]</f>
        <v>43900</v>
      </c>
      <c r="S343" s="9">
        <f>Table1[[#This Row],[Date]]</f>
        <v>43900</v>
      </c>
    </row>
    <row r="344" spans="1:19" x14ac:dyDescent="0.25">
      <c r="A344">
        <v>343</v>
      </c>
      <c r="B344" s="1">
        <v>43900</v>
      </c>
      <c r="C344" t="s">
        <v>1866</v>
      </c>
      <c r="D344" t="s">
        <v>1867</v>
      </c>
      <c r="E344" t="s">
        <v>1868</v>
      </c>
      <c r="F344" t="s">
        <v>1869</v>
      </c>
      <c r="G344" t="s">
        <v>1870</v>
      </c>
      <c r="H344" t="s">
        <v>107</v>
      </c>
      <c r="I344" t="s">
        <v>108</v>
      </c>
      <c r="J344">
        <v>20220</v>
      </c>
      <c r="K344" t="s">
        <v>77</v>
      </c>
      <c r="L344">
        <v>4</v>
      </c>
      <c r="M344">
        <v>189</v>
      </c>
      <c r="N344" t="s">
        <v>78</v>
      </c>
      <c r="O344" t="s">
        <v>79</v>
      </c>
      <c r="P344">
        <f t="shared" si="5"/>
        <v>756</v>
      </c>
      <c r="Q344" t="str">
        <f>CONCATENATE(Table1[[#This Row],[FirstName]]," ",Table1[[#This Row],[LastName]])</f>
        <v>Tiena McGarry</v>
      </c>
      <c r="R344" s="8">
        <f>Table1[[#This Row],[Date]]</f>
        <v>43900</v>
      </c>
      <c r="S344" s="9">
        <f>Table1[[#This Row],[Date]]</f>
        <v>43900</v>
      </c>
    </row>
    <row r="345" spans="1:19" x14ac:dyDescent="0.25">
      <c r="A345">
        <v>344</v>
      </c>
      <c r="B345" s="1">
        <v>43901</v>
      </c>
      <c r="C345" t="s">
        <v>265</v>
      </c>
      <c r="D345" t="s">
        <v>266</v>
      </c>
      <c r="E345" t="s">
        <v>267</v>
      </c>
      <c r="F345" t="s">
        <v>268</v>
      </c>
      <c r="G345" t="s">
        <v>269</v>
      </c>
      <c r="H345" t="s">
        <v>270</v>
      </c>
      <c r="I345" t="s">
        <v>271</v>
      </c>
      <c r="J345">
        <v>73135</v>
      </c>
      <c r="K345" t="s">
        <v>484</v>
      </c>
      <c r="L345">
        <v>4</v>
      </c>
      <c r="M345">
        <v>7.99</v>
      </c>
      <c r="N345" t="s">
        <v>128</v>
      </c>
      <c r="O345" t="s">
        <v>129</v>
      </c>
      <c r="P345">
        <f t="shared" si="5"/>
        <v>31.96</v>
      </c>
      <c r="Q345" t="str">
        <f>CONCATENATE(Table1[[#This Row],[FirstName]]," ",Table1[[#This Row],[LastName]])</f>
        <v>Christen Loins</v>
      </c>
      <c r="R345" s="8">
        <f>Table1[[#This Row],[Date]]</f>
        <v>43901</v>
      </c>
      <c r="S345" s="9">
        <f>Table1[[#This Row],[Date]]</f>
        <v>43901</v>
      </c>
    </row>
    <row r="346" spans="1:19" x14ac:dyDescent="0.25">
      <c r="A346">
        <v>345</v>
      </c>
      <c r="B346" s="1">
        <v>43901</v>
      </c>
      <c r="C346" t="s">
        <v>1871</v>
      </c>
      <c r="D346" t="s">
        <v>1872</v>
      </c>
      <c r="E346" t="s">
        <v>1873</v>
      </c>
      <c r="F346" t="s">
        <v>1874</v>
      </c>
      <c r="G346" t="s">
        <v>1875</v>
      </c>
      <c r="H346" t="s">
        <v>1876</v>
      </c>
      <c r="I346" t="s">
        <v>151</v>
      </c>
      <c r="J346">
        <v>27110</v>
      </c>
      <c r="K346" t="s">
        <v>137</v>
      </c>
      <c r="L346">
        <v>3</v>
      </c>
      <c r="M346">
        <v>214</v>
      </c>
      <c r="N346" t="s">
        <v>78</v>
      </c>
      <c r="O346" t="s">
        <v>79</v>
      </c>
      <c r="P346">
        <f t="shared" si="5"/>
        <v>642</v>
      </c>
      <c r="Q346" t="str">
        <f>CONCATENATE(Table1[[#This Row],[FirstName]]," ",Table1[[#This Row],[LastName]])</f>
        <v>Jenilee Deaconson</v>
      </c>
      <c r="R346" s="8">
        <f>Table1[[#This Row],[Date]]</f>
        <v>43901</v>
      </c>
      <c r="S346" s="9">
        <f>Table1[[#This Row],[Date]]</f>
        <v>43901</v>
      </c>
    </row>
    <row r="347" spans="1:19" x14ac:dyDescent="0.25">
      <c r="A347">
        <v>346</v>
      </c>
      <c r="B347" s="1">
        <v>43901</v>
      </c>
      <c r="C347" t="s">
        <v>1877</v>
      </c>
      <c r="D347" t="s">
        <v>1878</v>
      </c>
      <c r="E347" t="s">
        <v>1879</v>
      </c>
      <c r="F347" t="s">
        <v>1880</v>
      </c>
      <c r="G347" t="s">
        <v>1881</v>
      </c>
      <c r="H347" t="s">
        <v>1882</v>
      </c>
      <c r="I347" t="s">
        <v>597</v>
      </c>
      <c r="J347">
        <v>70820</v>
      </c>
      <c r="K347" t="s">
        <v>458</v>
      </c>
      <c r="L347">
        <v>3</v>
      </c>
      <c r="M347">
        <v>11.99</v>
      </c>
      <c r="N347" t="s">
        <v>128</v>
      </c>
      <c r="O347" t="s">
        <v>129</v>
      </c>
      <c r="P347">
        <f t="shared" si="5"/>
        <v>35.97</v>
      </c>
      <c r="Q347" t="str">
        <f>CONCATENATE(Table1[[#This Row],[FirstName]]," ",Table1[[#This Row],[LastName]])</f>
        <v>Shirl Pumfrey</v>
      </c>
      <c r="R347" s="8">
        <f>Table1[[#This Row],[Date]]</f>
        <v>43901</v>
      </c>
      <c r="S347" s="9">
        <f>Table1[[#This Row],[Date]]</f>
        <v>43901</v>
      </c>
    </row>
    <row r="348" spans="1:19" x14ac:dyDescent="0.25">
      <c r="A348">
        <v>347</v>
      </c>
      <c r="B348" s="1">
        <v>43902</v>
      </c>
      <c r="C348" t="s">
        <v>1883</v>
      </c>
      <c r="D348" t="s">
        <v>1884</v>
      </c>
      <c r="E348" t="s">
        <v>1885</v>
      </c>
      <c r="F348" t="s">
        <v>1886</v>
      </c>
      <c r="G348" t="s">
        <v>1887</v>
      </c>
      <c r="H348" t="s">
        <v>150</v>
      </c>
      <c r="I348" t="s">
        <v>151</v>
      </c>
      <c r="J348">
        <v>28247</v>
      </c>
      <c r="K348" t="s">
        <v>286</v>
      </c>
      <c r="L348">
        <v>3</v>
      </c>
      <c r="M348">
        <v>23.99</v>
      </c>
      <c r="N348" t="s">
        <v>23</v>
      </c>
      <c r="O348" t="s">
        <v>24</v>
      </c>
      <c r="P348">
        <f t="shared" si="5"/>
        <v>71.97</v>
      </c>
      <c r="Q348" t="str">
        <f>CONCATENATE(Table1[[#This Row],[FirstName]]," ",Table1[[#This Row],[LastName]])</f>
        <v>Tommy Pickworth</v>
      </c>
      <c r="R348" s="8">
        <f>Table1[[#This Row],[Date]]</f>
        <v>43902</v>
      </c>
      <c r="S348" s="9">
        <f>Table1[[#This Row],[Date]]</f>
        <v>43902</v>
      </c>
    </row>
    <row r="349" spans="1:19" x14ac:dyDescent="0.25">
      <c r="A349">
        <v>348</v>
      </c>
      <c r="B349" s="1">
        <v>43902</v>
      </c>
      <c r="C349" t="s">
        <v>1888</v>
      </c>
      <c r="D349" t="s">
        <v>1889</v>
      </c>
      <c r="E349" t="s">
        <v>1890</v>
      </c>
      <c r="F349" t="s">
        <v>1891</v>
      </c>
      <c r="G349" t="s">
        <v>1892</v>
      </c>
      <c r="H349" t="s">
        <v>1893</v>
      </c>
      <c r="I349" t="s">
        <v>136</v>
      </c>
      <c r="J349">
        <v>20167</v>
      </c>
      <c r="K349" t="s">
        <v>484</v>
      </c>
      <c r="L349">
        <v>2</v>
      </c>
      <c r="M349">
        <v>7.99</v>
      </c>
      <c r="N349" t="s">
        <v>128</v>
      </c>
      <c r="O349" t="s">
        <v>129</v>
      </c>
      <c r="P349">
        <f t="shared" si="5"/>
        <v>15.98</v>
      </c>
      <c r="Q349" t="str">
        <f>CONCATENATE(Table1[[#This Row],[FirstName]]," ",Table1[[#This Row],[LastName]])</f>
        <v>Berri Andrick</v>
      </c>
      <c r="R349" s="8">
        <f>Table1[[#This Row],[Date]]</f>
        <v>43902</v>
      </c>
      <c r="S349" s="9">
        <f>Table1[[#This Row],[Date]]</f>
        <v>43902</v>
      </c>
    </row>
    <row r="350" spans="1:19" x14ac:dyDescent="0.25">
      <c r="A350">
        <v>349</v>
      </c>
      <c r="B350" s="1">
        <v>43902</v>
      </c>
      <c r="C350" t="s">
        <v>747</v>
      </c>
      <c r="D350" t="s">
        <v>748</v>
      </c>
      <c r="E350" t="s">
        <v>749</v>
      </c>
      <c r="F350" t="s">
        <v>750</v>
      </c>
      <c r="G350" t="s">
        <v>751</v>
      </c>
      <c r="H350" t="s">
        <v>752</v>
      </c>
      <c r="I350" t="s">
        <v>320</v>
      </c>
      <c r="J350">
        <v>67205</v>
      </c>
      <c r="K350" t="s">
        <v>667</v>
      </c>
      <c r="L350">
        <v>3</v>
      </c>
      <c r="M350">
        <v>699</v>
      </c>
      <c r="N350" t="s">
        <v>33</v>
      </c>
      <c r="O350" t="s">
        <v>34</v>
      </c>
      <c r="P350">
        <f t="shared" si="5"/>
        <v>2097</v>
      </c>
      <c r="Q350" t="str">
        <f>CONCATENATE(Table1[[#This Row],[FirstName]]," ",Table1[[#This Row],[LastName]])</f>
        <v>Stephan Elliott</v>
      </c>
      <c r="R350" s="8">
        <f>Table1[[#This Row],[Date]]</f>
        <v>43902</v>
      </c>
      <c r="S350" s="9">
        <f>Table1[[#This Row],[Date]]</f>
        <v>43902</v>
      </c>
    </row>
    <row r="351" spans="1:19" x14ac:dyDescent="0.25">
      <c r="A351">
        <v>350</v>
      </c>
      <c r="B351" s="1">
        <v>43902</v>
      </c>
      <c r="C351" t="s">
        <v>1894</v>
      </c>
      <c r="D351" t="s">
        <v>1895</v>
      </c>
      <c r="E351" t="s">
        <v>1896</v>
      </c>
      <c r="F351" t="s">
        <v>1897</v>
      </c>
      <c r="G351" t="s">
        <v>1898</v>
      </c>
      <c r="H351" t="s">
        <v>1899</v>
      </c>
      <c r="I351" t="s">
        <v>31</v>
      </c>
      <c r="J351">
        <v>75062</v>
      </c>
      <c r="K351" t="s">
        <v>251</v>
      </c>
      <c r="L351">
        <v>2</v>
      </c>
      <c r="M351">
        <v>225</v>
      </c>
      <c r="N351" t="s">
        <v>78</v>
      </c>
      <c r="O351" t="s">
        <v>79</v>
      </c>
      <c r="P351">
        <f t="shared" si="5"/>
        <v>450</v>
      </c>
      <c r="Q351" t="str">
        <f>CONCATENATE(Table1[[#This Row],[FirstName]]," ",Table1[[#This Row],[LastName]])</f>
        <v>Deena Marrill</v>
      </c>
      <c r="R351" s="8">
        <f>Table1[[#This Row],[Date]]</f>
        <v>43902</v>
      </c>
      <c r="S351" s="9">
        <f>Table1[[#This Row],[Date]]</f>
        <v>43902</v>
      </c>
    </row>
    <row r="352" spans="1:19" x14ac:dyDescent="0.25">
      <c r="A352">
        <v>351</v>
      </c>
      <c r="B352" s="1">
        <v>43903</v>
      </c>
      <c r="C352" t="s">
        <v>1900</v>
      </c>
      <c r="D352" t="s">
        <v>1901</v>
      </c>
      <c r="E352" t="s">
        <v>1902</v>
      </c>
      <c r="F352" t="s">
        <v>1903</v>
      </c>
      <c r="G352" t="s">
        <v>1904</v>
      </c>
      <c r="H352" t="s">
        <v>107</v>
      </c>
      <c r="I352" t="s">
        <v>108</v>
      </c>
      <c r="J352">
        <v>20220</v>
      </c>
      <c r="K352" t="s">
        <v>32</v>
      </c>
      <c r="L352">
        <v>4</v>
      </c>
      <c r="M352">
        <v>883</v>
      </c>
      <c r="N352" t="s">
        <v>33</v>
      </c>
      <c r="O352" t="s">
        <v>34</v>
      </c>
      <c r="P352">
        <f t="shared" si="5"/>
        <v>3532</v>
      </c>
      <c r="Q352" t="str">
        <f>CONCATENATE(Table1[[#This Row],[FirstName]]," ",Table1[[#This Row],[LastName]])</f>
        <v>Lianne Chippindall</v>
      </c>
      <c r="R352" s="8">
        <f>Table1[[#This Row],[Date]]</f>
        <v>43903</v>
      </c>
      <c r="S352" s="9">
        <f>Table1[[#This Row],[Date]]</f>
        <v>43903</v>
      </c>
    </row>
    <row r="353" spans="1:19" x14ac:dyDescent="0.25">
      <c r="A353">
        <v>352</v>
      </c>
      <c r="B353" s="1">
        <v>43903</v>
      </c>
      <c r="C353" t="s">
        <v>1905</v>
      </c>
      <c r="D353" t="s">
        <v>1906</v>
      </c>
      <c r="E353" t="s">
        <v>1907</v>
      </c>
      <c r="F353" t="s">
        <v>1908</v>
      </c>
      <c r="G353" t="s">
        <v>1909</v>
      </c>
      <c r="H353" t="s">
        <v>1910</v>
      </c>
      <c r="I353" t="s">
        <v>392</v>
      </c>
      <c r="J353">
        <v>80150</v>
      </c>
      <c r="K353" t="s">
        <v>264</v>
      </c>
      <c r="L353">
        <v>5</v>
      </c>
      <c r="M353">
        <v>250</v>
      </c>
      <c r="N353" t="s">
        <v>100</v>
      </c>
      <c r="O353" t="s">
        <v>101</v>
      </c>
      <c r="P353">
        <f t="shared" si="5"/>
        <v>1250</v>
      </c>
      <c r="Q353" t="str">
        <f>CONCATENATE(Table1[[#This Row],[FirstName]]," ",Table1[[#This Row],[LastName]])</f>
        <v>Farrel Raylton</v>
      </c>
      <c r="R353" s="8">
        <f>Table1[[#This Row],[Date]]</f>
        <v>43903</v>
      </c>
      <c r="S353" s="9">
        <f>Table1[[#This Row],[Date]]</f>
        <v>43903</v>
      </c>
    </row>
    <row r="354" spans="1:19" x14ac:dyDescent="0.25">
      <c r="A354">
        <v>353</v>
      </c>
      <c r="B354" s="1">
        <v>43903</v>
      </c>
      <c r="C354" t="s">
        <v>1911</v>
      </c>
      <c r="D354" t="s">
        <v>1912</v>
      </c>
      <c r="E354" t="s">
        <v>1913</v>
      </c>
      <c r="F354" t="s">
        <v>1914</v>
      </c>
      <c r="G354" t="s">
        <v>1915</v>
      </c>
      <c r="H354" t="s">
        <v>385</v>
      </c>
      <c r="I354" t="s">
        <v>31</v>
      </c>
      <c r="J354">
        <v>75379</v>
      </c>
      <c r="K354" t="s">
        <v>724</v>
      </c>
      <c r="L354">
        <v>2</v>
      </c>
      <c r="M354">
        <v>549</v>
      </c>
      <c r="N354" t="s">
        <v>33</v>
      </c>
      <c r="O354" t="s">
        <v>34</v>
      </c>
      <c r="P354">
        <f t="shared" si="5"/>
        <v>1098</v>
      </c>
      <c r="Q354" t="str">
        <f>CONCATENATE(Table1[[#This Row],[FirstName]]," ",Table1[[#This Row],[LastName]])</f>
        <v>Alexis Cripps</v>
      </c>
      <c r="R354" s="8">
        <f>Table1[[#This Row],[Date]]</f>
        <v>43903</v>
      </c>
      <c r="S354" s="9">
        <f>Table1[[#This Row],[Date]]</f>
        <v>43903</v>
      </c>
    </row>
    <row r="355" spans="1:19" x14ac:dyDescent="0.25">
      <c r="A355">
        <v>354</v>
      </c>
      <c r="B355" s="1">
        <v>43903</v>
      </c>
      <c r="C355" t="s">
        <v>1916</v>
      </c>
      <c r="D355" t="s">
        <v>1917</v>
      </c>
      <c r="E355" t="s">
        <v>1918</v>
      </c>
      <c r="F355" t="s">
        <v>1919</v>
      </c>
      <c r="G355" t="s">
        <v>1920</v>
      </c>
      <c r="H355" t="s">
        <v>1921</v>
      </c>
      <c r="I355" t="s">
        <v>86</v>
      </c>
      <c r="J355">
        <v>92555</v>
      </c>
      <c r="K355" t="s">
        <v>187</v>
      </c>
      <c r="L355">
        <v>5</v>
      </c>
      <c r="M355">
        <v>395</v>
      </c>
      <c r="N355" t="s">
        <v>100</v>
      </c>
      <c r="O355" t="s">
        <v>101</v>
      </c>
      <c r="P355">
        <f t="shared" si="5"/>
        <v>1975</v>
      </c>
      <c r="Q355" t="str">
        <f>CONCATENATE(Table1[[#This Row],[FirstName]]," ",Table1[[#This Row],[LastName]])</f>
        <v>Thorvald Rippen</v>
      </c>
      <c r="R355" s="8">
        <f>Table1[[#This Row],[Date]]</f>
        <v>43903</v>
      </c>
      <c r="S355" s="9">
        <f>Table1[[#This Row],[Date]]</f>
        <v>43903</v>
      </c>
    </row>
    <row r="356" spans="1:19" x14ac:dyDescent="0.25">
      <c r="A356">
        <v>355</v>
      </c>
      <c r="B356" s="1">
        <v>43903</v>
      </c>
      <c r="C356" t="s">
        <v>1922</v>
      </c>
      <c r="D356" t="s">
        <v>1923</v>
      </c>
      <c r="E356" t="s">
        <v>1924</v>
      </c>
      <c r="F356" t="s">
        <v>1925</v>
      </c>
      <c r="G356" t="s">
        <v>1926</v>
      </c>
      <c r="H356" t="s">
        <v>1687</v>
      </c>
      <c r="I356" t="s">
        <v>366</v>
      </c>
      <c r="J356">
        <v>20904</v>
      </c>
      <c r="K356" t="s">
        <v>458</v>
      </c>
      <c r="L356">
        <v>4</v>
      </c>
      <c r="M356">
        <v>11.99</v>
      </c>
      <c r="N356" t="s">
        <v>128</v>
      </c>
      <c r="O356" t="s">
        <v>129</v>
      </c>
      <c r="P356">
        <f t="shared" si="5"/>
        <v>47.96</v>
      </c>
      <c r="Q356" t="str">
        <f>CONCATENATE(Table1[[#This Row],[FirstName]]," ",Table1[[#This Row],[LastName]])</f>
        <v>Jacques Simonsen</v>
      </c>
      <c r="R356" s="8">
        <f>Table1[[#This Row],[Date]]</f>
        <v>43903</v>
      </c>
      <c r="S356" s="9">
        <f>Table1[[#This Row],[Date]]</f>
        <v>43903</v>
      </c>
    </row>
    <row r="357" spans="1:19" x14ac:dyDescent="0.25">
      <c r="A357">
        <v>356</v>
      </c>
      <c r="B357" s="1">
        <v>43904</v>
      </c>
      <c r="C357" t="s">
        <v>1927</v>
      </c>
      <c r="D357" t="s">
        <v>1928</v>
      </c>
      <c r="E357" t="s">
        <v>1929</v>
      </c>
      <c r="F357" t="s">
        <v>1930</v>
      </c>
      <c r="G357" t="s">
        <v>1931</v>
      </c>
      <c r="H357" t="s">
        <v>1932</v>
      </c>
      <c r="I357" t="s">
        <v>1933</v>
      </c>
      <c r="J357">
        <v>40596</v>
      </c>
      <c r="K357" t="s">
        <v>393</v>
      </c>
      <c r="L357">
        <v>3</v>
      </c>
      <c r="M357">
        <v>28.99</v>
      </c>
      <c r="N357" t="s">
        <v>43</v>
      </c>
      <c r="O357" t="s">
        <v>44</v>
      </c>
      <c r="P357">
        <f t="shared" si="5"/>
        <v>86.97</v>
      </c>
      <c r="Q357" t="str">
        <f>CONCATENATE(Table1[[#This Row],[FirstName]]," ",Table1[[#This Row],[LastName]])</f>
        <v>Burch Veall</v>
      </c>
      <c r="R357" s="8">
        <f>Table1[[#This Row],[Date]]</f>
        <v>43904</v>
      </c>
      <c r="S357" s="9">
        <f>Table1[[#This Row],[Date]]</f>
        <v>43904</v>
      </c>
    </row>
    <row r="358" spans="1:19" x14ac:dyDescent="0.25">
      <c r="A358">
        <v>357</v>
      </c>
      <c r="B358" s="1">
        <v>43904</v>
      </c>
      <c r="C358" t="s">
        <v>1934</v>
      </c>
      <c r="D358" t="s">
        <v>1935</v>
      </c>
      <c r="E358" t="s">
        <v>1936</v>
      </c>
      <c r="F358" t="s">
        <v>1937</v>
      </c>
      <c r="G358" t="s">
        <v>1938</v>
      </c>
      <c r="H358" t="s">
        <v>1939</v>
      </c>
      <c r="I358" t="s">
        <v>633</v>
      </c>
      <c r="J358">
        <v>47812</v>
      </c>
      <c r="K358" t="s">
        <v>77</v>
      </c>
      <c r="L358">
        <v>5</v>
      </c>
      <c r="M358">
        <v>189</v>
      </c>
      <c r="N358" t="s">
        <v>78</v>
      </c>
      <c r="O358" t="s">
        <v>79</v>
      </c>
      <c r="P358">
        <f t="shared" si="5"/>
        <v>945</v>
      </c>
      <c r="Q358" t="str">
        <f>CONCATENATE(Table1[[#This Row],[FirstName]]," ",Table1[[#This Row],[LastName]])</f>
        <v>Rebeka Espinosa</v>
      </c>
      <c r="R358" s="8">
        <f>Table1[[#This Row],[Date]]</f>
        <v>43904</v>
      </c>
      <c r="S358" s="9">
        <f>Table1[[#This Row],[Date]]</f>
        <v>43904</v>
      </c>
    </row>
    <row r="359" spans="1:19" x14ac:dyDescent="0.25">
      <c r="A359">
        <v>358</v>
      </c>
      <c r="B359" s="1">
        <v>43904</v>
      </c>
      <c r="C359" t="s">
        <v>1940</v>
      </c>
      <c r="D359" t="s">
        <v>1941</v>
      </c>
      <c r="E359" t="s">
        <v>1942</v>
      </c>
      <c r="F359" t="s">
        <v>1943</v>
      </c>
      <c r="G359" t="s">
        <v>1944</v>
      </c>
      <c r="H359" t="s">
        <v>236</v>
      </c>
      <c r="I359" t="s">
        <v>237</v>
      </c>
      <c r="J359">
        <v>31132</v>
      </c>
      <c r="K359" t="s">
        <v>206</v>
      </c>
      <c r="L359">
        <v>5</v>
      </c>
      <c r="M359">
        <v>49.95</v>
      </c>
      <c r="N359" t="s">
        <v>43</v>
      </c>
      <c r="O359" t="s">
        <v>44</v>
      </c>
      <c r="P359">
        <f t="shared" si="5"/>
        <v>249.75</v>
      </c>
      <c r="Q359" t="str">
        <f>CONCATENATE(Table1[[#This Row],[FirstName]]," ",Table1[[#This Row],[LastName]])</f>
        <v>Andrej Bentley</v>
      </c>
      <c r="R359" s="8">
        <f>Table1[[#This Row],[Date]]</f>
        <v>43904</v>
      </c>
      <c r="S359" s="9">
        <f>Table1[[#This Row],[Date]]</f>
        <v>43904</v>
      </c>
    </row>
    <row r="360" spans="1:19" x14ac:dyDescent="0.25">
      <c r="A360">
        <v>359</v>
      </c>
      <c r="B360" s="1">
        <v>43905</v>
      </c>
      <c r="C360" t="s">
        <v>423</v>
      </c>
      <c r="D360" t="s">
        <v>1945</v>
      </c>
      <c r="E360" t="s">
        <v>1946</v>
      </c>
      <c r="F360" t="s">
        <v>1947</v>
      </c>
      <c r="G360" t="s">
        <v>1948</v>
      </c>
      <c r="H360" t="s">
        <v>1932</v>
      </c>
      <c r="I360" t="s">
        <v>1933</v>
      </c>
      <c r="J360">
        <v>40576</v>
      </c>
      <c r="K360" t="s">
        <v>22</v>
      </c>
      <c r="L360">
        <v>1</v>
      </c>
      <c r="M360">
        <v>23.99</v>
      </c>
      <c r="N360" t="s">
        <v>23</v>
      </c>
      <c r="O360" t="s">
        <v>24</v>
      </c>
      <c r="P360">
        <f t="shared" si="5"/>
        <v>23.99</v>
      </c>
      <c r="Q360" t="str">
        <f>CONCATENATE(Table1[[#This Row],[FirstName]]," ",Table1[[#This Row],[LastName]])</f>
        <v>Renato Wadeling</v>
      </c>
      <c r="R360" s="8">
        <f>Table1[[#This Row],[Date]]</f>
        <v>43905</v>
      </c>
      <c r="S360" s="9">
        <f>Table1[[#This Row],[Date]]</f>
        <v>43905</v>
      </c>
    </row>
    <row r="361" spans="1:19" x14ac:dyDescent="0.25">
      <c r="A361">
        <v>360</v>
      </c>
      <c r="B361" s="1">
        <v>43905</v>
      </c>
      <c r="C361" t="s">
        <v>1949</v>
      </c>
      <c r="D361" t="s">
        <v>1950</v>
      </c>
      <c r="E361" t="s">
        <v>1951</v>
      </c>
      <c r="F361" t="s">
        <v>1952</v>
      </c>
      <c r="G361" t="s">
        <v>1953</v>
      </c>
      <c r="H361" t="s">
        <v>1954</v>
      </c>
      <c r="I361" t="s">
        <v>167</v>
      </c>
      <c r="J361">
        <v>54915</v>
      </c>
      <c r="K361" t="s">
        <v>174</v>
      </c>
      <c r="L361">
        <v>4</v>
      </c>
      <c r="M361">
        <v>179</v>
      </c>
      <c r="N361" t="s">
        <v>53</v>
      </c>
      <c r="O361" t="s">
        <v>54</v>
      </c>
      <c r="P361">
        <f t="shared" si="5"/>
        <v>716</v>
      </c>
      <c r="Q361" t="str">
        <f>CONCATENATE(Table1[[#This Row],[FirstName]]," ",Table1[[#This Row],[LastName]])</f>
        <v>Waylin Bernolet</v>
      </c>
      <c r="R361" s="8">
        <f>Table1[[#This Row],[Date]]</f>
        <v>43905</v>
      </c>
      <c r="S361" s="9">
        <f>Table1[[#This Row],[Date]]</f>
        <v>43905</v>
      </c>
    </row>
    <row r="362" spans="1:19" x14ac:dyDescent="0.25">
      <c r="A362">
        <v>361</v>
      </c>
      <c r="B362" s="1">
        <v>43905</v>
      </c>
      <c r="C362" t="s">
        <v>1955</v>
      </c>
      <c r="D362" t="s">
        <v>1956</v>
      </c>
      <c r="E362" t="s">
        <v>1957</v>
      </c>
      <c r="F362" t="s">
        <v>1958</v>
      </c>
      <c r="G362" t="s">
        <v>1959</v>
      </c>
      <c r="H362" t="s">
        <v>229</v>
      </c>
      <c r="I362" t="s">
        <v>194</v>
      </c>
      <c r="J362">
        <v>11355</v>
      </c>
      <c r="K362" t="s">
        <v>1126</v>
      </c>
      <c r="L362">
        <v>1</v>
      </c>
      <c r="M362">
        <v>4.99</v>
      </c>
      <c r="N362" t="s">
        <v>128</v>
      </c>
      <c r="O362" t="s">
        <v>129</v>
      </c>
      <c r="P362">
        <f t="shared" si="5"/>
        <v>4.99</v>
      </c>
      <c r="Q362" t="str">
        <f>CONCATENATE(Table1[[#This Row],[FirstName]]," ",Table1[[#This Row],[LastName]])</f>
        <v>Minny Possek</v>
      </c>
      <c r="R362" s="8">
        <f>Table1[[#This Row],[Date]]</f>
        <v>43905</v>
      </c>
      <c r="S362" s="9">
        <f>Table1[[#This Row],[Date]]</f>
        <v>43905</v>
      </c>
    </row>
    <row r="363" spans="1:19" x14ac:dyDescent="0.25">
      <c r="A363">
        <v>362</v>
      </c>
      <c r="B363" s="1">
        <v>43905</v>
      </c>
      <c r="C363" t="s">
        <v>1960</v>
      </c>
      <c r="D363" t="s">
        <v>1961</v>
      </c>
      <c r="E363" t="s">
        <v>1962</v>
      </c>
      <c r="F363" t="s">
        <v>1963</v>
      </c>
      <c r="G363" t="s">
        <v>1964</v>
      </c>
      <c r="H363" t="s">
        <v>513</v>
      </c>
      <c r="I363" t="s">
        <v>514</v>
      </c>
      <c r="J363">
        <v>37410</v>
      </c>
      <c r="K363" t="s">
        <v>458</v>
      </c>
      <c r="L363">
        <v>4</v>
      </c>
      <c r="M363">
        <v>11.99</v>
      </c>
      <c r="N363" t="s">
        <v>128</v>
      </c>
      <c r="O363" t="s">
        <v>129</v>
      </c>
      <c r="P363">
        <f t="shared" si="5"/>
        <v>47.96</v>
      </c>
      <c r="Q363" t="str">
        <f>CONCATENATE(Table1[[#This Row],[FirstName]]," ",Table1[[#This Row],[LastName]])</f>
        <v>Herb Antonetti</v>
      </c>
      <c r="R363" s="8">
        <f>Table1[[#This Row],[Date]]</f>
        <v>43905</v>
      </c>
      <c r="S363" s="9">
        <f>Table1[[#This Row],[Date]]</f>
        <v>43905</v>
      </c>
    </row>
    <row r="364" spans="1:19" x14ac:dyDescent="0.25">
      <c r="A364">
        <v>363</v>
      </c>
      <c r="B364" s="1">
        <v>43905</v>
      </c>
      <c r="C364" t="s">
        <v>604</v>
      </c>
      <c r="D364" t="s">
        <v>605</v>
      </c>
      <c r="E364" t="s">
        <v>606</v>
      </c>
      <c r="F364" t="s">
        <v>607</v>
      </c>
      <c r="G364" t="s">
        <v>608</v>
      </c>
      <c r="H364" t="s">
        <v>609</v>
      </c>
      <c r="I364" t="s">
        <v>31</v>
      </c>
      <c r="J364">
        <v>79769</v>
      </c>
      <c r="K364" t="s">
        <v>77</v>
      </c>
      <c r="L364">
        <v>2</v>
      </c>
      <c r="M364">
        <v>189</v>
      </c>
      <c r="N364" t="s">
        <v>78</v>
      </c>
      <c r="O364" t="s">
        <v>79</v>
      </c>
      <c r="P364">
        <f t="shared" si="5"/>
        <v>378</v>
      </c>
      <c r="Q364" t="str">
        <f>CONCATENATE(Table1[[#This Row],[FirstName]]," ",Table1[[#This Row],[LastName]])</f>
        <v>Jobye Dobbinson</v>
      </c>
      <c r="R364" s="8">
        <f>Table1[[#This Row],[Date]]</f>
        <v>43905</v>
      </c>
      <c r="S364" s="9">
        <f>Table1[[#This Row],[Date]]</f>
        <v>43905</v>
      </c>
    </row>
    <row r="365" spans="1:19" x14ac:dyDescent="0.25">
      <c r="A365">
        <v>364</v>
      </c>
      <c r="B365" s="1">
        <v>43906</v>
      </c>
      <c r="C365" t="s">
        <v>1965</v>
      </c>
      <c r="D365" t="s">
        <v>1966</v>
      </c>
      <c r="E365" t="s">
        <v>1967</v>
      </c>
      <c r="F365" t="s">
        <v>1968</v>
      </c>
      <c r="G365" t="s">
        <v>1969</v>
      </c>
      <c r="H365" t="s">
        <v>98</v>
      </c>
      <c r="I365" t="s">
        <v>86</v>
      </c>
      <c r="J365">
        <v>94280</v>
      </c>
      <c r="K365" t="s">
        <v>346</v>
      </c>
      <c r="L365">
        <v>4</v>
      </c>
      <c r="M365">
        <v>599</v>
      </c>
      <c r="N365" t="s">
        <v>33</v>
      </c>
      <c r="O365" t="s">
        <v>34</v>
      </c>
      <c r="P365">
        <f t="shared" si="5"/>
        <v>2396</v>
      </c>
      <c r="Q365" t="str">
        <f>CONCATENATE(Table1[[#This Row],[FirstName]]," ",Table1[[#This Row],[LastName]])</f>
        <v>Gennie Kinge</v>
      </c>
      <c r="R365" s="8">
        <f>Table1[[#This Row],[Date]]</f>
        <v>43906</v>
      </c>
      <c r="S365" s="9">
        <f>Table1[[#This Row],[Date]]</f>
        <v>43906</v>
      </c>
    </row>
    <row r="366" spans="1:19" x14ac:dyDescent="0.25">
      <c r="A366">
        <v>365</v>
      </c>
      <c r="B366" s="1">
        <v>43906</v>
      </c>
      <c r="C366" t="s">
        <v>1970</v>
      </c>
      <c r="D366" t="s">
        <v>1971</v>
      </c>
      <c r="E366" t="s">
        <v>1972</v>
      </c>
      <c r="F366" t="s">
        <v>1973</v>
      </c>
      <c r="G366" t="s">
        <v>1974</v>
      </c>
      <c r="H366" t="s">
        <v>76</v>
      </c>
      <c r="I366" t="s">
        <v>31</v>
      </c>
      <c r="J366">
        <v>77040</v>
      </c>
      <c r="K366" t="s">
        <v>578</v>
      </c>
      <c r="L366">
        <v>3</v>
      </c>
      <c r="M366">
        <v>189</v>
      </c>
      <c r="N366" t="s">
        <v>78</v>
      </c>
      <c r="O366" t="s">
        <v>79</v>
      </c>
      <c r="P366">
        <f t="shared" si="5"/>
        <v>567</v>
      </c>
      <c r="Q366" t="str">
        <f>CONCATENATE(Table1[[#This Row],[FirstName]]," ",Table1[[#This Row],[LastName]])</f>
        <v>Des Scrace</v>
      </c>
      <c r="R366" s="8">
        <f>Table1[[#This Row],[Date]]</f>
        <v>43906</v>
      </c>
      <c r="S366" s="9">
        <f>Table1[[#This Row],[Date]]</f>
        <v>43906</v>
      </c>
    </row>
    <row r="367" spans="1:19" x14ac:dyDescent="0.25">
      <c r="A367">
        <v>366</v>
      </c>
      <c r="B367" s="1">
        <v>43906</v>
      </c>
      <c r="C367" t="s">
        <v>1975</v>
      </c>
      <c r="D367" t="s">
        <v>1976</v>
      </c>
      <c r="E367" t="s">
        <v>1977</v>
      </c>
      <c r="F367" t="s">
        <v>1978</v>
      </c>
      <c r="G367" t="s">
        <v>1979</v>
      </c>
      <c r="H367" t="s">
        <v>833</v>
      </c>
      <c r="I367" t="s">
        <v>834</v>
      </c>
      <c r="J367">
        <v>63121</v>
      </c>
      <c r="K367" t="s">
        <v>379</v>
      </c>
      <c r="L367">
        <v>3</v>
      </c>
      <c r="M367">
        <v>684</v>
      </c>
      <c r="N367" t="s">
        <v>33</v>
      </c>
      <c r="O367" t="s">
        <v>34</v>
      </c>
      <c r="P367">
        <f t="shared" si="5"/>
        <v>2052</v>
      </c>
      <c r="Q367" t="str">
        <f>CONCATENATE(Table1[[#This Row],[FirstName]]," ",Table1[[#This Row],[LastName]])</f>
        <v>Lucais Pettus</v>
      </c>
      <c r="R367" s="8">
        <f>Table1[[#This Row],[Date]]</f>
        <v>43906</v>
      </c>
      <c r="S367" s="9">
        <f>Table1[[#This Row],[Date]]</f>
        <v>43906</v>
      </c>
    </row>
    <row r="368" spans="1:19" x14ac:dyDescent="0.25">
      <c r="A368">
        <v>367</v>
      </c>
      <c r="B368" s="1">
        <v>43907</v>
      </c>
      <c r="C368" t="s">
        <v>1941</v>
      </c>
      <c r="D368" t="s">
        <v>1980</v>
      </c>
      <c r="E368" t="s">
        <v>1981</v>
      </c>
      <c r="F368" t="s">
        <v>1982</v>
      </c>
      <c r="G368" t="s">
        <v>1983</v>
      </c>
      <c r="H368" t="s">
        <v>1984</v>
      </c>
      <c r="I368" t="s">
        <v>1985</v>
      </c>
      <c r="J368">
        <v>3105</v>
      </c>
      <c r="K368" t="s">
        <v>379</v>
      </c>
      <c r="L368">
        <v>3</v>
      </c>
      <c r="M368">
        <v>684</v>
      </c>
      <c r="N368" t="s">
        <v>33</v>
      </c>
      <c r="O368" t="s">
        <v>34</v>
      </c>
      <c r="P368">
        <f t="shared" si="5"/>
        <v>2052</v>
      </c>
      <c r="Q368" t="str">
        <f>CONCATENATE(Table1[[#This Row],[FirstName]]," ",Table1[[#This Row],[LastName]])</f>
        <v>Bentley Wansbury</v>
      </c>
      <c r="R368" s="8">
        <f>Table1[[#This Row],[Date]]</f>
        <v>43907</v>
      </c>
      <c r="S368" s="9">
        <f>Table1[[#This Row],[Date]]</f>
        <v>43907</v>
      </c>
    </row>
    <row r="369" spans="1:19" x14ac:dyDescent="0.25">
      <c r="A369">
        <v>368</v>
      </c>
      <c r="B369" s="1">
        <v>43907</v>
      </c>
      <c r="C369" t="s">
        <v>1986</v>
      </c>
      <c r="D369" t="s">
        <v>1987</v>
      </c>
      <c r="E369" t="s">
        <v>1988</v>
      </c>
      <c r="F369" t="s">
        <v>1989</v>
      </c>
      <c r="G369" t="s">
        <v>1990</v>
      </c>
      <c r="H369" t="s">
        <v>790</v>
      </c>
      <c r="I369" t="s">
        <v>151</v>
      </c>
      <c r="J369">
        <v>27705</v>
      </c>
      <c r="K369" t="s">
        <v>120</v>
      </c>
      <c r="L369">
        <v>3</v>
      </c>
      <c r="M369">
        <v>15.5</v>
      </c>
      <c r="N369" t="s">
        <v>23</v>
      </c>
      <c r="O369" t="s">
        <v>24</v>
      </c>
      <c r="P369">
        <f t="shared" si="5"/>
        <v>46.5</v>
      </c>
      <c r="Q369" t="str">
        <f>CONCATENATE(Table1[[#This Row],[FirstName]]," ",Table1[[#This Row],[LastName]])</f>
        <v>Bertram Scopham</v>
      </c>
      <c r="R369" s="8">
        <f>Table1[[#This Row],[Date]]</f>
        <v>43907</v>
      </c>
      <c r="S369" s="9">
        <f>Table1[[#This Row],[Date]]</f>
        <v>43907</v>
      </c>
    </row>
    <row r="370" spans="1:19" x14ac:dyDescent="0.25">
      <c r="A370">
        <v>369</v>
      </c>
      <c r="B370" s="1">
        <v>43907</v>
      </c>
      <c r="C370" t="s">
        <v>1991</v>
      </c>
      <c r="D370" t="s">
        <v>1992</v>
      </c>
      <c r="E370" t="s">
        <v>1993</v>
      </c>
      <c r="F370" t="s">
        <v>1994</v>
      </c>
      <c r="G370" t="s">
        <v>1995</v>
      </c>
      <c r="H370" t="s">
        <v>359</v>
      </c>
      <c r="I370" t="s">
        <v>194</v>
      </c>
      <c r="J370">
        <v>14624</v>
      </c>
      <c r="K370" t="s">
        <v>815</v>
      </c>
      <c r="L370">
        <v>5</v>
      </c>
      <c r="M370">
        <v>49</v>
      </c>
      <c r="N370" t="s">
        <v>43</v>
      </c>
      <c r="O370" t="s">
        <v>44</v>
      </c>
      <c r="P370">
        <f t="shared" si="5"/>
        <v>245</v>
      </c>
      <c r="Q370" t="str">
        <f>CONCATENATE(Table1[[#This Row],[FirstName]]," ",Table1[[#This Row],[LastName]])</f>
        <v>Bernadina Hoys</v>
      </c>
      <c r="R370" s="8">
        <f>Table1[[#This Row],[Date]]</f>
        <v>43907</v>
      </c>
      <c r="S370" s="9">
        <f>Table1[[#This Row],[Date]]</f>
        <v>43907</v>
      </c>
    </row>
    <row r="371" spans="1:19" x14ac:dyDescent="0.25">
      <c r="A371">
        <v>370</v>
      </c>
      <c r="B371" s="1">
        <v>43907</v>
      </c>
      <c r="C371" t="s">
        <v>1996</v>
      </c>
      <c r="D371" t="s">
        <v>1997</v>
      </c>
      <c r="E371" t="s">
        <v>1998</v>
      </c>
      <c r="F371" t="s">
        <v>1999</v>
      </c>
      <c r="G371" t="s">
        <v>2000</v>
      </c>
      <c r="H371" t="s">
        <v>98</v>
      </c>
      <c r="I371" t="s">
        <v>86</v>
      </c>
      <c r="J371">
        <v>94286</v>
      </c>
      <c r="K371" t="s">
        <v>478</v>
      </c>
      <c r="L371">
        <v>5</v>
      </c>
      <c r="M371">
        <v>499</v>
      </c>
      <c r="N371" t="s">
        <v>100</v>
      </c>
      <c r="O371" t="s">
        <v>101</v>
      </c>
      <c r="P371">
        <f t="shared" si="5"/>
        <v>2495</v>
      </c>
      <c r="Q371" t="str">
        <f>CONCATENATE(Table1[[#This Row],[FirstName]]," ",Table1[[#This Row],[LastName]])</f>
        <v>Padraic Osban</v>
      </c>
      <c r="R371" s="8">
        <f>Table1[[#This Row],[Date]]</f>
        <v>43907</v>
      </c>
      <c r="S371" s="9">
        <f>Table1[[#This Row],[Date]]</f>
        <v>43907</v>
      </c>
    </row>
    <row r="372" spans="1:19" x14ac:dyDescent="0.25">
      <c r="A372">
        <v>371</v>
      </c>
      <c r="B372" s="1">
        <v>43907</v>
      </c>
      <c r="C372" t="s">
        <v>2001</v>
      </c>
      <c r="D372" t="s">
        <v>2002</v>
      </c>
      <c r="E372" t="s">
        <v>2003</v>
      </c>
      <c r="F372" t="s">
        <v>2004</v>
      </c>
      <c r="G372" t="s">
        <v>2005</v>
      </c>
      <c r="H372" t="s">
        <v>76</v>
      </c>
      <c r="I372" t="s">
        <v>31</v>
      </c>
      <c r="J372">
        <v>77293</v>
      </c>
      <c r="K372" t="s">
        <v>313</v>
      </c>
      <c r="L372">
        <v>6</v>
      </c>
      <c r="M372">
        <v>12</v>
      </c>
      <c r="N372" t="s">
        <v>128</v>
      </c>
      <c r="O372" t="s">
        <v>129</v>
      </c>
      <c r="P372">
        <f t="shared" si="5"/>
        <v>72</v>
      </c>
      <c r="Q372" t="str">
        <f>CONCATENATE(Table1[[#This Row],[FirstName]]," ",Table1[[#This Row],[LastName]])</f>
        <v>Chev Rubbens</v>
      </c>
      <c r="R372" s="8">
        <f>Table1[[#This Row],[Date]]</f>
        <v>43907</v>
      </c>
      <c r="S372" s="9">
        <f>Table1[[#This Row],[Date]]</f>
        <v>43907</v>
      </c>
    </row>
    <row r="373" spans="1:19" x14ac:dyDescent="0.25">
      <c r="A373">
        <v>372</v>
      </c>
      <c r="B373" s="1">
        <v>43907</v>
      </c>
      <c r="C373" t="s">
        <v>566</v>
      </c>
      <c r="D373" t="s">
        <v>2006</v>
      </c>
      <c r="E373" t="s">
        <v>2007</v>
      </c>
      <c r="F373" t="s">
        <v>2008</v>
      </c>
      <c r="G373" t="s">
        <v>2009</v>
      </c>
      <c r="H373" t="s">
        <v>2010</v>
      </c>
      <c r="I373" t="s">
        <v>181</v>
      </c>
      <c r="J373">
        <v>61105</v>
      </c>
      <c r="K373" t="s">
        <v>258</v>
      </c>
      <c r="L373">
        <v>2</v>
      </c>
      <c r="M373">
        <v>12.99</v>
      </c>
      <c r="N373" t="s">
        <v>23</v>
      </c>
      <c r="O373" t="s">
        <v>24</v>
      </c>
      <c r="P373">
        <f t="shared" si="5"/>
        <v>25.98</v>
      </c>
      <c r="Q373" t="str">
        <f>CONCATENATE(Table1[[#This Row],[FirstName]]," ",Table1[[#This Row],[LastName]])</f>
        <v>Everett Bartels-Ellis</v>
      </c>
      <c r="R373" s="8">
        <f>Table1[[#This Row],[Date]]</f>
        <v>43907</v>
      </c>
      <c r="S373" s="9">
        <f>Table1[[#This Row],[Date]]</f>
        <v>43907</v>
      </c>
    </row>
    <row r="374" spans="1:19" x14ac:dyDescent="0.25">
      <c r="A374">
        <v>373</v>
      </c>
      <c r="B374" s="1">
        <v>43908</v>
      </c>
      <c r="C374" t="s">
        <v>2011</v>
      </c>
      <c r="D374" t="s">
        <v>2012</v>
      </c>
      <c r="E374" t="s">
        <v>2013</v>
      </c>
      <c r="F374" t="s">
        <v>2014</v>
      </c>
      <c r="G374" t="s">
        <v>2015</v>
      </c>
      <c r="H374" t="s">
        <v>2016</v>
      </c>
      <c r="I374" t="s">
        <v>41</v>
      </c>
      <c r="J374">
        <v>32123</v>
      </c>
      <c r="K374" t="s">
        <v>458</v>
      </c>
      <c r="L374">
        <v>1</v>
      </c>
      <c r="M374">
        <v>11.99</v>
      </c>
      <c r="N374" t="s">
        <v>128</v>
      </c>
      <c r="O374" t="s">
        <v>129</v>
      </c>
      <c r="P374">
        <f t="shared" si="5"/>
        <v>11.99</v>
      </c>
      <c r="Q374" t="str">
        <f>CONCATENATE(Table1[[#This Row],[FirstName]]," ",Table1[[#This Row],[LastName]])</f>
        <v>Alexei Southall</v>
      </c>
      <c r="R374" s="8">
        <f>Table1[[#This Row],[Date]]</f>
        <v>43908</v>
      </c>
      <c r="S374" s="9">
        <f>Table1[[#This Row],[Date]]</f>
        <v>43908</v>
      </c>
    </row>
    <row r="375" spans="1:19" x14ac:dyDescent="0.25">
      <c r="A375">
        <v>374</v>
      </c>
      <c r="B375" s="1">
        <v>43908</v>
      </c>
      <c r="C375" t="s">
        <v>2017</v>
      </c>
      <c r="D375" t="s">
        <v>2018</v>
      </c>
      <c r="E375" t="s">
        <v>2019</v>
      </c>
      <c r="F375" t="s">
        <v>2020</v>
      </c>
      <c r="G375" t="s">
        <v>2021</v>
      </c>
      <c r="H375" t="s">
        <v>2022</v>
      </c>
      <c r="I375" t="s">
        <v>86</v>
      </c>
      <c r="J375">
        <v>95354</v>
      </c>
      <c r="K375" t="s">
        <v>458</v>
      </c>
      <c r="L375">
        <v>6</v>
      </c>
      <c r="M375">
        <v>11.99</v>
      </c>
      <c r="N375" t="s">
        <v>128</v>
      </c>
      <c r="O375" t="s">
        <v>129</v>
      </c>
      <c r="P375">
        <f t="shared" si="5"/>
        <v>71.94</v>
      </c>
      <c r="Q375" t="str">
        <f>CONCATENATE(Table1[[#This Row],[FirstName]]," ",Table1[[#This Row],[LastName]])</f>
        <v>Leicester Staines</v>
      </c>
      <c r="R375" s="8">
        <f>Table1[[#This Row],[Date]]</f>
        <v>43908</v>
      </c>
      <c r="S375" s="9">
        <f>Table1[[#This Row],[Date]]</f>
        <v>43908</v>
      </c>
    </row>
    <row r="376" spans="1:19" x14ac:dyDescent="0.25">
      <c r="A376">
        <v>375</v>
      </c>
      <c r="B376" s="1">
        <v>43908</v>
      </c>
      <c r="C376" t="s">
        <v>2023</v>
      </c>
      <c r="D376" t="s">
        <v>2024</v>
      </c>
      <c r="E376" t="s">
        <v>2025</v>
      </c>
      <c r="F376" t="s">
        <v>2026</v>
      </c>
      <c r="G376" t="s">
        <v>2027</v>
      </c>
      <c r="H376" t="s">
        <v>2028</v>
      </c>
      <c r="I376" t="s">
        <v>41</v>
      </c>
      <c r="J376">
        <v>33075</v>
      </c>
      <c r="K376" t="s">
        <v>152</v>
      </c>
      <c r="L376">
        <v>3</v>
      </c>
      <c r="M376">
        <v>899</v>
      </c>
      <c r="N376" t="s">
        <v>33</v>
      </c>
      <c r="O376" t="s">
        <v>34</v>
      </c>
      <c r="P376">
        <f t="shared" si="5"/>
        <v>2697</v>
      </c>
      <c r="Q376" t="str">
        <f>CONCATENATE(Table1[[#This Row],[FirstName]]," ",Table1[[#This Row],[LastName]])</f>
        <v>Cassaundra Laurenzi</v>
      </c>
      <c r="R376" s="8">
        <f>Table1[[#This Row],[Date]]</f>
        <v>43908</v>
      </c>
      <c r="S376" s="9">
        <f>Table1[[#This Row],[Date]]</f>
        <v>43908</v>
      </c>
    </row>
    <row r="377" spans="1:19" x14ac:dyDescent="0.25">
      <c r="A377">
        <v>376</v>
      </c>
      <c r="B377" s="1">
        <v>43908</v>
      </c>
      <c r="C377" t="s">
        <v>2029</v>
      </c>
      <c r="D377" t="s">
        <v>2030</v>
      </c>
      <c r="E377" t="s">
        <v>2031</v>
      </c>
      <c r="F377" t="s">
        <v>2032</v>
      </c>
      <c r="G377" t="s">
        <v>2033</v>
      </c>
      <c r="H377" t="s">
        <v>1352</v>
      </c>
      <c r="I377" t="s">
        <v>1069</v>
      </c>
      <c r="J377">
        <v>72209</v>
      </c>
      <c r="K377" t="s">
        <v>62</v>
      </c>
      <c r="L377">
        <v>3</v>
      </c>
      <c r="M377">
        <v>19.5</v>
      </c>
      <c r="N377" t="s">
        <v>23</v>
      </c>
      <c r="O377" t="s">
        <v>24</v>
      </c>
      <c r="P377">
        <f t="shared" si="5"/>
        <v>58.5</v>
      </c>
      <c r="Q377" t="str">
        <f>CONCATENATE(Table1[[#This Row],[FirstName]]," ",Table1[[#This Row],[LastName]])</f>
        <v>Tabby O'Criane</v>
      </c>
      <c r="R377" s="8">
        <f>Table1[[#This Row],[Date]]</f>
        <v>43908</v>
      </c>
      <c r="S377" s="9">
        <f>Table1[[#This Row],[Date]]</f>
        <v>43908</v>
      </c>
    </row>
    <row r="378" spans="1:19" x14ac:dyDescent="0.25">
      <c r="A378">
        <v>377</v>
      </c>
      <c r="B378" s="1">
        <v>43909</v>
      </c>
      <c r="C378" t="s">
        <v>2034</v>
      </c>
      <c r="D378" t="s">
        <v>2035</v>
      </c>
      <c r="E378" t="s">
        <v>2036</v>
      </c>
      <c r="F378" t="s">
        <v>2037</v>
      </c>
      <c r="G378" t="s">
        <v>2038</v>
      </c>
      <c r="H378" t="s">
        <v>76</v>
      </c>
      <c r="I378" t="s">
        <v>31</v>
      </c>
      <c r="J378">
        <v>77206</v>
      </c>
      <c r="K378" t="s">
        <v>863</v>
      </c>
      <c r="L378">
        <v>3</v>
      </c>
      <c r="M378">
        <v>8.99</v>
      </c>
      <c r="N378" t="s">
        <v>128</v>
      </c>
      <c r="O378" t="s">
        <v>129</v>
      </c>
      <c r="P378">
        <f t="shared" si="5"/>
        <v>26.97</v>
      </c>
      <c r="Q378" t="str">
        <f>CONCATENATE(Table1[[#This Row],[FirstName]]," ",Table1[[#This Row],[LastName]])</f>
        <v>Nappie Seagood</v>
      </c>
      <c r="R378" s="8">
        <f>Table1[[#This Row],[Date]]</f>
        <v>43909</v>
      </c>
      <c r="S378" s="9">
        <f>Table1[[#This Row],[Date]]</f>
        <v>43909</v>
      </c>
    </row>
    <row r="379" spans="1:19" x14ac:dyDescent="0.25">
      <c r="A379">
        <v>378</v>
      </c>
      <c r="B379" s="1">
        <v>43909</v>
      </c>
      <c r="C379" t="s">
        <v>2039</v>
      </c>
      <c r="D379" t="s">
        <v>2040</v>
      </c>
      <c r="E379" t="s">
        <v>2041</v>
      </c>
      <c r="F379" t="s">
        <v>2042</v>
      </c>
      <c r="G379" t="s">
        <v>2043</v>
      </c>
      <c r="H379" t="s">
        <v>193</v>
      </c>
      <c r="I379" t="s">
        <v>194</v>
      </c>
      <c r="J379">
        <v>12247</v>
      </c>
      <c r="K379" t="s">
        <v>400</v>
      </c>
      <c r="L379">
        <v>4</v>
      </c>
      <c r="M379">
        <v>167</v>
      </c>
      <c r="N379" t="s">
        <v>53</v>
      </c>
      <c r="O379" t="s">
        <v>54</v>
      </c>
      <c r="P379">
        <f t="shared" si="5"/>
        <v>668</v>
      </c>
      <c r="Q379" t="str">
        <f>CONCATENATE(Table1[[#This Row],[FirstName]]," ",Table1[[#This Row],[LastName]])</f>
        <v>Andee Ambrosi</v>
      </c>
      <c r="R379" s="8">
        <f>Table1[[#This Row],[Date]]</f>
        <v>43909</v>
      </c>
      <c r="S379" s="9">
        <f>Table1[[#This Row],[Date]]</f>
        <v>43909</v>
      </c>
    </row>
    <row r="380" spans="1:19" x14ac:dyDescent="0.25">
      <c r="A380">
        <v>379</v>
      </c>
      <c r="B380" s="1">
        <v>43910</v>
      </c>
      <c r="C380" t="s">
        <v>1212</v>
      </c>
      <c r="D380" t="s">
        <v>2044</v>
      </c>
      <c r="E380" t="s">
        <v>2045</v>
      </c>
      <c r="F380" t="s">
        <v>2046</v>
      </c>
      <c r="G380" t="s">
        <v>2047</v>
      </c>
      <c r="H380" t="s">
        <v>222</v>
      </c>
      <c r="I380" t="s">
        <v>86</v>
      </c>
      <c r="J380">
        <v>94611</v>
      </c>
      <c r="K380" t="s">
        <v>466</v>
      </c>
      <c r="L380">
        <v>3</v>
      </c>
      <c r="M380">
        <v>14.99</v>
      </c>
      <c r="N380" t="s">
        <v>23</v>
      </c>
      <c r="O380" t="s">
        <v>24</v>
      </c>
      <c r="P380">
        <f t="shared" si="5"/>
        <v>44.97</v>
      </c>
      <c r="Q380" t="str">
        <f>CONCATENATE(Table1[[#This Row],[FirstName]]," ",Table1[[#This Row],[LastName]])</f>
        <v>Lanni Hyder</v>
      </c>
      <c r="R380" s="8">
        <f>Table1[[#This Row],[Date]]</f>
        <v>43910</v>
      </c>
      <c r="S380" s="9">
        <f>Table1[[#This Row],[Date]]</f>
        <v>43910</v>
      </c>
    </row>
    <row r="381" spans="1:19" x14ac:dyDescent="0.25">
      <c r="A381">
        <v>380</v>
      </c>
      <c r="B381" s="1">
        <v>43910</v>
      </c>
      <c r="C381" t="s">
        <v>2048</v>
      </c>
      <c r="D381" t="s">
        <v>2049</v>
      </c>
      <c r="E381" t="s">
        <v>2050</v>
      </c>
      <c r="F381" t="s">
        <v>2051</v>
      </c>
      <c r="G381" t="s">
        <v>2052</v>
      </c>
      <c r="H381" t="s">
        <v>391</v>
      </c>
      <c r="I381" t="s">
        <v>392</v>
      </c>
      <c r="J381">
        <v>80217</v>
      </c>
      <c r="K381" t="s">
        <v>724</v>
      </c>
      <c r="L381">
        <v>5</v>
      </c>
      <c r="M381">
        <v>549</v>
      </c>
      <c r="N381" t="s">
        <v>33</v>
      </c>
      <c r="O381" t="s">
        <v>34</v>
      </c>
      <c r="P381">
        <f t="shared" si="5"/>
        <v>2745</v>
      </c>
      <c r="Q381" t="str">
        <f>CONCATENATE(Table1[[#This Row],[FirstName]]," ",Table1[[#This Row],[LastName]])</f>
        <v>Ryun Tomkinson</v>
      </c>
      <c r="R381" s="8">
        <f>Table1[[#This Row],[Date]]</f>
        <v>43910</v>
      </c>
      <c r="S381" s="9">
        <f>Table1[[#This Row],[Date]]</f>
        <v>43910</v>
      </c>
    </row>
    <row r="382" spans="1:19" x14ac:dyDescent="0.25">
      <c r="A382">
        <v>381</v>
      </c>
      <c r="B382" s="1">
        <v>43910</v>
      </c>
      <c r="C382" t="s">
        <v>2053</v>
      </c>
      <c r="D382" t="s">
        <v>2054</v>
      </c>
      <c r="E382" t="s">
        <v>2055</v>
      </c>
      <c r="F382" t="s">
        <v>2056</v>
      </c>
      <c r="G382" t="s">
        <v>2057</v>
      </c>
      <c r="H382" t="s">
        <v>2058</v>
      </c>
      <c r="I382" t="s">
        <v>293</v>
      </c>
      <c r="J382">
        <v>45419</v>
      </c>
      <c r="K382" t="s">
        <v>547</v>
      </c>
      <c r="L382">
        <v>4</v>
      </c>
      <c r="M382">
        <v>10.99</v>
      </c>
      <c r="N382" t="s">
        <v>128</v>
      </c>
      <c r="O382" t="s">
        <v>129</v>
      </c>
      <c r="P382">
        <f t="shared" si="5"/>
        <v>43.96</v>
      </c>
      <c r="Q382" t="str">
        <f>CONCATENATE(Table1[[#This Row],[FirstName]]," ",Table1[[#This Row],[LastName]])</f>
        <v>Joyce Harborow</v>
      </c>
      <c r="R382" s="8">
        <f>Table1[[#This Row],[Date]]</f>
        <v>43910</v>
      </c>
      <c r="S382" s="9">
        <f>Table1[[#This Row],[Date]]</f>
        <v>43910</v>
      </c>
    </row>
    <row r="383" spans="1:19" x14ac:dyDescent="0.25">
      <c r="A383">
        <v>382</v>
      </c>
      <c r="B383" s="1">
        <v>43911</v>
      </c>
      <c r="C383" t="s">
        <v>2059</v>
      </c>
      <c r="D383" t="s">
        <v>2060</v>
      </c>
      <c r="E383" t="s">
        <v>2061</v>
      </c>
      <c r="F383" t="s">
        <v>2062</v>
      </c>
      <c r="G383" t="s">
        <v>2063</v>
      </c>
      <c r="H383" t="s">
        <v>920</v>
      </c>
      <c r="I383" t="s">
        <v>167</v>
      </c>
      <c r="J383">
        <v>53705</v>
      </c>
      <c r="K383" t="s">
        <v>791</v>
      </c>
      <c r="L383">
        <v>5</v>
      </c>
      <c r="M383">
        <v>245</v>
      </c>
      <c r="N383" t="s">
        <v>78</v>
      </c>
      <c r="O383" t="s">
        <v>79</v>
      </c>
      <c r="P383">
        <f t="shared" si="5"/>
        <v>1225</v>
      </c>
      <c r="Q383" t="str">
        <f>CONCATENATE(Table1[[#This Row],[FirstName]]," ",Table1[[#This Row],[LastName]])</f>
        <v>Major Aynold</v>
      </c>
      <c r="R383" s="8">
        <f>Table1[[#This Row],[Date]]</f>
        <v>43911</v>
      </c>
      <c r="S383" s="9">
        <f>Table1[[#This Row],[Date]]</f>
        <v>43911</v>
      </c>
    </row>
    <row r="384" spans="1:19" x14ac:dyDescent="0.25">
      <c r="A384">
        <v>383</v>
      </c>
      <c r="B384" s="1">
        <v>43911</v>
      </c>
      <c r="C384" t="s">
        <v>2064</v>
      </c>
      <c r="D384" t="s">
        <v>2065</v>
      </c>
      <c r="E384" t="s">
        <v>2066</v>
      </c>
      <c r="F384" t="s">
        <v>2067</v>
      </c>
      <c r="G384" t="s">
        <v>2068</v>
      </c>
      <c r="H384" t="s">
        <v>464</v>
      </c>
      <c r="I384" t="s">
        <v>465</v>
      </c>
      <c r="J384">
        <v>84130</v>
      </c>
      <c r="K384" t="s">
        <v>452</v>
      </c>
      <c r="L384">
        <v>3</v>
      </c>
      <c r="M384">
        <v>49</v>
      </c>
      <c r="N384" t="s">
        <v>43</v>
      </c>
      <c r="O384" t="s">
        <v>44</v>
      </c>
      <c r="P384">
        <f t="shared" si="5"/>
        <v>147</v>
      </c>
      <c r="Q384" t="str">
        <f>CONCATENATE(Table1[[#This Row],[FirstName]]," ",Table1[[#This Row],[LastName]])</f>
        <v>Missy Rodmell</v>
      </c>
      <c r="R384" s="8">
        <f>Table1[[#This Row],[Date]]</f>
        <v>43911</v>
      </c>
      <c r="S384" s="9">
        <f>Table1[[#This Row],[Date]]</f>
        <v>43911</v>
      </c>
    </row>
    <row r="385" spans="1:19" x14ac:dyDescent="0.25">
      <c r="A385">
        <v>384</v>
      </c>
      <c r="B385" s="1">
        <v>43911</v>
      </c>
      <c r="C385" t="s">
        <v>816</v>
      </c>
      <c r="D385" t="s">
        <v>817</v>
      </c>
      <c r="E385" t="s">
        <v>818</v>
      </c>
      <c r="F385" t="s">
        <v>819</v>
      </c>
      <c r="G385" t="s">
        <v>820</v>
      </c>
      <c r="H385" t="s">
        <v>821</v>
      </c>
      <c r="I385" t="s">
        <v>86</v>
      </c>
      <c r="J385">
        <v>93399</v>
      </c>
      <c r="K385" t="s">
        <v>458</v>
      </c>
      <c r="L385">
        <v>4</v>
      </c>
      <c r="M385">
        <v>11.99</v>
      </c>
      <c r="N385" t="s">
        <v>128</v>
      </c>
      <c r="O385" t="s">
        <v>129</v>
      </c>
      <c r="P385">
        <f t="shared" si="5"/>
        <v>47.96</v>
      </c>
      <c r="Q385" t="str">
        <f>CONCATENATE(Table1[[#This Row],[FirstName]]," ",Table1[[#This Row],[LastName]])</f>
        <v>Chrysler Chadwick</v>
      </c>
      <c r="R385" s="8">
        <f>Table1[[#This Row],[Date]]</f>
        <v>43911</v>
      </c>
      <c r="S385" s="9">
        <f>Table1[[#This Row],[Date]]</f>
        <v>43911</v>
      </c>
    </row>
    <row r="386" spans="1:19" x14ac:dyDescent="0.25">
      <c r="A386">
        <v>385</v>
      </c>
      <c r="B386" s="1">
        <v>43911</v>
      </c>
      <c r="C386" t="s">
        <v>2069</v>
      </c>
      <c r="D386" t="s">
        <v>2070</v>
      </c>
      <c r="E386" t="s">
        <v>2071</v>
      </c>
      <c r="F386" t="s">
        <v>2072</v>
      </c>
      <c r="G386" t="s">
        <v>2073</v>
      </c>
      <c r="H386" t="s">
        <v>1565</v>
      </c>
      <c r="I386" t="s">
        <v>86</v>
      </c>
      <c r="J386">
        <v>90398</v>
      </c>
      <c r="K386" t="s">
        <v>1126</v>
      </c>
      <c r="L386">
        <v>6</v>
      </c>
      <c r="M386">
        <v>4.99</v>
      </c>
      <c r="N386" t="s">
        <v>128</v>
      </c>
      <c r="O386" t="s">
        <v>129</v>
      </c>
      <c r="P386">
        <f t="shared" ref="P386:P449" si="6">L386*M386</f>
        <v>29.94</v>
      </c>
      <c r="Q386" t="str">
        <f>CONCATENATE(Table1[[#This Row],[FirstName]]," ",Table1[[#This Row],[LastName]])</f>
        <v>Beatrisa Drew-Clifton</v>
      </c>
      <c r="R386" s="8">
        <f>Table1[[#This Row],[Date]]</f>
        <v>43911</v>
      </c>
      <c r="S386" s="9">
        <f>Table1[[#This Row],[Date]]</f>
        <v>43911</v>
      </c>
    </row>
    <row r="387" spans="1:19" x14ac:dyDescent="0.25">
      <c r="A387">
        <v>386</v>
      </c>
      <c r="B387" s="1">
        <v>43911</v>
      </c>
      <c r="C387" t="s">
        <v>2074</v>
      </c>
      <c r="D387" t="s">
        <v>2075</v>
      </c>
      <c r="E387" t="s">
        <v>2076</v>
      </c>
      <c r="F387" t="s">
        <v>2077</v>
      </c>
      <c r="G387" t="s">
        <v>2078</v>
      </c>
      <c r="H387" t="s">
        <v>76</v>
      </c>
      <c r="I387" t="s">
        <v>31</v>
      </c>
      <c r="J387">
        <v>77228</v>
      </c>
      <c r="K387" t="s">
        <v>746</v>
      </c>
      <c r="L387">
        <v>4</v>
      </c>
      <c r="M387">
        <v>119</v>
      </c>
      <c r="N387" t="s">
        <v>53</v>
      </c>
      <c r="O387" t="s">
        <v>54</v>
      </c>
      <c r="P387">
        <f t="shared" si="6"/>
        <v>476</v>
      </c>
      <c r="Q387" t="str">
        <f>CONCATENATE(Table1[[#This Row],[FirstName]]," ",Table1[[#This Row],[LastName]])</f>
        <v>Tracie O'Keaveny</v>
      </c>
      <c r="R387" s="8">
        <f>Table1[[#This Row],[Date]]</f>
        <v>43911</v>
      </c>
      <c r="S387" s="9">
        <f>Table1[[#This Row],[Date]]</f>
        <v>43911</v>
      </c>
    </row>
    <row r="388" spans="1:19" x14ac:dyDescent="0.25">
      <c r="A388">
        <v>387</v>
      </c>
      <c r="B388" s="1">
        <v>43912</v>
      </c>
      <c r="C388" t="s">
        <v>1437</v>
      </c>
      <c r="D388" t="s">
        <v>1438</v>
      </c>
      <c r="E388" t="s">
        <v>1439</v>
      </c>
      <c r="F388" t="s">
        <v>1440</v>
      </c>
      <c r="G388" t="s">
        <v>1441</v>
      </c>
      <c r="H388" t="s">
        <v>1442</v>
      </c>
      <c r="I388" t="s">
        <v>887</v>
      </c>
      <c r="J388">
        <v>16565</v>
      </c>
      <c r="K388" t="s">
        <v>238</v>
      </c>
      <c r="L388">
        <v>4</v>
      </c>
      <c r="M388">
        <v>42.99</v>
      </c>
      <c r="N388" t="s">
        <v>43</v>
      </c>
      <c r="O388" t="s">
        <v>44</v>
      </c>
      <c r="P388">
        <f t="shared" si="6"/>
        <v>171.96</v>
      </c>
      <c r="Q388" t="str">
        <f>CONCATENATE(Table1[[#This Row],[FirstName]]," ",Table1[[#This Row],[LastName]])</f>
        <v>Esther Weeden</v>
      </c>
      <c r="R388" s="8">
        <f>Table1[[#This Row],[Date]]</f>
        <v>43912</v>
      </c>
      <c r="S388" s="9">
        <f>Table1[[#This Row],[Date]]</f>
        <v>43912</v>
      </c>
    </row>
    <row r="389" spans="1:19" x14ac:dyDescent="0.25">
      <c r="A389">
        <v>388</v>
      </c>
      <c r="B389" s="1">
        <v>43912</v>
      </c>
      <c r="C389" t="s">
        <v>2079</v>
      </c>
      <c r="D389" t="s">
        <v>2080</v>
      </c>
      <c r="E389" t="s">
        <v>2081</v>
      </c>
      <c r="F389" t="s">
        <v>2082</v>
      </c>
      <c r="G389" t="s">
        <v>2083</v>
      </c>
      <c r="H389" t="s">
        <v>513</v>
      </c>
      <c r="I389" t="s">
        <v>514</v>
      </c>
      <c r="J389">
        <v>37410</v>
      </c>
      <c r="K389" t="s">
        <v>578</v>
      </c>
      <c r="L389">
        <v>5</v>
      </c>
      <c r="M389">
        <v>189</v>
      </c>
      <c r="N389" t="s">
        <v>78</v>
      </c>
      <c r="O389" t="s">
        <v>79</v>
      </c>
      <c r="P389">
        <f t="shared" si="6"/>
        <v>945</v>
      </c>
      <c r="Q389" t="str">
        <f>CONCATENATE(Table1[[#This Row],[FirstName]]," ",Table1[[#This Row],[LastName]])</f>
        <v>Lucias Stubbins</v>
      </c>
      <c r="R389" s="8">
        <f>Table1[[#This Row],[Date]]</f>
        <v>43912</v>
      </c>
      <c r="S389" s="9">
        <f>Table1[[#This Row],[Date]]</f>
        <v>43912</v>
      </c>
    </row>
    <row r="390" spans="1:19" x14ac:dyDescent="0.25">
      <c r="A390">
        <v>389</v>
      </c>
      <c r="B390" s="1">
        <v>43912</v>
      </c>
      <c r="C390" t="s">
        <v>2084</v>
      </c>
      <c r="D390" t="s">
        <v>2085</v>
      </c>
      <c r="E390" t="s">
        <v>2086</v>
      </c>
      <c r="F390" t="s">
        <v>2087</v>
      </c>
      <c r="G390" t="s">
        <v>2088</v>
      </c>
      <c r="H390" t="s">
        <v>2089</v>
      </c>
      <c r="I390" t="s">
        <v>293</v>
      </c>
      <c r="J390">
        <v>45020</v>
      </c>
      <c r="K390" t="s">
        <v>223</v>
      </c>
      <c r="L390">
        <v>5</v>
      </c>
      <c r="M390">
        <v>20.95</v>
      </c>
      <c r="N390" t="s">
        <v>23</v>
      </c>
      <c r="O390" t="s">
        <v>24</v>
      </c>
      <c r="P390">
        <f t="shared" si="6"/>
        <v>104.75</v>
      </c>
      <c r="Q390" t="str">
        <f>CONCATENATE(Table1[[#This Row],[FirstName]]," ",Table1[[#This Row],[LastName]])</f>
        <v>Enrique Hynard</v>
      </c>
      <c r="R390" s="8">
        <f>Table1[[#This Row],[Date]]</f>
        <v>43912</v>
      </c>
      <c r="S390" s="9">
        <f>Table1[[#This Row],[Date]]</f>
        <v>43912</v>
      </c>
    </row>
    <row r="391" spans="1:19" x14ac:dyDescent="0.25">
      <c r="A391">
        <v>390</v>
      </c>
      <c r="B391" s="1">
        <v>43912</v>
      </c>
      <c r="C391" t="s">
        <v>2090</v>
      </c>
      <c r="D391" t="s">
        <v>2091</v>
      </c>
      <c r="E391" t="s">
        <v>2092</v>
      </c>
      <c r="F391" t="s">
        <v>2093</v>
      </c>
      <c r="G391" t="s">
        <v>2094</v>
      </c>
      <c r="H391" t="s">
        <v>1628</v>
      </c>
      <c r="I391" t="s">
        <v>716</v>
      </c>
      <c r="J391">
        <v>8638</v>
      </c>
      <c r="K391" t="s">
        <v>458</v>
      </c>
      <c r="L391">
        <v>1</v>
      </c>
      <c r="M391">
        <v>11.99</v>
      </c>
      <c r="N391" t="s">
        <v>128</v>
      </c>
      <c r="O391" t="s">
        <v>129</v>
      </c>
      <c r="P391">
        <f t="shared" si="6"/>
        <v>11.99</v>
      </c>
      <c r="Q391" t="str">
        <f>CONCATENATE(Table1[[#This Row],[FirstName]]," ",Table1[[#This Row],[LastName]])</f>
        <v>Yuri O'Daly</v>
      </c>
      <c r="R391" s="8">
        <f>Table1[[#This Row],[Date]]</f>
        <v>43912</v>
      </c>
      <c r="S391" s="9">
        <f>Table1[[#This Row],[Date]]</f>
        <v>43912</v>
      </c>
    </row>
    <row r="392" spans="1:19" x14ac:dyDescent="0.25">
      <c r="A392">
        <v>391</v>
      </c>
      <c r="B392" s="1">
        <v>43912</v>
      </c>
      <c r="C392" t="s">
        <v>2095</v>
      </c>
      <c r="D392" t="s">
        <v>2096</v>
      </c>
      <c r="E392" t="s">
        <v>2097</v>
      </c>
      <c r="F392" t="s">
        <v>2098</v>
      </c>
      <c r="G392" t="s">
        <v>2099</v>
      </c>
      <c r="H392" t="s">
        <v>2100</v>
      </c>
      <c r="I392" t="s">
        <v>86</v>
      </c>
      <c r="J392">
        <v>94089</v>
      </c>
      <c r="K392" t="s">
        <v>863</v>
      </c>
      <c r="L392">
        <v>4</v>
      </c>
      <c r="M392">
        <v>8.99</v>
      </c>
      <c r="N392" t="s">
        <v>128</v>
      </c>
      <c r="O392" t="s">
        <v>129</v>
      </c>
      <c r="P392">
        <f t="shared" si="6"/>
        <v>35.96</v>
      </c>
      <c r="Q392" t="str">
        <f>CONCATENATE(Table1[[#This Row],[FirstName]]," ",Table1[[#This Row],[LastName]])</f>
        <v>Olly Fedoronko</v>
      </c>
      <c r="R392" s="8">
        <f>Table1[[#This Row],[Date]]</f>
        <v>43912</v>
      </c>
      <c r="S392" s="9">
        <f>Table1[[#This Row],[Date]]</f>
        <v>43912</v>
      </c>
    </row>
    <row r="393" spans="1:19" x14ac:dyDescent="0.25">
      <c r="A393">
        <v>392</v>
      </c>
      <c r="B393" s="1">
        <v>43912</v>
      </c>
      <c r="C393" t="s">
        <v>996</v>
      </c>
      <c r="D393" t="s">
        <v>997</v>
      </c>
      <c r="E393" t="s">
        <v>998</v>
      </c>
      <c r="F393" t="s">
        <v>999</v>
      </c>
      <c r="G393" t="s">
        <v>1000</v>
      </c>
      <c r="H393" t="s">
        <v>528</v>
      </c>
      <c r="I393" t="s">
        <v>1001</v>
      </c>
      <c r="J393">
        <v>29424</v>
      </c>
      <c r="K393" t="s">
        <v>585</v>
      </c>
      <c r="L393">
        <v>4</v>
      </c>
      <c r="M393">
        <v>129.94999999999999</v>
      </c>
      <c r="N393" t="s">
        <v>53</v>
      </c>
      <c r="O393" t="s">
        <v>54</v>
      </c>
      <c r="P393">
        <f t="shared" si="6"/>
        <v>519.79999999999995</v>
      </c>
      <c r="Q393" t="str">
        <f>CONCATENATE(Table1[[#This Row],[FirstName]]," ",Table1[[#This Row],[LastName]])</f>
        <v>Alec Christol</v>
      </c>
      <c r="R393" s="8">
        <f>Table1[[#This Row],[Date]]</f>
        <v>43912</v>
      </c>
      <c r="S393" s="9">
        <f>Table1[[#This Row],[Date]]</f>
        <v>43912</v>
      </c>
    </row>
    <row r="394" spans="1:19" x14ac:dyDescent="0.25">
      <c r="A394">
        <v>393</v>
      </c>
      <c r="B394" s="1">
        <v>43913</v>
      </c>
      <c r="C394" t="s">
        <v>2101</v>
      </c>
      <c r="D394" t="s">
        <v>2102</v>
      </c>
      <c r="E394" t="s">
        <v>2103</v>
      </c>
      <c r="F394" t="s">
        <v>2104</v>
      </c>
      <c r="G394" t="s">
        <v>2105</v>
      </c>
      <c r="H394" t="s">
        <v>1217</v>
      </c>
      <c r="I394" t="s">
        <v>1001</v>
      </c>
      <c r="J394">
        <v>29225</v>
      </c>
      <c r="K394" t="s">
        <v>760</v>
      </c>
      <c r="L394">
        <v>5</v>
      </c>
      <c r="M394">
        <v>34.99</v>
      </c>
      <c r="N394" t="s">
        <v>43</v>
      </c>
      <c r="O394" t="s">
        <v>44</v>
      </c>
      <c r="P394">
        <f t="shared" si="6"/>
        <v>174.95000000000002</v>
      </c>
      <c r="Q394" t="str">
        <f>CONCATENATE(Table1[[#This Row],[FirstName]]," ",Table1[[#This Row],[LastName]])</f>
        <v>Amberly Corney</v>
      </c>
      <c r="R394" s="8">
        <f>Table1[[#This Row],[Date]]</f>
        <v>43913</v>
      </c>
      <c r="S394" s="9">
        <f>Table1[[#This Row],[Date]]</f>
        <v>43913</v>
      </c>
    </row>
    <row r="395" spans="1:19" x14ac:dyDescent="0.25">
      <c r="A395">
        <v>394</v>
      </c>
      <c r="B395" s="1">
        <v>43913</v>
      </c>
      <c r="C395" t="s">
        <v>2106</v>
      </c>
      <c r="D395" t="s">
        <v>1590</v>
      </c>
      <c r="E395" t="s">
        <v>2107</v>
      </c>
      <c r="F395" t="s">
        <v>2108</v>
      </c>
      <c r="G395" t="s">
        <v>2109</v>
      </c>
      <c r="H395" t="s">
        <v>2110</v>
      </c>
      <c r="I395" t="s">
        <v>86</v>
      </c>
      <c r="J395">
        <v>91520</v>
      </c>
      <c r="K395" t="s">
        <v>522</v>
      </c>
      <c r="L395">
        <v>4</v>
      </c>
      <c r="M395">
        <v>24.99</v>
      </c>
      <c r="N395" t="s">
        <v>23</v>
      </c>
      <c r="O395" t="s">
        <v>24</v>
      </c>
      <c r="P395">
        <f t="shared" si="6"/>
        <v>99.96</v>
      </c>
      <c r="Q395" t="str">
        <f>CONCATENATE(Table1[[#This Row],[FirstName]]," ",Table1[[#This Row],[LastName]])</f>
        <v>Rinaldo Lafayette</v>
      </c>
      <c r="R395" s="8">
        <f>Table1[[#This Row],[Date]]</f>
        <v>43913</v>
      </c>
      <c r="S395" s="9">
        <f>Table1[[#This Row],[Date]]</f>
        <v>43913</v>
      </c>
    </row>
    <row r="396" spans="1:19" x14ac:dyDescent="0.25">
      <c r="A396">
        <v>395</v>
      </c>
      <c r="B396" s="1">
        <v>43913</v>
      </c>
      <c r="C396" t="s">
        <v>2111</v>
      </c>
      <c r="D396" t="s">
        <v>2112</v>
      </c>
      <c r="E396" t="s">
        <v>2113</v>
      </c>
      <c r="F396" t="s">
        <v>2114</v>
      </c>
      <c r="G396" t="s">
        <v>2115</v>
      </c>
      <c r="H396" t="s">
        <v>1109</v>
      </c>
      <c r="I396" t="s">
        <v>181</v>
      </c>
      <c r="J396">
        <v>61640</v>
      </c>
      <c r="K396" t="s">
        <v>1459</v>
      </c>
      <c r="L396">
        <v>4</v>
      </c>
      <c r="M396">
        <v>16.989999999999998</v>
      </c>
      <c r="N396" t="s">
        <v>23</v>
      </c>
      <c r="O396" t="s">
        <v>24</v>
      </c>
      <c r="P396">
        <f t="shared" si="6"/>
        <v>67.959999999999994</v>
      </c>
      <c r="Q396" t="str">
        <f>CONCATENATE(Table1[[#This Row],[FirstName]]," ",Table1[[#This Row],[LastName]])</f>
        <v>Maureen Tolliday</v>
      </c>
      <c r="R396" s="8">
        <f>Table1[[#This Row],[Date]]</f>
        <v>43913</v>
      </c>
      <c r="S396" s="9">
        <f>Table1[[#This Row],[Date]]</f>
        <v>43913</v>
      </c>
    </row>
    <row r="397" spans="1:19" x14ac:dyDescent="0.25">
      <c r="A397">
        <v>396</v>
      </c>
      <c r="B397" s="1">
        <v>43913</v>
      </c>
      <c r="C397" t="s">
        <v>1940</v>
      </c>
      <c r="D397" t="s">
        <v>1941</v>
      </c>
      <c r="E397" t="s">
        <v>1942</v>
      </c>
      <c r="F397" t="s">
        <v>1943</v>
      </c>
      <c r="G397" t="s">
        <v>1944</v>
      </c>
      <c r="H397" t="s">
        <v>236</v>
      </c>
      <c r="I397" t="s">
        <v>237</v>
      </c>
      <c r="J397">
        <v>31132</v>
      </c>
      <c r="K397" t="s">
        <v>127</v>
      </c>
      <c r="L397">
        <v>1</v>
      </c>
      <c r="M397">
        <v>12</v>
      </c>
      <c r="N397" t="s">
        <v>128</v>
      </c>
      <c r="O397" t="s">
        <v>129</v>
      </c>
      <c r="P397">
        <f t="shared" si="6"/>
        <v>12</v>
      </c>
      <c r="Q397" t="str">
        <f>CONCATENATE(Table1[[#This Row],[FirstName]]," ",Table1[[#This Row],[LastName]])</f>
        <v>Andrej Bentley</v>
      </c>
      <c r="R397" s="8">
        <f>Table1[[#This Row],[Date]]</f>
        <v>43913</v>
      </c>
      <c r="S397" s="9">
        <f>Table1[[#This Row],[Date]]</f>
        <v>43913</v>
      </c>
    </row>
    <row r="398" spans="1:19" x14ac:dyDescent="0.25">
      <c r="A398">
        <v>397</v>
      </c>
      <c r="B398" s="1">
        <v>43914</v>
      </c>
      <c r="C398" t="s">
        <v>1241</v>
      </c>
      <c r="D398" t="s">
        <v>1242</v>
      </c>
      <c r="E398" t="s">
        <v>1243</v>
      </c>
      <c r="F398" t="s">
        <v>1244</v>
      </c>
      <c r="G398" t="s">
        <v>1245</v>
      </c>
      <c r="H398" t="s">
        <v>1246</v>
      </c>
      <c r="I398" t="s">
        <v>955</v>
      </c>
      <c r="J398">
        <v>85737</v>
      </c>
      <c r="K398" t="s">
        <v>522</v>
      </c>
      <c r="L398">
        <v>3</v>
      </c>
      <c r="M398">
        <v>24.99</v>
      </c>
      <c r="N398" t="s">
        <v>23</v>
      </c>
      <c r="O398" t="s">
        <v>24</v>
      </c>
      <c r="P398">
        <f t="shared" si="6"/>
        <v>74.97</v>
      </c>
      <c r="Q398" t="str">
        <f>CONCATENATE(Table1[[#This Row],[FirstName]]," ",Table1[[#This Row],[LastName]])</f>
        <v>Brian Crowther</v>
      </c>
      <c r="R398" s="8">
        <f>Table1[[#This Row],[Date]]</f>
        <v>43914</v>
      </c>
      <c r="S398" s="9">
        <f>Table1[[#This Row],[Date]]</f>
        <v>43914</v>
      </c>
    </row>
    <row r="399" spans="1:19" x14ac:dyDescent="0.25">
      <c r="A399">
        <v>398</v>
      </c>
      <c r="B399" s="1">
        <v>43914</v>
      </c>
      <c r="C399" t="s">
        <v>730</v>
      </c>
      <c r="D399" t="s">
        <v>731</v>
      </c>
      <c r="E399" t="s">
        <v>732</v>
      </c>
      <c r="F399" t="s">
        <v>733</v>
      </c>
      <c r="G399" t="s">
        <v>734</v>
      </c>
      <c r="H399" t="s">
        <v>735</v>
      </c>
      <c r="I399" t="s">
        <v>392</v>
      </c>
      <c r="J399">
        <v>80161</v>
      </c>
      <c r="K399" t="s">
        <v>1315</v>
      </c>
      <c r="L399">
        <v>4</v>
      </c>
      <c r="M399">
        <v>32.950000000000003</v>
      </c>
      <c r="N399" t="s">
        <v>43</v>
      </c>
      <c r="O399" t="s">
        <v>44</v>
      </c>
      <c r="P399">
        <f t="shared" si="6"/>
        <v>131.80000000000001</v>
      </c>
      <c r="Q399" t="str">
        <f>CONCATENATE(Table1[[#This Row],[FirstName]]," ",Table1[[#This Row],[LastName]])</f>
        <v>Amabelle Kleinmintz</v>
      </c>
      <c r="R399" s="8">
        <f>Table1[[#This Row],[Date]]</f>
        <v>43914</v>
      </c>
      <c r="S399" s="9">
        <f>Table1[[#This Row],[Date]]</f>
        <v>43914</v>
      </c>
    </row>
    <row r="400" spans="1:19" x14ac:dyDescent="0.25">
      <c r="A400">
        <v>399</v>
      </c>
      <c r="B400" s="1">
        <v>43914</v>
      </c>
      <c r="C400" t="s">
        <v>2116</v>
      </c>
      <c r="D400" t="s">
        <v>2117</v>
      </c>
      <c r="E400" t="s">
        <v>2118</v>
      </c>
      <c r="F400" t="s">
        <v>2119</v>
      </c>
      <c r="G400" t="s">
        <v>2120</v>
      </c>
      <c r="H400" t="s">
        <v>528</v>
      </c>
      <c r="I400" t="s">
        <v>529</v>
      </c>
      <c r="J400">
        <v>25362</v>
      </c>
      <c r="K400" t="s">
        <v>746</v>
      </c>
      <c r="L400">
        <v>5</v>
      </c>
      <c r="M400">
        <v>119</v>
      </c>
      <c r="N400" t="s">
        <v>53</v>
      </c>
      <c r="O400" t="s">
        <v>54</v>
      </c>
      <c r="P400">
        <f t="shared" si="6"/>
        <v>595</v>
      </c>
      <c r="Q400" t="str">
        <f>CONCATENATE(Table1[[#This Row],[FirstName]]," ",Table1[[#This Row],[LastName]])</f>
        <v>Wilmer Ahmed</v>
      </c>
      <c r="R400" s="8">
        <f>Table1[[#This Row],[Date]]</f>
        <v>43914</v>
      </c>
      <c r="S400" s="9">
        <f>Table1[[#This Row],[Date]]</f>
        <v>43914</v>
      </c>
    </row>
    <row r="401" spans="1:19" x14ac:dyDescent="0.25">
      <c r="A401">
        <v>400</v>
      </c>
      <c r="B401" s="1">
        <v>43914</v>
      </c>
      <c r="C401" t="s">
        <v>2121</v>
      </c>
      <c r="D401" t="s">
        <v>2122</v>
      </c>
      <c r="E401" t="s">
        <v>2123</v>
      </c>
      <c r="F401" t="s">
        <v>2124</v>
      </c>
      <c r="G401" t="s">
        <v>2125</v>
      </c>
      <c r="H401" t="s">
        <v>1023</v>
      </c>
      <c r="I401" t="s">
        <v>107</v>
      </c>
      <c r="J401">
        <v>98442</v>
      </c>
      <c r="K401" t="s">
        <v>760</v>
      </c>
      <c r="L401">
        <v>4</v>
      </c>
      <c r="M401">
        <v>34.99</v>
      </c>
      <c r="N401" t="s">
        <v>43</v>
      </c>
      <c r="O401" t="s">
        <v>44</v>
      </c>
      <c r="P401">
        <f t="shared" si="6"/>
        <v>139.96</v>
      </c>
      <c r="Q401" t="str">
        <f>CONCATENATE(Table1[[#This Row],[FirstName]]," ",Table1[[#This Row],[LastName]])</f>
        <v>Darb Meaddowcroft</v>
      </c>
      <c r="R401" s="8">
        <f>Table1[[#This Row],[Date]]</f>
        <v>43914</v>
      </c>
      <c r="S401" s="9">
        <f>Table1[[#This Row],[Date]]</f>
        <v>43914</v>
      </c>
    </row>
    <row r="402" spans="1:19" x14ac:dyDescent="0.25">
      <c r="A402">
        <v>401</v>
      </c>
      <c r="B402" s="1">
        <v>43914</v>
      </c>
      <c r="C402" t="s">
        <v>2126</v>
      </c>
      <c r="D402" t="s">
        <v>2127</v>
      </c>
      <c r="E402" t="s">
        <v>2128</v>
      </c>
      <c r="F402" t="s">
        <v>2129</v>
      </c>
      <c r="G402" t="s">
        <v>2130</v>
      </c>
      <c r="H402" t="s">
        <v>2131</v>
      </c>
      <c r="I402" t="s">
        <v>41</v>
      </c>
      <c r="J402">
        <v>34479</v>
      </c>
      <c r="K402" t="s">
        <v>507</v>
      </c>
      <c r="L402">
        <v>3</v>
      </c>
      <c r="M402">
        <v>58.95</v>
      </c>
      <c r="N402" t="s">
        <v>53</v>
      </c>
      <c r="O402" t="s">
        <v>54</v>
      </c>
      <c r="P402">
        <f t="shared" si="6"/>
        <v>176.85000000000002</v>
      </c>
      <c r="Q402" t="str">
        <f>CONCATENATE(Table1[[#This Row],[FirstName]]," ",Table1[[#This Row],[LastName]])</f>
        <v>Dannie Geockle</v>
      </c>
      <c r="R402" s="8">
        <f>Table1[[#This Row],[Date]]</f>
        <v>43914</v>
      </c>
      <c r="S402" s="9">
        <f>Table1[[#This Row],[Date]]</f>
        <v>43914</v>
      </c>
    </row>
    <row r="403" spans="1:19" x14ac:dyDescent="0.25">
      <c r="A403">
        <v>402</v>
      </c>
      <c r="B403" s="1">
        <v>43915</v>
      </c>
      <c r="C403" t="s">
        <v>2132</v>
      </c>
      <c r="D403" t="s">
        <v>2133</v>
      </c>
      <c r="E403" t="s">
        <v>2134</v>
      </c>
      <c r="F403" t="s">
        <v>2135</v>
      </c>
      <c r="G403" t="s">
        <v>2136</v>
      </c>
      <c r="H403" t="s">
        <v>1590</v>
      </c>
      <c r="I403" t="s">
        <v>633</v>
      </c>
      <c r="J403">
        <v>47905</v>
      </c>
      <c r="K403" t="s">
        <v>160</v>
      </c>
      <c r="L403">
        <v>2</v>
      </c>
      <c r="M403">
        <v>399</v>
      </c>
      <c r="N403" t="s">
        <v>100</v>
      </c>
      <c r="O403" t="s">
        <v>101</v>
      </c>
      <c r="P403">
        <f t="shared" si="6"/>
        <v>798</v>
      </c>
      <c r="Q403" t="str">
        <f>CONCATENATE(Table1[[#This Row],[FirstName]]," ",Table1[[#This Row],[LastName]])</f>
        <v>Perle Shellshear</v>
      </c>
      <c r="R403" s="8">
        <f>Table1[[#This Row],[Date]]</f>
        <v>43915</v>
      </c>
      <c r="S403" s="9">
        <f>Table1[[#This Row],[Date]]</f>
        <v>43915</v>
      </c>
    </row>
    <row r="404" spans="1:19" x14ac:dyDescent="0.25">
      <c r="A404">
        <v>403</v>
      </c>
      <c r="B404" s="1">
        <v>43915</v>
      </c>
      <c r="C404" t="s">
        <v>2137</v>
      </c>
      <c r="D404" t="s">
        <v>2138</v>
      </c>
      <c r="E404" t="s">
        <v>2139</v>
      </c>
      <c r="F404" t="s">
        <v>2140</v>
      </c>
      <c r="G404" t="s">
        <v>2141</v>
      </c>
      <c r="H404" t="s">
        <v>2142</v>
      </c>
      <c r="I404" t="s">
        <v>181</v>
      </c>
      <c r="J404">
        <v>60435</v>
      </c>
      <c r="K404" t="s">
        <v>507</v>
      </c>
      <c r="L404">
        <v>4</v>
      </c>
      <c r="M404">
        <v>58.95</v>
      </c>
      <c r="N404" t="s">
        <v>53</v>
      </c>
      <c r="O404" t="s">
        <v>54</v>
      </c>
      <c r="P404">
        <f t="shared" si="6"/>
        <v>235.8</v>
      </c>
      <c r="Q404" t="str">
        <f>CONCATENATE(Table1[[#This Row],[FirstName]]," ",Table1[[#This Row],[LastName]])</f>
        <v>Aurelie McGeorge</v>
      </c>
      <c r="R404" s="8">
        <f>Table1[[#This Row],[Date]]</f>
        <v>43915</v>
      </c>
      <c r="S404" s="9">
        <f>Table1[[#This Row],[Date]]</f>
        <v>43915</v>
      </c>
    </row>
    <row r="405" spans="1:19" x14ac:dyDescent="0.25">
      <c r="A405">
        <v>404</v>
      </c>
      <c r="B405" s="1">
        <v>43916</v>
      </c>
      <c r="C405" t="s">
        <v>2143</v>
      </c>
      <c r="D405" t="s">
        <v>2144</v>
      </c>
      <c r="E405" t="s">
        <v>2145</v>
      </c>
      <c r="F405" t="s">
        <v>2146</v>
      </c>
      <c r="G405" t="s">
        <v>2147</v>
      </c>
      <c r="H405" t="s">
        <v>1416</v>
      </c>
      <c r="I405" t="s">
        <v>696</v>
      </c>
      <c r="J405">
        <v>83705</v>
      </c>
      <c r="K405" t="s">
        <v>741</v>
      </c>
      <c r="L405">
        <v>2</v>
      </c>
      <c r="M405">
        <v>9.99</v>
      </c>
      <c r="N405" t="s">
        <v>128</v>
      </c>
      <c r="O405" t="s">
        <v>129</v>
      </c>
      <c r="P405">
        <f t="shared" si="6"/>
        <v>19.98</v>
      </c>
      <c r="Q405" t="str">
        <f>CONCATENATE(Table1[[#This Row],[FirstName]]," ",Table1[[#This Row],[LastName]])</f>
        <v>Maud Physick</v>
      </c>
      <c r="R405" s="8">
        <f>Table1[[#This Row],[Date]]</f>
        <v>43916</v>
      </c>
      <c r="S405" s="9">
        <f>Table1[[#This Row],[Date]]</f>
        <v>43916</v>
      </c>
    </row>
    <row r="406" spans="1:19" x14ac:dyDescent="0.25">
      <c r="A406">
        <v>405</v>
      </c>
      <c r="B406" s="1">
        <v>43916</v>
      </c>
      <c r="C406" t="s">
        <v>2148</v>
      </c>
      <c r="D406" t="s">
        <v>2149</v>
      </c>
      <c r="E406" t="s">
        <v>2150</v>
      </c>
      <c r="F406" t="s">
        <v>2151</v>
      </c>
      <c r="G406" t="s">
        <v>2152</v>
      </c>
      <c r="H406" t="s">
        <v>2153</v>
      </c>
      <c r="I406" t="s">
        <v>366</v>
      </c>
      <c r="J406">
        <v>21239</v>
      </c>
      <c r="K406" t="s">
        <v>52</v>
      </c>
      <c r="L406">
        <v>5</v>
      </c>
      <c r="M406">
        <v>69</v>
      </c>
      <c r="N406" t="s">
        <v>53</v>
      </c>
      <c r="O406" t="s">
        <v>54</v>
      </c>
      <c r="P406">
        <f t="shared" si="6"/>
        <v>345</v>
      </c>
      <c r="Q406" t="str">
        <f>CONCATENATE(Table1[[#This Row],[FirstName]]," ",Table1[[#This Row],[LastName]])</f>
        <v>Tyrone Burnhams</v>
      </c>
      <c r="R406" s="8">
        <f>Table1[[#This Row],[Date]]</f>
        <v>43916</v>
      </c>
      <c r="S406" s="9">
        <f>Table1[[#This Row],[Date]]</f>
        <v>43916</v>
      </c>
    </row>
    <row r="407" spans="1:19" x14ac:dyDescent="0.25">
      <c r="A407">
        <v>406</v>
      </c>
      <c r="B407" s="1">
        <v>43916</v>
      </c>
      <c r="C407" t="s">
        <v>63</v>
      </c>
      <c r="D407" t="s">
        <v>2154</v>
      </c>
      <c r="E407" t="s">
        <v>2155</v>
      </c>
      <c r="F407" t="s">
        <v>2156</v>
      </c>
      <c r="G407" t="s">
        <v>2157</v>
      </c>
      <c r="H407" t="s">
        <v>1132</v>
      </c>
      <c r="I407" t="s">
        <v>1133</v>
      </c>
      <c r="J407">
        <v>48206</v>
      </c>
      <c r="K407" t="s">
        <v>478</v>
      </c>
      <c r="L407">
        <v>1</v>
      </c>
      <c r="M407">
        <v>499</v>
      </c>
      <c r="N407" t="s">
        <v>100</v>
      </c>
      <c r="O407" t="s">
        <v>101</v>
      </c>
      <c r="P407">
        <f t="shared" si="6"/>
        <v>499</v>
      </c>
      <c r="Q407" t="str">
        <f>CONCATENATE(Table1[[#This Row],[FirstName]]," ",Table1[[#This Row],[LastName]])</f>
        <v>Llewellyn Whillock</v>
      </c>
      <c r="R407" s="8">
        <f>Table1[[#This Row],[Date]]</f>
        <v>43916</v>
      </c>
      <c r="S407" s="9">
        <f>Table1[[#This Row],[Date]]</f>
        <v>43916</v>
      </c>
    </row>
    <row r="408" spans="1:19" x14ac:dyDescent="0.25">
      <c r="A408">
        <v>407</v>
      </c>
      <c r="B408" s="1">
        <v>43917</v>
      </c>
      <c r="C408" t="s">
        <v>2158</v>
      </c>
      <c r="D408" t="s">
        <v>2159</v>
      </c>
      <c r="E408" t="s">
        <v>2160</v>
      </c>
      <c r="F408" t="s">
        <v>2161</v>
      </c>
      <c r="G408" t="s">
        <v>2162</v>
      </c>
      <c r="H408" t="s">
        <v>862</v>
      </c>
      <c r="I408" t="s">
        <v>159</v>
      </c>
      <c r="J408">
        <v>6105</v>
      </c>
      <c r="K408" t="s">
        <v>703</v>
      </c>
      <c r="L408">
        <v>3</v>
      </c>
      <c r="M408">
        <v>29.99</v>
      </c>
      <c r="N408" t="s">
        <v>43</v>
      </c>
      <c r="O408" t="s">
        <v>44</v>
      </c>
      <c r="P408">
        <f t="shared" si="6"/>
        <v>89.97</v>
      </c>
      <c r="Q408" t="str">
        <f>CONCATENATE(Table1[[#This Row],[FirstName]]," ",Table1[[#This Row],[LastName]])</f>
        <v>Georgeanne Eaves</v>
      </c>
      <c r="R408" s="8">
        <f>Table1[[#This Row],[Date]]</f>
        <v>43917</v>
      </c>
      <c r="S408" s="9">
        <f>Table1[[#This Row],[Date]]</f>
        <v>43917</v>
      </c>
    </row>
    <row r="409" spans="1:19" x14ac:dyDescent="0.25">
      <c r="A409">
        <v>408</v>
      </c>
      <c r="B409" s="1">
        <v>43917</v>
      </c>
      <c r="C409" t="s">
        <v>2163</v>
      </c>
      <c r="D409" t="s">
        <v>2164</v>
      </c>
      <c r="E409" t="s">
        <v>2165</v>
      </c>
      <c r="F409" t="s">
        <v>2166</v>
      </c>
      <c r="G409" t="s">
        <v>2167</v>
      </c>
      <c r="H409" t="s">
        <v>2168</v>
      </c>
      <c r="I409" t="s">
        <v>86</v>
      </c>
      <c r="J409">
        <v>94975</v>
      </c>
      <c r="K409" t="s">
        <v>458</v>
      </c>
      <c r="L409">
        <v>2</v>
      </c>
      <c r="M409">
        <v>11.99</v>
      </c>
      <c r="N409" t="s">
        <v>128</v>
      </c>
      <c r="O409" t="s">
        <v>129</v>
      </c>
      <c r="P409">
        <f t="shared" si="6"/>
        <v>23.98</v>
      </c>
      <c r="Q409" t="str">
        <f>CONCATENATE(Table1[[#This Row],[FirstName]]," ",Table1[[#This Row],[LastName]])</f>
        <v>Phyllis Lafranconi</v>
      </c>
      <c r="R409" s="8">
        <f>Table1[[#This Row],[Date]]</f>
        <v>43917</v>
      </c>
      <c r="S409" s="9">
        <f>Table1[[#This Row],[Date]]</f>
        <v>43917</v>
      </c>
    </row>
    <row r="410" spans="1:19" x14ac:dyDescent="0.25">
      <c r="A410">
        <v>409</v>
      </c>
      <c r="B410" s="1">
        <v>43917</v>
      </c>
      <c r="C410" t="s">
        <v>1427</v>
      </c>
      <c r="D410" t="s">
        <v>1428</v>
      </c>
      <c r="E410" t="s">
        <v>1429</v>
      </c>
      <c r="F410" t="s">
        <v>1430</v>
      </c>
      <c r="G410" t="s">
        <v>1431</v>
      </c>
      <c r="H410" t="s">
        <v>1416</v>
      </c>
      <c r="I410" t="s">
        <v>696</v>
      </c>
      <c r="J410">
        <v>83716</v>
      </c>
      <c r="K410" t="s">
        <v>22</v>
      </c>
      <c r="L410">
        <v>6</v>
      </c>
      <c r="M410">
        <v>23.99</v>
      </c>
      <c r="N410" t="s">
        <v>23</v>
      </c>
      <c r="O410" t="s">
        <v>24</v>
      </c>
      <c r="P410">
        <f t="shared" si="6"/>
        <v>143.94</v>
      </c>
      <c r="Q410" t="str">
        <f>CONCATENATE(Table1[[#This Row],[FirstName]]," ",Table1[[#This Row],[LastName]])</f>
        <v>Hubey Haw</v>
      </c>
      <c r="R410" s="8">
        <f>Table1[[#This Row],[Date]]</f>
        <v>43917</v>
      </c>
      <c r="S410" s="9">
        <f>Table1[[#This Row],[Date]]</f>
        <v>43917</v>
      </c>
    </row>
    <row r="411" spans="1:19" x14ac:dyDescent="0.25">
      <c r="A411">
        <v>410</v>
      </c>
      <c r="B411" s="1">
        <v>43917</v>
      </c>
      <c r="C411" t="s">
        <v>535</v>
      </c>
      <c r="D411" t="s">
        <v>536</v>
      </c>
      <c r="E411" t="s">
        <v>537</v>
      </c>
      <c r="F411" t="s">
        <v>538</v>
      </c>
      <c r="G411" t="s">
        <v>539</v>
      </c>
      <c r="H411" t="s">
        <v>490</v>
      </c>
      <c r="I411" t="s">
        <v>86</v>
      </c>
      <c r="J411">
        <v>93786</v>
      </c>
      <c r="K411" t="s">
        <v>484</v>
      </c>
      <c r="L411">
        <v>1</v>
      </c>
      <c r="M411">
        <v>7.99</v>
      </c>
      <c r="N411" t="s">
        <v>128</v>
      </c>
      <c r="O411" t="s">
        <v>129</v>
      </c>
      <c r="P411">
        <f t="shared" si="6"/>
        <v>7.99</v>
      </c>
      <c r="Q411" t="str">
        <f>CONCATENATE(Table1[[#This Row],[FirstName]]," ",Table1[[#This Row],[LastName]])</f>
        <v>Prisca McTerlagh</v>
      </c>
      <c r="R411" s="8">
        <f>Table1[[#This Row],[Date]]</f>
        <v>43917</v>
      </c>
      <c r="S411" s="9">
        <f>Table1[[#This Row],[Date]]</f>
        <v>43917</v>
      </c>
    </row>
    <row r="412" spans="1:19" x14ac:dyDescent="0.25">
      <c r="A412">
        <v>411</v>
      </c>
      <c r="B412" s="1">
        <v>43917</v>
      </c>
      <c r="C412" t="s">
        <v>2169</v>
      </c>
      <c r="D412" t="s">
        <v>2170</v>
      </c>
      <c r="E412" t="s">
        <v>2171</v>
      </c>
      <c r="F412" t="s">
        <v>2172</v>
      </c>
      <c r="G412" t="s">
        <v>2173</v>
      </c>
      <c r="H412" t="s">
        <v>833</v>
      </c>
      <c r="I412" t="s">
        <v>834</v>
      </c>
      <c r="J412">
        <v>63110</v>
      </c>
      <c r="K412" t="s">
        <v>251</v>
      </c>
      <c r="L412">
        <v>3</v>
      </c>
      <c r="M412">
        <v>225</v>
      </c>
      <c r="N412" t="s">
        <v>78</v>
      </c>
      <c r="O412" t="s">
        <v>79</v>
      </c>
      <c r="P412">
        <f t="shared" si="6"/>
        <v>675</v>
      </c>
      <c r="Q412" t="str">
        <f>CONCATENATE(Table1[[#This Row],[FirstName]]," ",Table1[[#This Row],[LastName]])</f>
        <v>Guinna Garces</v>
      </c>
      <c r="R412" s="8">
        <f>Table1[[#This Row],[Date]]</f>
        <v>43917</v>
      </c>
      <c r="S412" s="9">
        <f>Table1[[#This Row],[Date]]</f>
        <v>43917</v>
      </c>
    </row>
    <row r="413" spans="1:19" x14ac:dyDescent="0.25">
      <c r="A413">
        <v>412</v>
      </c>
      <c r="B413" s="1">
        <v>43917</v>
      </c>
      <c r="C413" t="s">
        <v>435</v>
      </c>
      <c r="D413" t="s">
        <v>2174</v>
      </c>
      <c r="E413" t="s">
        <v>2175</v>
      </c>
      <c r="F413" t="s">
        <v>2176</v>
      </c>
      <c r="G413" t="s">
        <v>2177</v>
      </c>
      <c r="H413" t="s">
        <v>2178</v>
      </c>
      <c r="I413" t="s">
        <v>237</v>
      </c>
      <c r="J413">
        <v>30045</v>
      </c>
      <c r="K413" t="s">
        <v>42</v>
      </c>
      <c r="L413">
        <v>3</v>
      </c>
      <c r="M413">
        <v>37.99</v>
      </c>
      <c r="N413" t="s">
        <v>43</v>
      </c>
      <c r="O413" t="s">
        <v>44</v>
      </c>
      <c r="P413">
        <f t="shared" si="6"/>
        <v>113.97</v>
      </c>
      <c r="Q413" t="str">
        <f>CONCATENATE(Table1[[#This Row],[FirstName]]," ",Table1[[#This Row],[LastName]])</f>
        <v>Lotti McCuis</v>
      </c>
      <c r="R413" s="8">
        <f>Table1[[#This Row],[Date]]</f>
        <v>43917</v>
      </c>
      <c r="S413" s="9">
        <f>Table1[[#This Row],[Date]]</f>
        <v>43917</v>
      </c>
    </row>
    <row r="414" spans="1:19" x14ac:dyDescent="0.25">
      <c r="A414">
        <v>413</v>
      </c>
      <c r="B414" s="1">
        <v>43918</v>
      </c>
      <c r="C414" t="s">
        <v>1082</v>
      </c>
      <c r="D414" t="s">
        <v>2179</v>
      </c>
      <c r="E414" t="s">
        <v>2180</v>
      </c>
      <c r="F414" t="s">
        <v>2181</v>
      </c>
      <c r="G414" t="s">
        <v>2182</v>
      </c>
      <c r="H414" t="s">
        <v>1932</v>
      </c>
      <c r="I414" t="s">
        <v>1933</v>
      </c>
      <c r="J414">
        <v>40591</v>
      </c>
      <c r="K414" t="s">
        <v>346</v>
      </c>
      <c r="L414">
        <v>5</v>
      </c>
      <c r="M414">
        <v>599</v>
      </c>
      <c r="N414" t="s">
        <v>33</v>
      </c>
      <c r="O414" t="s">
        <v>34</v>
      </c>
      <c r="P414">
        <f t="shared" si="6"/>
        <v>2995</v>
      </c>
      <c r="Q414" t="str">
        <f>CONCATENATE(Table1[[#This Row],[FirstName]]," ",Table1[[#This Row],[LastName]])</f>
        <v>Dionne Parysowna</v>
      </c>
      <c r="R414" s="8">
        <f>Table1[[#This Row],[Date]]</f>
        <v>43918</v>
      </c>
      <c r="S414" s="9">
        <f>Table1[[#This Row],[Date]]</f>
        <v>43918</v>
      </c>
    </row>
    <row r="415" spans="1:19" x14ac:dyDescent="0.25">
      <c r="A415">
        <v>414</v>
      </c>
      <c r="B415" s="1">
        <v>43918</v>
      </c>
      <c r="C415" t="s">
        <v>2183</v>
      </c>
      <c r="D415" t="s">
        <v>2184</v>
      </c>
      <c r="E415" t="s">
        <v>2185</v>
      </c>
      <c r="F415" t="s">
        <v>2186</v>
      </c>
      <c r="G415" t="s">
        <v>2187</v>
      </c>
      <c r="H415" t="s">
        <v>98</v>
      </c>
      <c r="I415" t="s">
        <v>86</v>
      </c>
      <c r="J415">
        <v>94286</v>
      </c>
      <c r="K415" t="s">
        <v>264</v>
      </c>
      <c r="L415">
        <v>5</v>
      </c>
      <c r="M415">
        <v>250</v>
      </c>
      <c r="N415" t="s">
        <v>100</v>
      </c>
      <c r="O415" t="s">
        <v>101</v>
      </c>
      <c r="P415">
        <f t="shared" si="6"/>
        <v>1250</v>
      </c>
      <c r="Q415" t="str">
        <f>CONCATENATE(Table1[[#This Row],[FirstName]]," ",Table1[[#This Row],[LastName]])</f>
        <v>Velma Haws</v>
      </c>
      <c r="R415" s="8">
        <f>Table1[[#This Row],[Date]]</f>
        <v>43918</v>
      </c>
      <c r="S415" s="9">
        <f>Table1[[#This Row],[Date]]</f>
        <v>43918</v>
      </c>
    </row>
    <row r="416" spans="1:19" x14ac:dyDescent="0.25">
      <c r="A416">
        <v>415</v>
      </c>
      <c r="B416" s="1">
        <v>43918</v>
      </c>
      <c r="C416" t="s">
        <v>2188</v>
      </c>
      <c r="D416" t="s">
        <v>2189</v>
      </c>
      <c r="E416" t="s">
        <v>2190</v>
      </c>
      <c r="F416" t="s">
        <v>2191</v>
      </c>
      <c r="G416" t="s">
        <v>2192</v>
      </c>
      <c r="H416" t="s">
        <v>244</v>
      </c>
      <c r="I416" t="s">
        <v>69</v>
      </c>
      <c r="J416">
        <v>36605</v>
      </c>
      <c r="K416" t="s">
        <v>258</v>
      </c>
      <c r="L416">
        <v>4</v>
      </c>
      <c r="M416">
        <v>12.99</v>
      </c>
      <c r="N416" t="s">
        <v>23</v>
      </c>
      <c r="O416" t="s">
        <v>24</v>
      </c>
      <c r="P416">
        <f t="shared" si="6"/>
        <v>51.96</v>
      </c>
      <c r="Q416" t="str">
        <f>CONCATENATE(Table1[[#This Row],[FirstName]]," ",Table1[[#This Row],[LastName]])</f>
        <v>Roger Gilbee</v>
      </c>
      <c r="R416" s="8">
        <f>Table1[[#This Row],[Date]]</f>
        <v>43918</v>
      </c>
      <c r="S416" s="9">
        <f>Table1[[#This Row],[Date]]</f>
        <v>43918</v>
      </c>
    </row>
    <row r="417" spans="1:19" x14ac:dyDescent="0.25">
      <c r="A417">
        <v>416</v>
      </c>
      <c r="B417" s="1">
        <v>43919</v>
      </c>
      <c r="C417" t="s">
        <v>2193</v>
      </c>
      <c r="D417" t="s">
        <v>963</v>
      </c>
      <c r="E417" t="s">
        <v>2194</v>
      </c>
      <c r="F417" t="s">
        <v>2195</v>
      </c>
      <c r="G417" t="s">
        <v>2196</v>
      </c>
      <c r="H417" t="s">
        <v>520</v>
      </c>
      <c r="I417" t="s">
        <v>521</v>
      </c>
      <c r="J417">
        <v>87140</v>
      </c>
      <c r="K417" t="s">
        <v>466</v>
      </c>
      <c r="L417">
        <v>5</v>
      </c>
      <c r="M417">
        <v>14.99</v>
      </c>
      <c r="N417" t="s">
        <v>23</v>
      </c>
      <c r="O417" t="s">
        <v>24</v>
      </c>
      <c r="P417">
        <f t="shared" si="6"/>
        <v>74.95</v>
      </c>
      <c r="Q417" t="str">
        <f>CONCATENATE(Table1[[#This Row],[FirstName]]," ",Table1[[#This Row],[LastName]])</f>
        <v>Angelita Bernaert</v>
      </c>
      <c r="R417" s="8">
        <f>Table1[[#This Row],[Date]]</f>
        <v>43919</v>
      </c>
      <c r="S417" s="9">
        <f>Table1[[#This Row],[Date]]</f>
        <v>43919</v>
      </c>
    </row>
    <row r="418" spans="1:19" x14ac:dyDescent="0.25">
      <c r="A418">
        <v>417</v>
      </c>
      <c r="B418" s="1">
        <v>43919</v>
      </c>
      <c r="C418" t="s">
        <v>2197</v>
      </c>
      <c r="D418" t="s">
        <v>2198</v>
      </c>
      <c r="E418" t="s">
        <v>2199</v>
      </c>
      <c r="F418" t="s">
        <v>2200</v>
      </c>
      <c r="G418" t="s">
        <v>2201</v>
      </c>
      <c r="H418" t="s">
        <v>2202</v>
      </c>
      <c r="I418" t="s">
        <v>86</v>
      </c>
      <c r="J418">
        <v>94712</v>
      </c>
      <c r="K418" t="s">
        <v>753</v>
      </c>
      <c r="L418">
        <v>1</v>
      </c>
      <c r="M418">
        <v>27.5</v>
      </c>
      <c r="N418" t="s">
        <v>43</v>
      </c>
      <c r="O418" t="s">
        <v>44</v>
      </c>
      <c r="P418">
        <f t="shared" si="6"/>
        <v>27.5</v>
      </c>
      <c r="Q418" t="str">
        <f>CONCATENATE(Table1[[#This Row],[FirstName]]," ",Table1[[#This Row],[LastName]])</f>
        <v>Sara-ann Westby</v>
      </c>
      <c r="R418" s="8">
        <f>Table1[[#This Row],[Date]]</f>
        <v>43919</v>
      </c>
      <c r="S418" s="9">
        <f>Table1[[#This Row],[Date]]</f>
        <v>43919</v>
      </c>
    </row>
    <row r="419" spans="1:19" x14ac:dyDescent="0.25">
      <c r="A419">
        <v>418</v>
      </c>
      <c r="B419" s="1">
        <v>43919</v>
      </c>
      <c r="C419" t="s">
        <v>2203</v>
      </c>
      <c r="D419" t="s">
        <v>2204</v>
      </c>
      <c r="E419" t="s">
        <v>2205</v>
      </c>
      <c r="F419" t="s">
        <v>2206</v>
      </c>
      <c r="G419" t="s">
        <v>2207</v>
      </c>
      <c r="H419" t="s">
        <v>1932</v>
      </c>
      <c r="I419" t="s">
        <v>1933</v>
      </c>
      <c r="J419">
        <v>40505</v>
      </c>
      <c r="K419" t="s">
        <v>42</v>
      </c>
      <c r="L419">
        <v>4</v>
      </c>
      <c r="M419">
        <v>37.99</v>
      </c>
      <c r="N419" t="s">
        <v>43</v>
      </c>
      <c r="O419" t="s">
        <v>44</v>
      </c>
      <c r="P419">
        <f t="shared" si="6"/>
        <v>151.96</v>
      </c>
      <c r="Q419" t="str">
        <f>CONCATENATE(Table1[[#This Row],[FirstName]]," ",Table1[[#This Row],[LastName]])</f>
        <v>Fawnia Follacaro</v>
      </c>
      <c r="R419" s="8">
        <f>Table1[[#This Row],[Date]]</f>
        <v>43919</v>
      </c>
      <c r="S419" s="9">
        <f>Table1[[#This Row],[Date]]</f>
        <v>43919</v>
      </c>
    </row>
    <row r="420" spans="1:19" x14ac:dyDescent="0.25">
      <c r="A420">
        <v>419</v>
      </c>
      <c r="B420" s="1">
        <v>43919</v>
      </c>
      <c r="C420" t="s">
        <v>2208</v>
      </c>
      <c r="D420" t="s">
        <v>2209</v>
      </c>
      <c r="E420" t="s">
        <v>2210</v>
      </c>
      <c r="F420" t="s">
        <v>2211</v>
      </c>
      <c r="G420" t="s">
        <v>2212</v>
      </c>
      <c r="H420" t="s">
        <v>596</v>
      </c>
      <c r="I420" t="s">
        <v>597</v>
      </c>
      <c r="J420">
        <v>70165</v>
      </c>
      <c r="K420" t="s">
        <v>346</v>
      </c>
      <c r="L420">
        <v>3</v>
      </c>
      <c r="M420">
        <v>599</v>
      </c>
      <c r="N420" t="s">
        <v>33</v>
      </c>
      <c r="O420" t="s">
        <v>34</v>
      </c>
      <c r="P420">
        <f t="shared" si="6"/>
        <v>1797</v>
      </c>
      <c r="Q420" t="str">
        <f>CONCATENATE(Table1[[#This Row],[FirstName]]," ",Table1[[#This Row],[LastName]])</f>
        <v>Marylee Gemmill</v>
      </c>
      <c r="R420" s="8">
        <f>Table1[[#This Row],[Date]]</f>
        <v>43919</v>
      </c>
      <c r="S420" s="9">
        <f>Table1[[#This Row],[Date]]</f>
        <v>43919</v>
      </c>
    </row>
    <row r="421" spans="1:19" x14ac:dyDescent="0.25">
      <c r="A421">
        <v>420</v>
      </c>
      <c r="B421" s="1">
        <v>43919</v>
      </c>
      <c r="C421" t="s">
        <v>2213</v>
      </c>
      <c r="D421" t="s">
        <v>2214</v>
      </c>
      <c r="E421" t="s">
        <v>2215</v>
      </c>
      <c r="F421" t="s">
        <v>2216</v>
      </c>
      <c r="G421" t="s">
        <v>2217</v>
      </c>
      <c r="H421" t="s">
        <v>428</v>
      </c>
      <c r="I421" t="s">
        <v>181</v>
      </c>
      <c r="J421">
        <v>60609</v>
      </c>
      <c r="K421" t="s">
        <v>87</v>
      </c>
      <c r="L421">
        <v>4</v>
      </c>
      <c r="M421">
        <v>44.95</v>
      </c>
      <c r="N421" t="s">
        <v>43</v>
      </c>
      <c r="O421" t="s">
        <v>44</v>
      </c>
      <c r="P421">
        <f t="shared" si="6"/>
        <v>179.8</v>
      </c>
      <c r="Q421" t="str">
        <f>CONCATENATE(Table1[[#This Row],[FirstName]]," ",Table1[[#This Row],[LastName]])</f>
        <v>Brigham Kemet</v>
      </c>
      <c r="R421" s="8">
        <f>Table1[[#This Row],[Date]]</f>
        <v>43919</v>
      </c>
      <c r="S421" s="9">
        <f>Table1[[#This Row],[Date]]</f>
        <v>43919</v>
      </c>
    </row>
    <row r="422" spans="1:19" x14ac:dyDescent="0.25">
      <c r="A422">
        <v>421</v>
      </c>
      <c r="B422" s="1">
        <v>43920</v>
      </c>
      <c r="C422" t="s">
        <v>2218</v>
      </c>
      <c r="D422" t="s">
        <v>2219</v>
      </c>
      <c r="E422" t="s">
        <v>2220</v>
      </c>
      <c r="F422" t="s">
        <v>2221</v>
      </c>
      <c r="G422" t="s">
        <v>2222</v>
      </c>
      <c r="H422" t="s">
        <v>391</v>
      </c>
      <c r="I422" t="s">
        <v>392</v>
      </c>
      <c r="J422">
        <v>80243</v>
      </c>
      <c r="K422" t="s">
        <v>815</v>
      </c>
      <c r="L422">
        <v>2</v>
      </c>
      <c r="M422">
        <v>49</v>
      </c>
      <c r="N422" t="s">
        <v>43</v>
      </c>
      <c r="O422" t="s">
        <v>44</v>
      </c>
      <c r="P422">
        <f t="shared" si="6"/>
        <v>98</v>
      </c>
      <c r="Q422" t="str">
        <f>CONCATENATE(Table1[[#This Row],[FirstName]]," ",Table1[[#This Row],[LastName]])</f>
        <v>Hartwell Docwra</v>
      </c>
      <c r="R422" s="8">
        <f>Table1[[#This Row],[Date]]</f>
        <v>43920</v>
      </c>
      <c r="S422" s="9">
        <f>Table1[[#This Row],[Date]]</f>
        <v>43920</v>
      </c>
    </row>
    <row r="423" spans="1:19" x14ac:dyDescent="0.25">
      <c r="A423">
        <v>422</v>
      </c>
      <c r="B423" s="1">
        <v>43920</v>
      </c>
      <c r="C423" t="s">
        <v>2001</v>
      </c>
      <c r="D423" t="s">
        <v>2002</v>
      </c>
      <c r="E423" t="s">
        <v>2003</v>
      </c>
      <c r="F423" t="s">
        <v>2004</v>
      </c>
      <c r="G423" t="s">
        <v>2005</v>
      </c>
      <c r="H423" t="s">
        <v>76</v>
      </c>
      <c r="I423" t="s">
        <v>31</v>
      </c>
      <c r="J423">
        <v>77293</v>
      </c>
      <c r="K423" t="s">
        <v>400</v>
      </c>
      <c r="L423">
        <v>2</v>
      </c>
      <c r="M423">
        <v>167</v>
      </c>
      <c r="N423" t="s">
        <v>53</v>
      </c>
      <c r="O423" t="s">
        <v>54</v>
      </c>
      <c r="P423">
        <f t="shared" si="6"/>
        <v>334</v>
      </c>
      <c r="Q423" t="str">
        <f>CONCATENATE(Table1[[#This Row],[FirstName]]," ",Table1[[#This Row],[LastName]])</f>
        <v>Chev Rubbens</v>
      </c>
      <c r="R423" s="8">
        <f>Table1[[#This Row],[Date]]</f>
        <v>43920</v>
      </c>
      <c r="S423" s="9">
        <f>Table1[[#This Row],[Date]]</f>
        <v>43920</v>
      </c>
    </row>
    <row r="424" spans="1:19" x14ac:dyDescent="0.25">
      <c r="A424">
        <v>423</v>
      </c>
      <c r="B424" s="1">
        <v>43920</v>
      </c>
      <c r="C424" t="s">
        <v>2223</v>
      </c>
      <c r="D424" t="s">
        <v>2224</v>
      </c>
      <c r="E424" t="s">
        <v>2225</v>
      </c>
      <c r="F424" t="s">
        <v>2226</v>
      </c>
      <c r="G424" t="s">
        <v>2227</v>
      </c>
      <c r="H424" t="s">
        <v>1628</v>
      </c>
      <c r="I424" t="s">
        <v>716</v>
      </c>
      <c r="J424">
        <v>8638</v>
      </c>
      <c r="K424" t="s">
        <v>187</v>
      </c>
      <c r="L424">
        <v>3</v>
      </c>
      <c r="M424">
        <v>395</v>
      </c>
      <c r="N424" t="s">
        <v>100</v>
      </c>
      <c r="O424" t="s">
        <v>101</v>
      </c>
      <c r="P424">
        <f t="shared" si="6"/>
        <v>1185</v>
      </c>
      <c r="Q424" t="str">
        <f>CONCATENATE(Table1[[#This Row],[FirstName]]," ",Table1[[#This Row],[LastName]])</f>
        <v>Mead Whiteley</v>
      </c>
      <c r="R424" s="8">
        <f>Table1[[#This Row],[Date]]</f>
        <v>43920</v>
      </c>
      <c r="S424" s="9">
        <f>Table1[[#This Row],[Date]]</f>
        <v>43920</v>
      </c>
    </row>
    <row r="425" spans="1:19" x14ac:dyDescent="0.25">
      <c r="A425">
        <v>424</v>
      </c>
      <c r="B425" s="1">
        <v>43921</v>
      </c>
      <c r="C425" t="s">
        <v>2228</v>
      </c>
      <c r="D425" t="s">
        <v>2229</v>
      </c>
      <c r="E425" t="s">
        <v>2230</v>
      </c>
      <c r="F425" t="s">
        <v>2231</v>
      </c>
      <c r="G425" t="s">
        <v>2232</v>
      </c>
      <c r="H425" t="s">
        <v>2233</v>
      </c>
      <c r="I425" t="s">
        <v>1933</v>
      </c>
      <c r="J425">
        <v>40225</v>
      </c>
      <c r="K425" t="s">
        <v>114</v>
      </c>
      <c r="L425">
        <v>3</v>
      </c>
      <c r="M425">
        <v>54</v>
      </c>
      <c r="N425" t="s">
        <v>53</v>
      </c>
      <c r="O425" t="s">
        <v>54</v>
      </c>
      <c r="P425">
        <f t="shared" si="6"/>
        <v>162</v>
      </c>
      <c r="Q425" t="str">
        <f>CONCATENATE(Table1[[#This Row],[FirstName]]," ",Table1[[#This Row],[LastName]])</f>
        <v>Gunner Malbon</v>
      </c>
      <c r="R425" s="8">
        <f>Table1[[#This Row],[Date]]</f>
        <v>43921</v>
      </c>
      <c r="S425" s="9">
        <f>Table1[[#This Row],[Date]]</f>
        <v>43921</v>
      </c>
    </row>
    <row r="426" spans="1:19" x14ac:dyDescent="0.25">
      <c r="A426">
        <v>425</v>
      </c>
      <c r="B426" s="1">
        <v>43921</v>
      </c>
      <c r="C426" t="s">
        <v>2234</v>
      </c>
      <c r="D426" t="s">
        <v>2235</v>
      </c>
      <c r="E426" t="s">
        <v>2236</v>
      </c>
      <c r="F426" t="s">
        <v>2237</v>
      </c>
      <c r="G426" t="s">
        <v>2238</v>
      </c>
      <c r="H426" t="s">
        <v>643</v>
      </c>
      <c r="I426" t="s">
        <v>644</v>
      </c>
      <c r="J426">
        <v>2114</v>
      </c>
      <c r="K426" t="s">
        <v>22</v>
      </c>
      <c r="L426">
        <v>2</v>
      </c>
      <c r="M426">
        <v>23.99</v>
      </c>
      <c r="N426" t="s">
        <v>23</v>
      </c>
      <c r="O426" t="s">
        <v>24</v>
      </c>
      <c r="P426">
        <f t="shared" si="6"/>
        <v>47.98</v>
      </c>
      <c r="Q426" t="str">
        <f>CONCATENATE(Table1[[#This Row],[FirstName]]," ",Table1[[#This Row],[LastName]])</f>
        <v>Jacquie Gethins</v>
      </c>
      <c r="R426" s="8">
        <f>Table1[[#This Row],[Date]]</f>
        <v>43921</v>
      </c>
      <c r="S426" s="9">
        <f>Table1[[#This Row],[Date]]</f>
        <v>43921</v>
      </c>
    </row>
    <row r="427" spans="1:19" x14ac:dyDescent="0.25">
      <c r="A427">
        <v>426</v>
      </c>
      <c r="B427" s="1">
        <v>43921</v>
      </c>
      <c r="C427" t="s">
        <v>2239</v>
      </c>
      <c r="D427" t="s">
        <v>2240</v>
      </c>
      <c r="E427" t="s">
        <v>2241</v>
      </c>
      <c r="F427" t="s">
        <v>2242</v>
      </c>
      <c r="G427" t="s">
        <v>2243</v>
      </c>
      <c r="H427" t="s">
        <v>2244</v>
      </c>
      <c r="I427" t="s">
        <v>86</v>
      </c>
      <c r="J427">
        <v>93907</v>
      </c>
      <c r="K427" t="s">
        <v>22</v>
      </c>
      <c r="L427">
        <v>4</v>
      </c>
      <c r="M427">
        <v>23.99</v>
      </c>
      <c r="N427" t="s">
        <v>23</v>
      </c>
      <c r="O427" t="s">
        <v>24</v>
      </c>
      <c r="P427">
        <f t="shared" si="6"/>
        <v>95.96</v>
      </c>
      <c r="Q427" t="str">
        <f>CONCATENATE(Table1[[#This Row],[FirstName]]," ",Table1[[#This Row],[LastName]])</f>
        <v>Portia Kock</v>
      </c>
      <c r="R427" s="8">
        <f>Table1[[#This Row],[Date]]</f>
        <v>43921</v>
      </c>
      <c r="S427" s="9">
        <f>Table1[[#This Row],[Date]]</f>
        <v>43921</v>
      </c>
    </row>
    <row r="428" spans="1:19" x14ac:dyDescent="0.25">
      <c r="A428">
        <v>427</v>
      </c>
      <c r="B428" s="1">
        <v>43922</v>
      </c>
      <c r="C428" t="s">
        <v>2245</v>
      </c>
      <c r="D428" t="s">
        <v>2246</v>
      </c>
      <c r="E428" t="s">
        <v>2247</v>
      </c>
      <c r="F428" t="s">
        <v>2248</v>
      </c>
      <c r="G428" t="s">
        <v>2249</v>
      </c>
      <c r="H428" t="s">
        <v>2250</v>
      </c>
      <c r="I428" t="s">
        <v>465</v>
      </c>
      <c r="J428">
        <v>84605</v>
      </c>
      <c r="K428" t="s">
        <v>458</v>
      </c>
      <c r="L428">
        <v>3</v>
      </c>
      <c r="M428">
        <v>11.99</v>
      </c>
      <c r="N428" t="s">
        <v>128</v>
      </c>
      <c r="O428" t="s">
        <v>129</v>
      </c>
      <c r="P428">
        <f t="shared" si="6"/>
        <v>35.97</v>
      </c>
      <c r="Q428" t="str">
        <f>CONCATENATE(Table1[[#This Row],[FirstName]]," ",Table1[[#This Row],[LastName]])</f>
        <v>Patsy Emloch</v>
      </c>
      <c r="R428" s="8">
        <f>Table1[[#This Row],[Date]]</f>
        <v>43922</v>
      </c>
      <c r="S428" s="9">
        <f>Table1[[#This Row],[Date]]</f>
        <v>43922</v>
      </c>
    </row>
    <row r="429" spans="1:19" x14ac:dyDescent="0.25">
      <c r="A429">
        <v>428</v>
      </c>
      <c r="B429" s="1">
        <v>43922</v>
      </c>
      <c r="C429" t="s">
        <v>1941</v>
      </c>
      <c r="D429" t="s">
        <v>1980</v>
      </c>
      <c r="E429" t="s">
        <v>1981</v>
      </c>
      <c r="F429" t="s">
        <v>1982</v>
      </c>
      <c r="G429" t="s">
        <v>1983</v>
      </c>
      <c r="H429" t="s">
        <v>1984</v>
      </c>
      <c r="I429" t="s">
        <v>1985</v>
      </c>
      <c r="J429">
        <v>3105</v>
      </c>
      <c r="K429" t="s">
        <v>724</v>
      </c>
      <c r="L429">
        <v>2</v>
      </c>
      <c r="M429">
        <v>549</v>
      </c>
      <c r="N429" t="s">
        <v>33</v>
      </c>
      <c r="O429" t="s">
        <v>34</v>
      </c>
      <c r="P429">
        <f t="shared" si="6"/>
        <v>1098</v>
      </c>
      <c r="Q429" t="str">
        <f>CONCATENATE(Table1[[#This Row],[FirstName]]," ",Table1[[#This Row],[LastName]])</f>
        <v>Bentley Wansbury</v>
      </c>
      <c r="R429" s="8">
        <f>Table1[[#This Row],[Date]]</f>
        <v>43922</v>
      </c>
      <c r="S429" s="9">
        <f>Table1[[#This Row],[Date]]</f>
        <v>43922</v>
      </c>
    </row>
    <row r="430" spans="1:19" x14ac:dyDescent="0.25">
      <c r="A430">
        <v>429</v>
      </c>
      <c r="B430" s="1">
        <v>43922</v>
      </c>
      <c r="C430" t="s">
        <v>2251</v>
      </c>
      <c r="D430" t="s">
        <v>2252</v>
      </c>
      <c r="E430" t="s">
        <v>2253</v>
      </c>
      <c r="F430" t="s">
        <v>2254</v>
      </c>
      <c r="G430" t="s">
        <v>2255</v>
      </c>
      <c r="H430" t="s">
        <v>2256</v>
      </c>
      <c r="I430" t="s">
        <v>237</v>
      </c>
      <c r="J430">
        <v>31296</v>
      </c>
      <c r="K430" t="s">
        <v>585</v>
      </c>
      <c r="L430">
        <v>1</v>
      </c>
      <c r="M430">
        <v>129.94999999999999</v>
      </c>
      <c r="N430" t="s">
        <v>53</v>
      </c>
      <c r="O430" t="s">
        <v>54</v>
      </c>
      <c r="P430">
        <f t="shared" si="6"/>
        <v>129.94999999999999</v>
      </c>
      <c r="Q430" t="str">
        <f>CONCATENATE(Table1[[#This Row],[FirstName]]," ",Table1[[#This Row],[LastName]])</f>
        <v>Justus Hamblington</v>
      </c>
      <c r="R430" s="8">
        <f>Table1[[#This Row],[Date]]</f>
        <v>43922</v>
      </c>
      <c r="S430" s="9">
        <f>Table1[[#This Row],[Date]]</f>
        <v>43922</v>
      </c>
    </row>
    <row r="431" spans="1:19" x14ac:dyDescent="0.25">
      <c r="A431">
        <v>430</v>
      </c>
      <c r="B431" s="1">
        <v>43922</v>
      </c>
      <c r="C431" t="s">
        <v>2257</v>
      </c>
      <c r="D431" t="s">
        <v>2258</v>
      </c>
      <c r="E431" t="s">
        <v>2259</v>
      </c>
      <c r="F431" t="s">
        <v>2260</v>
      </c>
      <c r="G431" t="s">
        <v>2261</v>
      </c>
      <c r="H431" t="s">
        <v>2262</v>
      </c>
      <c r="I431" t="s">
        <v>529</v>
      </c>
      <c r="J431">
        <v>25770</v>
      </c>
      <c r="K431" t="s">
        <v>400</v>
      </c>
      <c r="L431">
        <v>3</v>
      </c>
      <c r="M431">
        <v>167</v>
      </c>
      <c r="N431" t="s">
        <v>53</v>
      </c>
      <c r="O431" t="s">
        <v>54</v>
      </c>
      <c r="P431">
        <f t="shared" si="6"/>
        <v>501</v>
      </c>
      <c r="Q431" t="str">
        <f>CONCATENATE(Table1[[#This Row],[FirstName]]," ",Table1[[#This Row],[LastName]])</f>
        <v>Yehudi Sabathe</v>
      </c>
      <c r="R431" s="8">
        <f>Table1[[#This Row],[Date]]</f>
        <v>43922</v>
      </c>
      <c r="S431" s="9">
        <f>Table1[[#This Row],[Date]]</f>
        <v>43922</v>
      </c>
    </row>
    <row r="432" spans="1:19" x14ac:dyDescent="0.25">
      <c r="A432">
        <v>431</v>
      </c>
      <c r="B432" s="1">
        <v>43922</v>
      </c>
      <c r="C432" t="s">
        <v>2263</v>
      </c>
      <c r="D432" t="s">
        <v>2264</v>
      </c>
      <c r="E432" t="s">
        <v>2265</v>
      </c>
      <c r="F432" t="s">
        <v>2266</v>
      </c>
      <c r="G432" t="s">
        <v>2267</v>
      </c>
      <c r="H432" t="s">
        <v>236</v>
      </c>
      <c r="I432" t="s">
        <v>237</v>
      </c>
      <c r="J432">
        <v>30375</v>
      </c>
      <c r="K432" t="s">
        <v>458</v>
      </c>
      <c r="L432">
        <v>3</v>
      </c>
      <c r="M432">
        <v>11.99</v>
      </c>
      <c r="N432" t="s">
        <v>128</v>
      </c>
      <c r="O432" t="s">
        <v>129</v>
      </c>
      <c r="P432">
        <f t="shared" si="6"/>
        <v>35.97</v>
      </c>
      <c r="Q432" t="str">
        <f>CONCATENATE(Table1[[#This Row],[FirstName]]," ",Table1[[#This Row],[LastName]])</f>
        <v>Anissa Androsik</v>
      </c>
      <c r="R432" s="8">
        <f>Table1[[#This Row],[Date]]</f>
        <v>43922</v>
      </c>
      <c r="S432" s="9">
        <f>Table1[[#This Row],[Date]]</f>
        <v>43922</v>
      </c>
    </row>
    <row r="433" spans="1:19" x14ac:dyDescent="0.25">
      <c r="A433">
        <v>432</v>
      </c>
      <c r="B433" s="1">
        <v>43922</v>
      </c>
      <c r="C433" t="s">
        <v>2268</v>
      </c>
      <c r="D433" t="s">
        <v>2269</v>
      </c>
      <c r="E433" t="s">
        <v>2270</v>
      </c>
      <c r="F433" t="s">
        <v>2271</v>
      </c>
      <c r="G433" t="s">
        <v>2272</v>
      </c>
      <c r="H433" t="s">
        <v>2153</v>
      </c>
      <c r="I433" t="s">
        <v>366</v>
      </c>
      <c r="J433">
        <v>21290</v>
      </c>
      <c r="K433" t="s">
        <v>87</v>
      </c>
      <c r="L433">
        <v>1</v>
      </c>
      <c r="M433">
        <v>44.95</v>
      </c>
      <c r="N433" t="s">
        <v>43</v>
      </c>
      <c r="O433" t="s">
        <v>44</v>
      </c>
      <c r="P433">
        <f t="shared" si="6"/>
        <v>44.95</v>
      </c>
      <c r="Q433" t="str">
        <f>CONCATENATE(Table1[[#This Row],[FirstName]]," ",Table1[[#This Row],[LastName]])</f>
        <v>Regine Christoffe</v>
      </c>
      <c r="R433" s="8">
        <f>Table1[[#This Row],[Date]]</f>
        <v>43922</v>
      </c>
      <c r="S433" s="9">
        <f>Table1[[#This Row],[Date]]</f>
        <v>43922</v>
      </c>
    </row>
    <row r="434" spans="1:19" x14ac:dyDescent="0.25">
      <c r="A434">
        <v>433</v>
      </c>
      <c r="B434" s="1">
        <v>43922</v>
      </c>
      <c r="C434" t="s">
        <v>2273</v>
      </c>
      <c r="D434" t="s">
        <v>2274</v>
      </c>
      <c r="E434" t="s">
        <v>2275</v>
      </c>
      <c r="F434" t="s">
        <v>2276</v>
      </c>
      <c r="G434" t="s">
        <v>2277</v>
      </c>
      <c r="H434" t="s">
        <v>306</v>
      </c>
      <c r="I434" t="s">
        <v>41</v>
      </c>
      <c r="J434">
        <v>32511</v>
      </c>
      <c r="K434" t="s">
        <v>230</v>
      </c>
      <c r="L434">
        <v>1</v>
      </c>
      <c r="M434">
        <v>14.99</v>
      </c>
      <c r="N434" t="s">
        <v>23</v>
      </c>
      <c r="O434" t="s">
        <v>24</v>
      </c>
      <c r="P434">
        <f t="shared" si="6"/>
        <v>14.99</v>
      </c>
      <c r="Q434" t="str">
        <f>CONCATENATE(Table1[[#This Row],[FirstName]]," ",Table1[[#This Row],[LastName]])</f>
        <v>Benedetta Colly</v>
      </c>
      <c r="R434" s="8">
        <f>Table1[[#This Row],[Date]]</f>
        <v>43922</v>
      </c>
      <c r="S434" s="9">
        <f>Table1[[#This Row],[Date]]</f>
        <v>43922</v>
      </c>
    </row>
    <row r="435" spans="1:19" x14ac:dyDescent="0.25">
      <c r="A435">
        <v>434</v>
      </c>
      <c r="B435" s="1">
        <v>43922</v>
      </c>
      <c r="C435" t="s">
        <v>2278</v>
      </c>
      <c r="D435" t="s">
        <v>2279</v>
      </c>
      <c r="E435" t="s">
        <v>2280</v>
      </c>
      <c r="F435" t="s">
        <v>2281</v>
      </c>
      <c r="G435" t="s">
        <v>2282</v>
      </c>
      <c r="H435" t="s">
        <v>2283</v>
      </c>
      <c r="I435" t="s">
        <v>392</v>
      </c>
      <c r="J435">
        <v>81010</v>
      </c>
      <c r="K435" t="s">
        <v>258</v>
      </c>
      <c r="L435">
        <v>5</v>
      </c>
      <c r="M435">
        <v>12.99</v>
      </c>
      <c r="N435" t="s">
        <v>23</v>
      </c>
      <c r="O435" t="s">
        <v>24</v>
      </c>
      <c r="P435">
        <f t="shared" si="6"/>
        <v>64.95</v>
      </c>
      <c r="Q435" t="str">
        <f>CONCATENATE(Table1[[#This Row],[FirstName]]," ",Table1[[#This Row],[LastName]])</f>
        <v>Debor Orhrt</v>
      </c>
      <c r="R435" s="8">
        <f>Table1[[#This Row],[Date]]</f>
        <v>43922</v>
      </c>
      <c r="S435" s="9">
        <f>Table1[[#This Row],[Date]]</f>
        <v>43922</v>
      </c>
    </row>
    <row r="436" spans="1:19" x14ac:dyDescent="0.25">
      <c r="A436">
        <v>435</v>
      </c>
      <c r="B436" s="1">
        <v>43922</v>
      </c>
      <c r="C436" t="s">
        <v>2284</v>
      </c>
      <c r="D436" t="s">
        <v>2285</v>
      </c>
      <c r="E436" t="s">
        <v>2286</v>
      </c>
      <c r="F436" t="s">
        <v>2287</v>
      </c>
      <c r="G436" t="s">
        <v>2288</v>
      </c>
      <c r="H436" t="s">
        <v>1932</v>
      </c>
      <c r="I436" t="s">
        <v>1933</v>
      </c>
      <c r="J436">
        <v>40596</v>
      </c>
      <c r="K436" t="s">
        <v>478</v>
      </c>
      <c r="L436">
        <v>5</v>
      </c>
      <c r="M436">
        <v>499</v>
      </c>
      <c r="N436" t="s">
        <v>100</v>
      </c>
      <c r="O436" t="s">
        <v>101</v>
      </c>
      <c r="P436">
        <f t="shared" si="6"/>
        <v>2495</v>
      </c>
      <c r="Q436" t="str">
        <f>CONCATENATE(Table1[[#This Row],[FirstName]]," ",Table1[[#This Row],[LastName]])</f>
        <v>Grant Scandrett</v>
      </c>
      <c r="R436" s="8">
        <f>Table1[[#This Row],[Date]]</f>
        <v>43922</v>
      </c>
      <c r="S436" s="9">
        <f>Table1[[#This Row],[Date]]</f>
        <v>43922</v>
      </c>
    </row>
    <row r="437" spans="1:19" x14ac:dyDescent="0.25">
      <c r="A437">
        <v>436</v>
      </c>
      <c r="B437" s="1">
        <v>43922</v>
      </c>
      <c r="C437" t="s">
        <v>718</v>
      </c>
      <c r="D437" t="s">
        <v>719</v>
      </c>
      <c r="E437" t="s">
        <v>720</v>
      </c>
      <c r="F437" t="s">
        <v>721</v>
      </c>
      <c r="G437" t="s">
        <v>722</v>
      </c>
      <c r="H437" t="s">
        <v>723</v>
      </c>
      <c r="I437" t="s">
        <v>293</v>
      </c>
      <c r="J437">
        <v>45228</v>
      </c>
      <c r="K437" t="s">
        <v>353</v>
      </c>
      <c r="L437">
        <v>5</v>
      </c>
      <c r="M437">
        <v>14.99</v>
      </c>
      <c r="N437" t="s">
        <v>23</v>
      </c>
      <c r="O437" t="s">
        <v>24</v>
      </c>
      <c r="P437">
        <f t="shared" si="6"/>
        <v>74.95</v>
      </c>
      <c r="Q437" t="str">
        <f>CONCATENATE(Table1[[#This Row],[FirstName]]," ",Table1[[#This Row],[LastName]])</f>
        <v>Karel Lornsen</v>
      </c>
      <c r="R437" s="8">
        <f>Table1[[#This Row],[Date]]</f>
        <v>43922</v>
      </c>
      <c r="S437" s="9">
        <f>Table1[[#This Row],[Date]]</f>
        <v>43922</v>
      </c>
    </row>
    <row r="438" spans="1:19" x14ac:dyDescent="0.25">
      <c r="A438">
        <v>437</v>
      </c>
      <c r="B438" s="1">
        <v>43923</v>
      </c>
      <c r="C438" t="s">
        <v>2289</v>
      </c>
      <c r="D438" t="s">
        <v>81</v>
      </c>
      <c r="E438" t="s">
        <v>2290</v>
      </c>
      <c r="F438" t="s">
        <v>2291</v>
      </c>
      <c r="G438" t="s">
        <v>2292</v>
      </c>
      <c r="H438" t="s">
        <v>723</v>
      </c>
      <c r="I438" t="s">
        <v>293</v>
      </c>
      <c r="J438">
        <v>45203</v>
      </c>
      <c r="K438" t="s">
        <v>709</v>
      </c>
      <c r="L438">
        <v>3</v>
      </c>
      <c r="M438">
        <v>29.99</v>
      </c>
      <c r="N438" t="s">
        <v>43</v>
      </c>
      <c r="O438" t="s">
        <v>44</v>
      </c>
      <c r="P438">
        <f t="shared" si="6"/>
        <v>89.97</v>
      </c>
      <c r="Q438" t="str">
        <f>CONCATENATE(Table1[[#This Row],[FirstName]]," ",Table1[[#This Row],[LastName]])</f>
        <v>Fredrika Steers</v>
      </c>
      <c r="R438" s="8">
        <f>Table1[[#This Row],[Date]]</f>
        <v>43923</v>
      </c>
      <c r="S438" s="9">
        <f>Table1[[#This Row],[Date]]</f>
        <v>43923</v>
      </c>
    </row>
    <row r="439" spans="1:19" x14ac:dyDescent="0.25">
      <c r="A439">
        <v>438</v>
      </c>
      <c r="B439" s="1">
        <v>43923</v>
      </c>
      <c r="C439" t="s">
        <v>2293</v>
      </c>
      <c r="D439" t="s">
        <v>2294</v>
      </c>
      <c r="E439" t="s">
        <v>2295</v>
      </c>
      <c r="F439" t="s">
        <v>2296</v>
      </c>
      <c r="G439" t="s">
        <v>2297</v>
      </c>
      <c r="H439" t="s">
        <v>2298</v>
      </c>
      <c r="I439" t="s">
        <v>181</v>
      </c>
      <c r="J439">
        <v>60351</v>
      </c>
      <c r="K439" t="s">
        <v>667</v>
      </c>
      <c r="L439">
        <v>5</v>
      </c>
      <c r="M439">
        <v>699</v>
      </c>
      <c r="N439" t="s">
        <v>33</v>
      </c>
      <c r="O439" t="s">
        <v>34</v>
      </c>
      <c r="P439">
        <f t="shared" si="6"/>
        <v>3495</v>
      </c>
      <c r="Q439" t="str">
        <f>CONCATENATE(Table1[[#This Row],[FirstName]]," ",Table1[[#This Row],[LastName]])</f>
        <v>Lesli Ormes</v>
      </c>
      <c r="R439" s="8">
        <f>Table1[[#This Row],[Date]]</f>
        <v>43923</v>
      </c>
      <c r="S439" s="9">
        <f>Table1[[#This Row],[Date]]</f>
        <v>43923</v>
      </c>
    </row>
    <row r="440" spans="1:19" x14ac:dyDescent="0.25">
      <c r="A440">
        <v>439</v>
      </c>
      <c r="B440" s="1">
        <v>43923</v>
      </c>
      <c r="C440" t="s">
        <v>2299</v>
      </c>
      <c r="D440" t="s">
        <v>2300</v>
      </c>
      <c r="E440" t="s">
        <v>2301</v>
      </c>
      <c r="F440" t="s">
        <v>2302</v>
      </c>
      <c r="G440" t="s">
        <v>2303</v>
      </c>
      <c r="H440" t="s">
        <v>385</v>
      </c>
      <c r="I440" t="s">
        <v>31</v>
      </c>
      <c r="J440">
        <v>75323</v>
      </c>
      <c r="K440" t="s">
        <v>452</v>
      </c>
      <c r="L440">
        <v>4</v>
      </c>
      <c r="M440">
        <v>49</v>
      </c>
      <c r="N440" t="s">
        <v>43</v>
      </c>
      <c r="O440" t="s">
        <v>44</v>
      </c>
      <c r="P440">
        <f t="shared" si="6"/>
        <v>196</v>
      </c>
      <c r="Q440" t="str">
        <f>CONCATENATE(Table1[[#This Row],[FirstName]]," ",Table1[[#This Row],[LastName]])</f>
        <v>Fairfax Bendle</v>
      </c>
      <c r="R440" s="8">
        <f>Table1[[#This Row],[Date]]</f>
        <v>43923</v>
      </c>
      <c r="S440" s="9">
        <f>Table1[[#This Row],[Date]]</f>
        <v>43923</v>
      </c>
    </row>
    <row r="441" spans="1:19" x14ac:dyDescent="0.25">
      <c r="A441">
        <v>440</v>
      </c>
      <c r="B441" s="1">
        <v>43924</v>
      </c>
      <c r="C441" t="s">
        <v>2304</v>
      </c>
      <c r="D441" t="s">
        <v>2305</v>
      </c>
      <c r="E441" t="s">
        <v>2306</v>
      </c>
      <c r="F441" t="s">
        <v>2307</v>
      </c>
      <c r="G441" t="s">
        <v>2308</v>
      </c>
      <c r="H441" t="s">
        <v>1081</v>
      </c>
      <c r="I441" t="s">
        <v>293</v>
      </c>
      <c r="J441">
        <v>44315</v>
      </c>
      <c r="K441" t="s">
        <v>52</v>
      </c>
      <c r="L441">
        <v>6</v>
      </c>
      <c r="M441">
        <v>69</v>
      </c>
      <c r="N441" t="s">
        <v>53</v>
      </c>
      <c r="O441" t="s">
        <v>54</v>
      </c>
      <c r="P441">
        <f t="shared" si="6"/>
        <v>414</v>
      </c>
      <c r="Q441" t="str">
        <f>CONCATENATE(Table1[[#This Row],[FirstName]]," ",Table1[[#This Row],[LastName]])</f>
        <v>Charil Seear</v>
      </c>
      <c r="R441" s="8">
        <f>Table1[[#This Row],[Date]]</f>
        <v>43924</v>
      </c>
      <c r="S441" s="9">
        <f>Table1[[#This Row],[Date]]</f>
        <v>43924</v>
      </c>
    </row>
    <row r="442" spans="1:19" x14ac:dyDescent="0.25">
      <c r="A442">
        <v>441</v>
      </c>
      <c r="B442" s="1">
        <v>43924</v>
      </c>
      <c r="C442" t="s">
        <v>566</v>
      </c>
      <c r="D442" t="s">
        <v>2006</v>
      </c>
      <c r="E442" t="s">
        <v>2007</v>
      </c>
      <c r="F442" t="s">
        <v>2008</v>
      </c>
      <c r="G442" t="s">
        <v>2009</v>
      </c>
      <c r="H442" t="s">
        <v>2010</v>
      </c>
      <c r="I442" t="s">
        <v>181</v>
      </c>
      <c r="J442">
        <v>61105</v>
      </c>
      <c r="K442" t="s">
        <v>741</v>
      </c>
      <c r="L442">
        <v>5</v>
      </c>
      <c r="M442">
        <v>9.99</v>
      </c>
      <c r="N442" t="s">
        <v>128</v>
      </c>
      <c r="O442" t="s">
        <v>129</v>
      </c>
      <c r="P442">
        <f t="shared" si="6"/>
        <v>49.95</v>
      </c>
      <c r="Q442" t="str">
        <f>CONCATENATE(Table1[[#This Row],[FirstName]]," ",Table1[[#This Row],[LastName]])</f>
        <v>Everett Bartels-Ellis</v>
      </c>
      <c r="R442" s="8">
        <f>Table1[[#This Row],[Date]]</f>
        <v>43924</v>
      </c>
      <c r="S442" s="9">
        <f>Table1[[#This Row],[Date]]</f>
        <v>43924</v>
      </c>
    </row>
    <row r="443" spans="1:19" x14ac:dyDescent="0.25">
      <c r="A443">
        <v>442</v>
      </c>
      <c r="B443" s="1">
        <v>43924</v>
      </c>
      <c r="C443" t="s">
        <v>2309</v>
      </c>
      <c r="D443" t="s">
        <v>2310</v>
      </c>
      <c r="E443" t="s">
        <v>2311</v>
      </c>
      <c r="F443" t="s">
        <v>2312</v>
      </c>
      <c r="G443" t="s">
        <v>2313</v>
      </c>
      <c r="H443" t="s">
        <v>98</v>
      </c>
      <c r="I443" t="s">
        <v>86</v>
      </c>
      <c r="J443">
        <v>94230</v>
      </c>
      <c r="K443" t="s">
        <v>313</v>
      </c>
      <c r="L443">
        <v>3</v>
      </c>
      <c r="M443">
        <v>12</v>
      </c>
      <c r="N443" t="s">
        <v>128</v>
      </c>
      <c r="O443" t="s">
        <v>129</v>
      </c>
      <c r="P443">
        <f t="shared" si="6"/>
        <v>36</v>
      </c>
      <c r="Q443" t="str">
        <f>CONCATENATE(Table1[[#This Row],[FirstName]]," ",Table1[[#This Row],[LastName]])</f>
        <v>Skipper Bolger</v>
      </c>
      <c r="R443" s="8">
        <f>Table1[[#This Row],[Date]]</f>
        <v>43924</v>
      </c>
      <c r="S443" s="9">
        <f>Table1[[#This Row],[Date]]</f>
        <v>43924</v>
      </c>
    </row>
    <row r="444" spans="1:19" x14ac:dyDescent="0.25">
      <c r="A444">
        <v>443</v>
      </c>
      <c r="B444" s="1">
        <v>43924</v>
      </c>
      <c r="C444" t="s">
        <v>1029</v>
      </c>
      <c r="D444" t="s">
        <v>2314</v>
      </c>
      <c r="E444" t="s">
        <v>2315</v>
      </c>
      <c r="F444" t="s">
        <v>2316</v>
      </c>
      <c r="G444" t="s">
        <v>2317</v>
      </c>
      <c r="H444" t="s">
        <v>385</v>
      </c>
      <c r="I444" t="s">
        <v>31</v>
      </c>
      <c r="J444">
        <v>75342</v>
      </c>
      <c r="K444" t="s">
        <v>187</v>
      </c>
      <c r="L444">
        <v>4</v>
      </c>
      <c r="M444">
        <v>395</v>
      </c>
      <c r="N444" t="s">
        <v>100</v>
      </c>
      <c r="O444" t="s">
        <v>101</v>
      </c>
      <c r="P444">
        <f t="shared" si="6"/>
        <v>1580</v>
      </c>
      <c r="Q444" t="str">
        <f>CONCATENATE(Table1[[#This Row],[FirstName]]," ",Table1[[#This Row],[LastName]])</f>
        <v>Bobby Tissington</v>
      </c>
      <c r="R444" s="8">
        <f>Table1[[#This Row],[Date]]</f>
        <v>43924</v>
      </c>
      <c r="S444" s="9">
        <f>Table1[[#This Row],[Date]]</f>
        <v>43924</v>
      </c>
    </row>
    <row r="445" spans="1:19" x14ac:dyDescent="0.25">
      <c r="A445">
        <v>444</v>
      </c>
      <c r="B445" s="1">
        <v>43924</v>
      </c>
      <c r="C445" t="s">
        <v>2318</v>
      </c>
      <c r="D445" t="s">
        <v>2319</v>
      </c>
      <c r="E445" t="s">
        <v>2320</v>
      </c>
      <c r="F445" t="s">
        <v>2321</v>
      </c>
      <c r="G445" t="s">
        <v>2322</v>
      </c>
      <c r="H445" t="s">
        <v>632</v>
      </c>
      <c r="I445" t="s">
        <v>633</v>
      </c>
      <c r="J445">
        <v>47705</v>
      </c>
      <c r="K445" t="s">
        <v>223</v>
      </c>
      <c r="L445">
        <v>2</v>
      </c>
      <c r="M445">
        <v>20.95</v>
      </c>
      <c r="N445" t="s">
        <v>23</v>
      </c>
      <c r="O445" t="s">
        <v>24</v>
      </c>
      <c r="P445">
        <f t="shared" si="6"/>
        <v>41.9</v>
      </c>
      <c r="Q445" t="str">
        <f>CONCATENATE(Table1[[#This Row],[FirstName]]," ",Table1[[#This Row],[LastName]])</f>
        <v>Car Vasyutin</v>
      </c>
      <c r="R445" s="8">
        <f>Table1[[#This Row],[Date]]</f>
        <v>43924</v>
      </c>
      <c r="S445" s="9">
        <f>Table1[[#This Row],[Date]]</f>
        <v>43924</v>
      </c>
    </row>
    <row r="446" spans="1:19" x14ac:dyDescent="0.25">
      <c r="A446">
        <v>445</v>
      </c>
      <c r="B446" s="1">
        <v>43924</v>
      </c>
      <c r="C446" t="s">
        <v>2323</v>
      </c>
      <c r="D446" t="s">
        <v>2324</v>
      </c>
      <c r="E446" t="s">
        <v>2325</v>
      </c>
      <c r="F446" t="s">
        <v>2326</v>
      </c>
      <c r="G446" t="s">
        <v>2327</v>
      </c>
      <c r="H446" t="s">
        <v>1173</v>
      </c>
      <c r="I446" t="s">
        <v>278</v>
      </c>
      <c r="J446">
        <v>89105</v>
      </c>
      <c r="K446" t="s">
        <v>321</v>
      </c>
      <c r="L446">
        <v>3</v>
      </c>
      <c r="M446">
        <v>189</v>
      </c>
      <c r="N446" t="s">
        <v>78</v>
      </c>
      <c r="O446" t="s">
        <v>79</v>
      </c>
      <c r="P446">
        <f t="shared" si="6"/>
        <v>567</v>
      </c>
      <c r="Q446" t="str">
        <f>CONCATENATE(Table1[[#This Row],[FirstName]]," ",Table1[[#This Row],[LastName]])</f>
        <v>Tallie Niezen</v>
      </c>
      <c r="R446" s="8">
        <f>Table1[[#This Row],[Date]]</f>
        <v>43924</v>
      </c>
      <c r="S446" s="9">
        <f>Table1[[#This Row],[Date]]</f>
        <v>43924</v>
      </c>
    </row>
    <row r="447" spans="1:19" x14ac:dyDescent="0.25">
      <c r="A447">
        <v>446</v>
      </c>
      <c r="B447" s="1">
        <v>43924</v>
      </c>
      <c r="C447" t="s">
        <v>2328</v>
      </c>
      <c r="D447" t="s">
        <v>2329</v>
      </c>
      <c r="E447" t="s">
        <v>2330</v>
      </c>
      <c r="F447" t="s">
        <v>2331</v>
      </c>
      <c r="G447" t="s">
        <v>2332</v>
      </c>
      <c r="H447" t="s">
        <v>584</v>
      </c>
      <c r="I447" t="s">
        <v>136</v>
      </c>
      <c r="J447">
        <v>24034</v>
      </c>
      <c r="K447" t="s">
        <v>200</v>
      </c>
      <c r="L447">
        <v>4</v>
      </c>
      <c r="M447">
        <v>16.989999999999998</v>
      </c>
      <c r="N447" t="s">
        <v>23</v>
      </c>
      <c r="O447" t="s">
        <v>24</v>
      </c>
      <c r="P447">
        <f t="shared" si="6"/>
        <v>67.959999999999994</v>
      </c>
      <c r="Q447" t="str">
        <f>CONCATENATE(Table1[[#This Row],[FirstName]]," ",Table1[[#This Row],[LastName]])</f>
        <v>Karlotte Brookesbie</v>
      </c>
      <c r="R447" s="8">
        <f>Table1[[#This Row],[Date]]</f>
        <v>43924</v>
      </c>
      <c r="S447" s="9">
        <f>Table1[[#This Row],[Date]]</f>
        <v>43924</v>
      </c>
    </row>
    <row r="448" spans="1:19" x14ac:dyDescent="0.25">
      <c r="A448">
        <v>447</v>
      </c>
      <c r="B448" s="1">
        <v>43924</v>
      </c>
      <c r="C448" t="s">
        <v>591</v>
      </c>
      <c r="D448" t="s">
        <v>592</v>
      </c>
      <c r="E448" t="s">
        <v>593</v>
      </c>
      <c r="F448" t="s">
        <v>594</v>
      </c>
      <c r="G448" t="s">
        <v>595</v>
      </c>
      <c r="H448" t="s">
        <v>596</v>
      </c>
      <c r="I448" t="s">
        <v>597</v>
      </c>
      <c r="J448">
        <v>70129</v>
      </c>
      <c r="K448" t="s">
        <v>206</v>
      </c>
      <c r="L448">
        <v>1</v>
      </c>
      <c r="M448">
        <v>49.95</v>
      </c>
      <c r="N448" t="s">
        <v>43</v>
      </c>
      <c r="O448" t="s">
        <v>44</v>
      </c>
      <c r="P448">
        <f t="shared" si="6"/>
        <v>49.95</v>
      </c>
      <c r="Q448" t="str">
        <f>CONCATENATE(Table1[[#This Row],[FirstName]]," ",Table1[[#This Row],[LastName]])</f>
        <v>Earvin Askell</v>
      </c>
      <c r="R448" s="8">
        <f>Table1[[#This Row],[Date]]</f>
        <v>43924</v>
      </c>
      <c r="S448" s="9">
        <f>Table1[[#This Row],[Date]]</f>
        <v>43924</v>
      </c>
    </row>
    <row r="449" spans="1:19" x14ac:dyDescent="0.25">
      <c r="A449">
        <v>448</v>
      </c>
      <c r="B449" s="1">
        <v>43924</v>
      </c>
      <c r="C449" t="s">
        <v>2333</v>
      </c>
      <c r="D449" t="s">
        <v>2334</v>
      </c>
      <c r="E449" t="s">
        <v>2335</v>
      </c>
      <c r="F449" t="s">
        <v>2336</v>
      </c>
      <c r="G449" t="s">
        <v>2337</v>
      </c>
      <c r="H449" t="s">
        <v>2338</v>
      </c>
      <c r="I449" t="s">
        <v>887</v>
      </c>
      <c r="J449">
        <v>15906</v>
      </c>
      <c r="K449" t="s">
        <v>174</v>
      </c>
      <c r="L449">
        <v>4</v>
      </c>
      <c r="M449">
        <v>179</v>
      </c>
      <c r="N449" t="s">
        <v>53</v>
      </c>
      <c r="O449" t="s">
        <v>54</v>
      </c>
      <c r="P449">
        <f t="shared" si="6"/>
        <v>716</v>
      </c>
      <c r="Q449" t="str">
        <f>CONCATENATE(Table1[[#This Row],[FirstName]]," ",Table1[[#This Row],[LastName]])</f>
        <v>Aguste Olanda</v>
      </c>
      <c r="R449" s="8">
        <f>Table1[[#This Row],[Date]]</f>
        <v>43924</v>
      </c>
      <c r="S449" s="9">
        <f>Table1[[#This Row],[Date]]</f>
        <v>43924</v>
      </c>
    </row>
    <row r="450" spans="1:19" x14ac:dyDescent="0.25">
      <c r="A450">
        <v>449</v>
      </c>
      <c r="B450" s="1">
        <v>43924</v>
      </c>
      <c r="C450" t="s">
        <v>2339</v>
      </c>
      <c r="D450" t="s">
        <v>2340</v>
      </c>
      <c r="E450" t="s">
        <v>2341</v>
      </c>
      <c r="F450" t="s">
        <v>2342</v>
      </c>
      <c r="G450" t="s">
        <v>2343</v>
      </c>
      <c r="H450" t="s">
        <v>385</v>
      </c>
      <c r="I450" t="s">
        <v>31</v>
      </c>
      <c r="J450">
        <v>75277</v>
      </c>
      <c r="K450" t="s">
        <v>137</v>
      </c>
      <c r="L450">
        <v>1</v>
      </c>
      <c r="M450">
        <v>214</v>
      </c>
      <c r="N450" t="s">
        <v>78</v>
      </c>
      <c r="O450" t="s">
        <v>79</v>
      </c>
      <c r="P450">
        <f t="shared" ref="P450:P513" si="7">L450*M450</f>
        <v>214</v>
      </c>
      <c r="Q450" t="str">
        <f>CONCATENATE(Table1[[#This Row],[FirstName]]," ",Table1[[#This Row],[LastName]])</f>
        <v>Dell Leuren</v>
      </c>
      <c r="R450" s="8">
        <f>Table1[[#This Row],[Date]]</f>
        <v>43924</v>
      </c>
      <c r="S450" s="9">
        <f>Table1[[#This Row],[Date]]</f>
        <v>43924</v>
      </c>
    </row>
    <row r="451" spans="1:19" x14ac:dyDescent="0.25">
      <c r="A451">
        <v>450</v>
      </c>
      <c r="B451" s="1">
        <v>43924</v>
      </c>
      <c r="C451" t="s">
        <v>2344</v>
      </c>
      <c r="D451" t="s">
        <v>2345</v>
      </c>
      <c r="E451" t="s">
        <v>2346</v>
      </c>
      <c r="F451" t="s">
        <v>2347</v>
      </c>
      <c r="G451" t="s">
        <v>2348</v>
      </c>
      <c r="H451" t="s">
        <v>2349</v>
      </c>
      <c r="I451" t="s">
        <v>31</v>
      </c>
      <c r="J451">
        <v>75185</v>
      </c>
      <c r="K451" t="s">
        <v>466</v>
      </c>
      <c r="L451">
        <v>5</v>
      </c>
      <c r="M451">
        <v>14.99</v>
      </c>
      <c r="N451" t="s">
        <v>23</v>
      </c>
      <c r="O451" t="s">
        <v>24</v>
      </c>
      <c r="P451">
        <f t="shared" si="7"/>
        <v>74.95</v>
      </c>
      <c r="Q451" t="str">
        <f>CONCATENATE(Table1[[#This Row],[FirstName]]," ",Table1[[#This Row],[LastName]])</f>
        <v>Edwin Rowan</v>
      </c>
      <c r="R451" s="8">
        <f>Table1[[#This Row],[Date]]</f>
        <v>43924</v>
      </c>
      <c r="S451" s="9">
        <f>Table1[[#This Row],[Date]]</f>
        <v>43924</v>
      </c>
    </row>
    <row r="452" spans="1:19" x14ac:dyDescent="0.25">
      <c r="A452">
        <v>451</v>
      </c>
      <c r="B452" s="1">
        <v>43924</v>
      </c>
      <c r="C452" t="s">
        <v>2350</v>
      </c>
      <c r="D452" t="s">
        <v>2351</v>
      </c>
      <c r="E452" t="s">
        <v>2352</v>
      </c>
      <c r="F452" t="s">
        <v>2353</v>
      </c>
      <c r="G452" t="s">
        <v>2354</v>
      </c>
      <c r="H452" t="s">
        <v>292</v>
      </c>
      <c r="I452" t="s">
        <v>237</v>
      </c>
      <c r="J452">
        <v>31914</v>
      </c>
      <c r="K452" t="s">
        <v>697</v>
      </c>
      <c r="L452">
        <v>5</v>
      </c>
      <c r="M452">
        <v>455</v>
      </c>
      <c r="N452" t="s">
        <v>100</v>
      </c>
      <c r="O452" t="s">
        <v>101</v>
      </c>
      <c r="P452">
        <f t="shared" si="7"/>
        <v>2275</v>
      </c>
      <c r="Q452" t="str">
        <f>CONCATENATE(Table1[[#This Row],[FirstName]]," ",Table1[[#This Row],[LastName]])</f>
        <v>Kendell Delleschi</v>
      </c>
      <c r="R452" s="8">
        <f>Table1[[#This Row],[Date]]</f>
        <v>43924</v>
      </c>
      <c r="S452" s="9">
        <f>Table1[[#This Row],[Date]]</f>
        <v>43924</v>
      </c>
    </row>
    <row r="453" spans="1:19" x14ac:dyDescent="0.25">
      <c r="A453">
        <v>452</v>
      </c>
      <c r="B453" s="1">
        <v>43924</v>
      </c>
      <c r="C453" t="s">
        <v>2355</v>
      </c>
      <c r="D453" t="s">
        <v>2356</v>
      </c>
      <c r="E453" t="s">
        <v>2357</v>
      </c>
      <c r="F453" t="s">
        <v>2358</v>
      </c>
      <c r="G453" t="s">
        <v>2359</v>
      </c>
      <c r="H453" t="s">
        <v>784</v>
      </c>
      <c r="I453" t="s">
        <v>86</v>
      </c>
      <c r="J453">
        <v>95123</v>
      </c>
      <c r="K453" t="s">
        <v>187</v>
      </c>
      <c r="L453">
        <v>3</v>
      </c>
      <c r="M453">
        <v>395</v>
      </c>
      <c r="N453" t="s">
        <v>100</v>
      </c>
      <c r="O453" t="s">
        <v>101</v>
      </c>
      <c r="P453">
        <f t="shared" si="7"/>
        <v>1185</v>
      </c>
      <c r="Q453" t="str">
        <f>CONCATENATE(Table1[[#This Row],[FirstName]]," ",Table1[[#This Row],[LastName]])</f>
        <v>Aurea Bluschke</v>
      </c>
      <c r="R453" s="8">
        <f>Table1[[#This Row],[Date]]</f>
        <v>43924</v>
      </c>
      <c r="S453" s="9">
        <f>Table1[[#This Row],[Date]]</f>
        <v>43924</v>
      </c>
    </row>
    <row r="454" spans="1:19" x14ac:dyDescent="0.25">
      <c r="A454">
        <v>453</v>
      </c>
      <c r="B454" s="1">
        <v>43925</v>
      </c>
      <c r="C454" t="s">
        <v>2360</v>
      </c>
      <c r="D454" t="s">
        <v>2361</v>
      </c>
      <c r="E454" t="s">
        <v>2362</v>
      </c>
      <c r="F454" t="s">
        <v>2363</v>
      </c>
      <c r="G454" t="s">
        <v>2364</v>
      </c>
      <c r="H454" t="s">
        <v>1075</v>
      </c>
      <c r="I454" t="s">
        <v>834</v>
      </c>
      <c r="J454">
        <v>64179</v>
      </c>
      <c r="K454" t="s">
        <v>152</v>
      </c>
      <c r="L454">
        <v>2</v>
      </c>
      <c r="M454">
        <v>899</v>
      </c>
      <c r="N454" t="s">
        <v>33</v>
      </c>
      <c r="O454" t="s">
        <v>34</v>
      </c>
      <c r="P454">
        <f t="shared" si="7"/>
        <v>1798</v>
      </c>
      <c r="Q454" t="str">
        <f>CONCATENATE(Table1[[#This Row],[FirstName]]," ",Table1[[#This Row],[LastName]])</f>
        <v>Stanleigh Geater</v>
      </c>
      <c r="R454" s="8">
        <f>Table1[[#This Row],[Date]]</f>
        <v>43925</v>
      </c>
      <c r="S454" s="9">
        <f>Table1[[#This Row],[Date]]</f>
        <v>43925</v>
      </c>
    </row>
    <row r="455" spans="1:19" x14ac:dyDescent="0.25">
      <c r="A455">
        <v>454</v>
      </c>
      <c r="B455" s="1">
        <v>43925</v>
      </c>
      <c r="C455" t="s">
        <v>2365</v>
      </c>
      <c r="D455" t="s">
        <v>2366</v>
      </c>
      <c r="E455" t="s">
        <v>2367</v>
      </c>
      <c r="F455" t="s">
        <v>2368</v>
      </c>
      <c r="G455" t="s">
        <v>2369</v>
      </c>
      <c r="H455" t="s">
        <v>803</v>
      </c>
      <c r="I455" t="s">
        <v>320</v>
      </c>
      <c r="J455">
        <v>66629</v>
      </c>
      <c r="K455" t="s">
        <v>466</v>
      </c>
      <c r="L455">
        <v>3</v>
      </c>
      <c r="M455">
        <v>14.99</v>
      </c>
      <c r="N455" t="s">
        <v>23</v>
      </c>
      <c r="O455" t="s">
        <v>24</v>
      </c>
      <c r="P455">
        <f t="shared" si="7"/>
        <v>44.97</v>
      </c>
      <c r="Q455" t="str">
        <f>CONCATENATE(Table1[[#This Row],[FirstName]]," ",Table1[[#This Row],[LastName]])</f>
        <v>Emily McMurdo</v>
      </c>
      <c r="R455" s="8">
        <f>Table1[[#This Row],[Date]]</f>
        <v>43925</v>
      </c>
      <c r="S455" s="9">
        <f>Table1[[#This Row],[Date]]</f>
        <v>43925</v>
      </c>
    </row>
    <row r="456" spans="1:19" x14ac:dyDescent="0.25">
      <c r="A456">
        <v>455</v>
      </c>
      <c r="B456" s="1">
        <v>43925</v>
      </c>
      <c r="C456" t="s">
        <v>785</v>
      </c>
      <c r="D456" t="s">
        <v>786</v>
      </c>
      <c r="E456" t="s">
        <v>787</v>
      </c>
      <c r="F456" t="s">
        <v>788</v>
      </c>
      <c r="G456" t="s">
        <v>789</v>
      </c>
      <c r="H456" t="s">
        <v>790</v>
      </c>
      <c r="I456" t="s">
        <v>151</v>
      </c>
      <c r="J456">
        <v>27705</v>
      </c>
      <c r="K456" t="s">
        <v>144</v>
      </c>
      <c r="L456">
        <v>3</v>
      </c>
      <c r="M456">
        <v>89.95</v>
      </c>
      <c r="N456" t="s">
        <v>53</v>
      </c>
      <c r="O456" t="s">
        <v>54</v>
      </c>
      <c r="P456">
        <f t="shared" si="7"/>
        <v>269.85000000000002</v>
      </c>
      <c r="Q456" t="str">
        <f>CONCATENATE(Table1[[#This Row],[FirstName]]," ",Table1[[#This Row],[LastName]])</f>
        <v>Betsy Soal</v>
      </c>
      <c r="R456" s="8">
        <f>Table1[[#This Row],[Date]]</f>
        <v>43925</v>
      </c>
      <c r="S456" s="9">
        <f>Table1[[#This Row],[Date]]</f>
        <v>43925</v>
      </c>
    </row>
    <row r="457" spans="1:19" x14ac:dyDescent="0.25">
      <c r="A457">
        <v>456</v>
      </c>
      <c r="B457" s="1">
        <v>43925</v>
      </c>
      <c r="C457" t="s">
        <v>2370</v>
      </c>
      <c r="D457" t="s">
        <v>2371</v>
      </c>
      <c r="E457" t="s">
        <v>2372</v>
      </c>
      <c r="F457" t="s">
        <v>2373</v>
      </c>
      <c r="G457" t="s">
        <v>2374</v>
      </c>
      <c r="H457" t="s">
        <v>784</v>
      </c>
      <c r="I457" t="s">
        <v>86</v>
      </c>
      <c r="J457">
        <v>95194</v>
      </c>
      <c r="K457" t="s">
        <v>353</v>
      </c>
      <c r="L457">
        <v>4</v>
      </c>
      <c r="M457">
        <v>14.99</v>
      </c>
      <c r="N457" t="s">
        <v>23</v>
      </c>
      <c r="O457" t="s">
        <v>24</v>
      </c>
      <c r="P457">
        <f t="shared" si="7"/>
        <v>59.96</v>
      </c>
      <c r="Q457" t="str">
        <f>CONCATENATE(Table1[[#This Row],[FirstName]]," ",Table1[[#This Row],[LastName]])</f>
        <v>Aridatha McEntagart</v>
      </c>
      <c r="R457" s="8">
        <f>Table1[[#This Row],[Date]]</f>
        <v>43925</v>
      </c>
      <c r="S457" s="9">
        <f>Table1[[#This Row],[Date]]</f>
        <v>43925</v>
      </c>
    </row>
    <row r="458" spans="1:19" x14ac:dyDescent="0.25">
      <c r="A458">
        <v>457</v>
      </c>
      <c r="B458" s="1">
        <v>43926</v>
      </c>
      <c r="C458" t="s">
        <v>2375</v>
      </c>
      <c r="D458" t="s">
        <v>2376</v>
      </c>
      <c r="E458" t="s">
        <v>2377</v>
      </c>
      <c r="F458" t="s">
        <v>2378</v>
      </c>
      <c r="G458" t="s">
        <v>2379</v>
      </c>
      <c r="H458" t="s">
        <v>995</v>
      </c>
      <c r="I458" t="s">
        <v>194</v>
      </c>
      <c r="J458">
        <v>10105</v>
      </c>
      <c r="K458" t="s">
        <v>746</v>
      </c>
      <c r="L458">
        <v>2</v>
      </c>
      <c r="M458">
        <v>119</v>
      </c>
      <c r="N458" t="s">
        <v>53</v>
      </c>
      <c r="O458" t="s">
        <v>54</v>
      </c>
      <c r="P458">
        <f t="shared" si="7"/>
        <v>238</v>
      </c>
      <c r="Q458" t="str">
        <f>CONCATENATE(Table1[[#This Row],[FirstName]]," ",Table1[[#This Row],[LastName]])</f>
        <v>Kaleb Jones</v>
      </c>
      <c r="R458" s="8">
        <f>Table1[[#This Row],[Date]]</f>
        <v>43926</v>
      </c>
      <c r="S458" s="9">
        <f>Table1[[#This Row],[Date]]</f>
        <v>43926</v>
      </c>
    </row>
    <row r="459" spans="1:19" x14ac:dyDescent="0.25">
      <c r="A459">
        <v>458</v>
      </c>
      <c r="B459" s="1">
        <v>43926</v>
      </c>
      <c r="C459" t="s">
        <v>1316</v>
      </c>
      <c r="D459" t="s">
        <v>1317</v>
      </c>
      <c r="E459" t="s">
        <v>1318</v>
      </c>
      <c r="F459" t="s">
        <v>1319</v>
      </c>
      <c r="G459" t="s">
        <v>1320</v>
      </c>
      <c r="H459" t="s">
        <v>1321</v>
      </c>
      <c r="I459" t="s">
        <v>181</v>
      </c>
      <c r="J459">
        <v>60505</v>
      </c>
      <c r="K459" t="s">
        <v>741</v>
      </c>
      <c r="L459">
        <v>4</v>
      </c>
      <c r="M459">
        <v>9.99</v>
      </c>
      <c r="N459" t="s">
        <v>128</v>
      </c>
      <c r="O459" t="s">
        <v>129</v>
      </c>
      <c r="P459">
        <f t="shared" si="7"/>
        <v>39.96</v>
      </c>
      <c r="Q459" t="str">
        <f>CONCATENATE(Table1[[#This Row],[FirstName]]," ",Table1[[#This Row],[LastName]])</f>
        <v>Carly Neno</v>
      </c>
      <c r="R459" s="8">
        <f>Table1[[#This Row],[Date]]</f>
        <v>43926</v>
      </c>
      <c r="S459" s="9">
        <f>Table1[[#This Row],[Date]]</f>
        <v>43926</v>
      </c>
    </row>
    <row r="460" spans="1:19" x14ac:dyDescent="0.25">
      <c r="A460">
        <v>459</v>
      </c>
      <c r="B460" s="1">
        <v>43926</v>
      </c>
      <c r="C460" t="s">
        <v>2380</v>
      </c>
      <c r="D460" t="s">
        <v>2381</v>
      </c>
      <c r="E460" t="s">
        <v>2382</v>
      </c>
      <c r="F460" t="s">
        <v>2383</v>
      </c>
      <c r="G460" t="s">
        <v>2384</v>
      </c>
      <c r="H460" t="s">
        <v>2385</v>
      </c>
      <c r="I460" t="s">
        <v>237</v>
      </c>
      <c r="J460">
        <v>30096</v>
      </c>
      <c r="K460" t="s">
        <v>144</v>
      </c>
      <c r="L460">
        <v>2</v>
      </c>
      <c r="M460">
        <v>89.95</v>
      </c>
      <c r="N460" t="s">
        <v>53</v>
      </c>
      <c r="O460" t="s">
        <v>54</v>
      </c>
      <c r="P460">
        <f t="shared" si="7"/>
        <v>179.9</v>
      </c>
      <c r="Q460" t="str">
        <f>CONCATENATE(Table1[[#This Row],[FirstName]]," ",Table1[[#This Row],[LastName]])</f>
        <v>Bria Bartosch</v>
      </c>
      <c r="R460" s="8">
        <f>Table1[[#This Row],[Date]]</f>
        <v>43926</v>
      </c>
      <c r="S460" s="9">
        <f>Table1[[#This Row],[Date]]</f>
        <v>43926</v>
      </c>
    </row>
    <row r="461" spans="1:19" x14ac:dyDescent="0.25">
      <c r="A461">
        <v>460</v>
      </c>
      <c r="B461" s="1">
        <v>43926</v>
      </c>
      <c r="C461" t="s">
        <v>2386</v>
      </c>
      <c r="D461" t="s">
        <v>2387</v>
      </c>
      <c r="E461" t="s">
        <v>2388</v>
      </c>
      <c r="F461" t="s">
        <v>2389</v>
      </c>
      <c r="G461" t="s">
        <v>2390</v>
      </c>
      <c r="H461" t="s">
        <v>2391</v>
      </c>
      <c r="I461" t="s">
        <v>2392</v>
      </c>
      <c r="J461">
        <v>57110</v>
      </c>
      <c r="K461" t="s">
        <v>238</v>
      </c>
      <c r="L461">
        <v>5</v>
      </c>
      <c r="M461">
        <v>42.99</v>
      </c>
      <c r="N461" t="s">
        <v>43</v>
      </c>
      <c r="O461" t="s">
        <v>44</v>
      </c>
      <c r="P461">
        <f t="shared" si="7"/>
        <v>214.95000000000002</v>
      </c>
      <c r="Q461" t="str">
        <f>CONCATENATE(Table1[[#This Row],[FirstName]]," ",Table1[[#This Row],[LastName]])</f>
        <v>Linea Yardy</v>
      </c>
      <c r="R461" s="8">
        <f>Table1[[#This Row],[Date]]</f>
        <v>43926</v>
      </c>
      <c r="S461" s="9">
        <f>Table1[[#This Row],[Date]]</f>
        <v>43926</v>
      </c>
    </row>
    <row r="462" spans="1:19" x14ac:dyDescent="0.25">
      <c r="A462">
        <v>461</v>
      </c>
      <c r="B462" s="1">
        <v>43926</v>
      </c>
      <c r="C462" t="s">
        <v>754</v>
      </c>
      <c r="D462" t="s">
        <v>755</v>
      </c>
      <c r="E462" t="s">
        <v>756</v>
      </c>
      <c r="F462" t="s">
        <v>757</v>
      </c>
      <c r="G462" t="s">
        <v>758</v>
      </c>
      <c r="H462" t="s">
        <v>759</v>
      </c>
      <c r="I462" t="s">
        <v>61</v>
      </c>
      <c r="J462">
        <v>52405</v>
      </c>
      <c r="K462" t="s">
        <v>791</v>
      </c>
      <c r="L462">
        <v>6</v>
      </c>
      <c r="M462">
        <v>245</v>
      </c>
      <c r="N462" t="s">
        <v>78</v>
      </c>
      <c r="O462" t="s">
        <v>79</v>
      </c>
      <c r="P462">
        <f t="shared" si="7"/>
        <v>1470</v>
      </c>
      <c r="Q462" t="str">
        <f>CONCATENATE(Table1[[#This Row],[FirstName]]," ",Table1[[#This Row],[LastName]])</f>
        <v>Waylan Waison</v>
      </c>
      <c r="R462" s="8">
        <f>Table1[[#This Row],[Date]]</f>
        <v>43926</v>
      </c>
      <c r="S462" s="9">
        <f>Table1[[#This Row],[Date]]</f>
        <v>43926</v>
      </c>
    </row>
    <row r="463" spans="1:19" x14ac:dyDescent="0.25">
      <c r="A463">
        <v>462</v>
      </c>
      <c r="B463" s="1">
        <v>43926</v>
      </c>
      <c r="C463" t="s">
        <v>2393</v>
      </c>
      <c r="D463" t="s">
        <v>2394</v>
      </c>
      <c r="E463" t="s">
        <v>2395</v>
      </c>
      <c r="F463" t="s">
        <v>2396</v>
      </c>
      <c r="G463" t="s">
        <v>2397</v>
      </c>
      <c r="H463" t="s">
        <v>76</v>
      </c>
      <c r="I463" t="s">
        <v>31</v>
      </c>
      <c r="J463">
        <v>77260</v>
      </c>
      <c r="K463" t="s">
        <v>206</v>
      </c>
      <c r="L463">
        <v>2</v>
      </c>
      <c r="M463">
        <v>49.95</v>
      </c>
      <c r="N463" t="s">
        <v>43</v>
      </c>
      <c r="O463" t="s">
        <v>44</v>
      </c>
      <c r="P463">
        <f t="shared" si="7"/>
        <v>99.9</v>
      </c>
      <c r="Q463" t="str">
        <f>CONCATENATE(Table1[[#This Row],[FirstName]]," ",Table1[[#This Row],[LastName]])</f>
        <v>Rikki Bevir</v>
      </c>
      <c r="R463" s="8">
        <f>Table1[[#This Row],[Date]]</f>
        <v>43926</v>
      </c>
      <c r="S463" s="9">
        <f>Table1[[#This Row],[Date]]</f>
        <v>43926</v>
      </c>
    </row>
    <row r="464" spans="1:19" x14ac:dyDescent="0.25">
      <c r="A464">
        <v>463</v>
      </c>
      <c r="B464" s="1">
        <v>43926</v>
      </c>
      <c r="C464" t="s">
        <v>2398</v>
      </c>
      <c r="D464" t="s">
        <v>2399</v>
      </c>
      <c r="E464" t="s">
        <v>2400</v>
      </c>
      <c r="F464" t="s">
        <v>2401</v>
      </c>
      <c r="G464" t="s">
        <v>2402</v>
      </c>
      <c r="H464" t="s">
        <v>85</v>
      </c>
      <c r="I464" t="s">
        <v>86</v>
      </c>
      <c r="J464">
        <v>92191</v>
      </c>
      <c r="K464" t="s">
        <v>667</v>
      </c>
      <c r="L464">
        <v>3</v>
      </c>
      <c r="M464">
        <v>699</v>
      </c>
      <c r="N464" t="s">
        <v>33</v>
      </c>
      <c r="O464" t="s">
        <v>34</v>
      </c>
      <c r="P464">
        <f t="shared" si="7"/>
        <v>2097</v>
      </c>
      <c r="Q464" t="str">
        <f>CONCATENATE(Table1[[#This Row],[FirstName]]," ",Table1[[#This Row],[LastName]])</f>
        <v>Anjanette Glendza</v>
      </c>
      <c r="R464" s="8">
        <f>Table1[[#This Row],[Date]]</f>
        <v>43926</v>
      </c>
      <c r="S464" s="9">
        <f>Table1[[#This Row],[Date]]</f>
        <v>43926</v>
      </c>
    </row>
    <row r="465" spans="1:19" x14ac:dyDescent="0.25">
      <c r="A465">
        <v>464</v>
      </c>
      <c r="B465" s="1">
        <v>43927</v>
      </c>
      <c r="C465" t="s">
        <v>2403</v>
      </c>
      <c r="D465" t="s">
        <v>2404</v>
      </c>
      <c r="E465" t="s">
        <v>2405</v>
      </c>
      <c r="F465" t="s">
        <v>2406</v>
      </c>
      <c r="G465" t="s">
        <v>2407</v>
      </c>
      <c r="H465" t="s">
        <v>85</v>
      </c>
      <c r="I465" t="s">
        <v>86</v>
      </c>
      <c r="J465">
        <v>92132</v>
      </c>
      <c r="K465" t="s">
        <v>458</v>
      </c>
      <c r="L465">
        <v>4</v>
      </c>
      <c r="M465">
        <v>11.99</v>
      </c>
      <c r="N465" t="s">
        <v>128</v>
      </c>
      <c r="O465" t="s">
        <v>129</v>
      </c>
      <c r="P465">
        <f t="shared" si="7"/>
        <v>47.96</v>
      </c>
      <c r="Q465" t="str">
        <f>CONCATENATE(Table1[[#This Row],[FirstName]]," ",Table1[[#This Row],[LastName]])</f>
        <v>Christian Kluger</v>
      </c>
      <c r="R465" s="8">
        <f>Table1[[#This Row],[Date]]</f>
        <v>43927</v>
      </c>
      <c r="S465" s="9">
        <f>Table1[[#This Row],[Date]]</f>
        <v>43927</v>
      </c>
    </row>
    <row r="466" spans="1:19" x14ac:dyDescent="0.25">
      <c r="A466">
        <v>465</v>
      </c>
      <c r="B466" s="1">
        <v>43927</v>
      </c>
      <c r="C466" t="s">
        <v>2408</v>
      </c>
      <c r="D466" t="s">
        <v>2409</v>
      </c>
      <c r="E466" t="s">
        <v>2410</v>
      </c>
      <c r="F466" t="s">
        <v>2411</v>
      </c>
      <c r="G466" t="s">
        <v>2412</v>
      </c>
      <c r="H466" t="s">
        <v>577</v>
      </c>
      <c r="I466" t="s">
        <v>86</v>
      </c>
      <c r="J466">
        <v>90805</v>
      </c>
      <c r="K466" t="s">
        <v>1126</v>
      </c>
      <c r="L466">
        <v>6</v>
      </c>
      <c r="M466">
        <v>4.99</v>
      </c>
      <c r="N466" t="s">
        <v>128</v>
      </c>
      <c r="O466" t="s">
        <v>129</v>
      </c>
      <c r="P466">
        <f t="shared" si="7"/>
        <v>29.94</v>
      </c>
      <c r="Q466" t="str">
        <f>CONCATENATE(Table1[[#This Row],[FirstName]]," ",Table1[[#This Row],[LastName]])</f>
        <v>Brear Barthod</v>
      </c>
      <c r="R466" s="8">
        <f>Table1[[#This Row],[Date]]</f>
        <v>43927</v>
      </c>
      <c r="S466" s="9">
        <f>Table1[[#This Row],[Date]]</f>
        <v>43927</v>
      </c>
    </row>
    <row r="467" spans="1:19" x14ac:dyDescent="0.25">
      <c r="A467">
        <v>466</v>
      </c>
      <c r="B467" s="1">
        <v>43927</v>
      </c>
      <c r="C467" t="s">
        <v>1427</v>
      </c>
      <c r="D467" t="s">
        <v>1428</v>
      </c>
      <c r="E467" t="s">
        <v>1429</v>
      </c>
      <c r="F467" t="s">
        <v>1430</v>
      </c>
      <c r="G467" t="s">
        <v>1431</v>
      </c>
      <c r="H467" t="s">
        <v>1416</v>
      </c>
      <c r="I467" t="s">
        <v>696</v>
      </c>
      <c r="J467">
        <v>83716</v>
      </c>
      <c r="K467" t="s">
        <v>99</v>
      </c>
      <c r="L467">
        <v>2</v>
      </c>
      <c r="M467">
        <v>250</v>
      </c>
      <c r="N467" t="s">
        <v>100</v>
      </c>
      <c r="O467" t="s">
        <v>101</v>
      </c>
      <c r="P467">
        <f t="shared" si="7"/>
        <v>500</v>
      </c>
      <c r="Q467" t="str">
        <f>CONCATENATE(Table1[[#This Row],[FirstName]]," ",Table1[[#This Row],[LastName]])</f>
        <v>Hubey Haw</v>
      </c>
      <c r="R467" s="8">
        <f>Table1[[#This Row],[Date]]</f>
        <v>43927</v>
      </c>
      <c r="S467" s="9">
        <f>Table1[[#This Row],[Date]]</f>
        <v>43927</v>
      </c>
    </row>
    <row r="468" spans="1:19" x14ac:dyDescent="0.25">
      <c r="A468">
        <v>467</v>
      </c>
      <c r="B468" s="1">
        <v>43927</v>
      </c>
      <c r="C468" t="s">
        <v>2413</v>
      </c>
      <c r="D468" t="s">
        <v>2414</v>
      </c>
      <c r="E468" t="s">
        <v>2415</v>
      </c>
      <c r="F468" t="s">
        <v>2416</v>
      </c>
      <c r="G468" t="s">
        <v>2417</v>
      </c>
      <c r="H468" t="s">
        <v>372</v>
      </c>
      <c r="I468" t="s">
        <v>181</v>
      </c>
      <c r="J468">
        <v>62711</v>
      </c>
      <c r="K468" t="s">
        <v>70</v>
      </c>
      <c r="L468">
        <v>4</v>
      </c>
      <c r="M468">
        <v>16.75</v>
      </c>
      <c r="N468" t="s">
        <v>23</v>
      </c>
      <c r="O468" t="s">
        <v>24</v>
      </c>
      <c r="P468">
        <f t="shared" si="7"/>
        <v>67</v>
      </c>
      <c r="Q468" t="str">
        <f>CONCATENATE(Table1[[#This Row],[FirstName]]," ",Table1[[#This Row],[LastName]])</f>
        <v>Atalanta Iveans</v>
      </c>
      <c r="R468" s="8">
        <f>Table1[[#This Row],[Date]]</f>
        <v>43927</v>
      </c>
      <c r="S468" s="9">
        <f>Table1[[#This Row],[Date]]</f>
        <v>43927</v>
      </c>
    </row>
    <row r="469" spans="1:19" x14ac:dyDescent="0.25">
      <c r="A469">
        <v>468</v>
      </c>
      <c r="B469" s="1">
        <v>43927</v>
      </c>
      <c r="C469" t="s">
        <v>435</v>
      </c>
      <c r="D469" t="s">
        <v>2174</v>
      </c>
      <c r="E469" t="s">
        <v>2175</v>
      </c>
      <c r="F469" t="s">
        <v>2176</v>
      </c>
      <c r="G469" t="s">
        <v>2177</v>
      </c>
      <c r="H469" t="s">
        <v>2178</v>
      </c>
      <c r="I469" t="s">
        <v>237</v>
      </c>
      <c r="J469">
        <v>30045</v>
      </c>
      <c r="K469" t="s">
        <v>200</v>
      </c>
      <c r="L469">
        <v>3</v>
      </c>
      <c r="M469">
        <v>16.989999999999998</v>
      </c>
      <c r="N469" t="s">
        <v>23</v>
      </c>
      <c r="O469" t="s">
        <v>24</v>
      </c>
      <c r="P469">
        <f t="shared" si="7"/>
        <v>50.97</v>
      </c>
      <c r="Q469" t="str">
        <f>CONCATENATE(Table1[[#This Row],[FirstName]]," ",Table1[[#This Row],[LastName]])</f>
        <v>Lotti McCuis</v>
      </c>
      <c r="R469" s="8">
        <f>Table1[[#This Row],[Date]]</f>
        <v>43927</v>
      </c>
      <c r="S469" s="9">
        <f>Table1[[#This Row],[Date]]</f>
        <v>43927</v>
      </c>
    </row>
    <row r="470" spans="1:19" x14ac:dyDescent="0.25">
      <c r="A470">
        <v>469</v>
      </c>
      <c r="B470" s="1">
        <v>43928</v>
      </c>
      <c r="C470" t="s">
        <v>2418</v>
      </c>
      <c r="D470" t="s">
        <v>2419</v>
      </c>
      <c r="E470" t="s">
        <v>2420</v>
      </c>
      <c r="F470" t="s">
        <v>2421</v>
      </c>
      <c r="G470" t="s">
        <v>2422</v>
      </c>
      <c r="H470" t="s">
        <v>528</v>
      </c>
      <c r="I470" t="s">
        <v>529</v>
      </c>
      <c r="J470">
        <v>25313</v>
      </c>
      <c r="K470" t="s">
        <v>313</v>
      </c>
      <c r="L470">
        <v>5</v>
      </c>
      <c r="M470">
        <v>12</v>
      </c>
      <c r="N470" t="s">
        <v>128</v>
      </c>
      <c r="O470" t="s">
        <v>129</v>
      </c>
      <c r="P470">
        <f t="shared" si="7"/>
        <v>60</v>
      </c>
      <c r="Q470" t="str">
        <f>CONCATENATE(Table1[[#This Row],[FirstName]]," ",Table1[[#This Row],[LastName]])</f>
        <v>Cathlene Bayless</v>
      </c>
      <c r="R470" s="8">
        <f>Table1[[#This Row],[Date]]</f>
        <v>43928</v>
      </c>
      <c r="S470" s="9">
        <f>Table1[[#This Row],[Date]]</f>
        <v>43928</v>
      </c>
    </row>
    <row r="471" spans="1:19" x14ac:dyDescent="0.25">
      <c r="A471">
        <v>470</v>
      </c>
      <c r="B471" s="1">
        <v>43928</v>
      </c>
      <c r="C471" t="s">
        <v>435</v>
      </c>
      <c r="D471" t="s">
        <v>436</v>
      </c>
      <c r="E471" t="s">
        <v>437</v>
      </c>
      <c r="F471" t="s">
        <v>438</v>
      </c>
      <c r="G471" t="s">
        <v>439</v>
      </c>
      <c r="H471" t="s">
        <v>372</v>
      </c>
      <c r="I471" t="s">
        <v>181</v>
      </c>
      <c r="J471">
        <v>62723</v>
      </c>
      <c r="K471" t="s">
        <v>160</v>
      </c>
      <c r="L471">
        <v>5</v>
      </c>
      <c r="M471">
        <v>399</v>
      </c>
      <c r="N471" t="s">
        <v>100</v>
      </c>
      <c r="O471" t="s">
        <v>101</v>
      </c>
      <c r="P471">
        <f t="shared" si="7"/>
        <v>1995</v>
      </c>
      <c r="Q471" t="str">
        <f>CONCATENATE(Table1[[#This Row],[FirstName]]," ",Table1[[#This Row],[LastName]])</f>
        <v>Lotti Cridlon</v>
      </c>
      <c r="R471" s="8">
        <f>Table1[[#This Row],[Date]]</f>
        <v>43928</v>
      </c>
      <c r="S471" s="9">
        <f>Table1[[#This Row],[Date]]</f>
        <v>43928</v>
      </c>
    </row>
    <row r="472" spans="1:19" x14ac:dyDescent="0.25">
      <c r="A472">
        <v>471</v>
      </c>
      <c r="B472" s="1">
        <v>43928</v>
      </c>
      <c r="C472" t="s">
        <v>2423</v>
      </c>
      <c r="D472" t="s">
        <v>2424</v>
      </c>
      <c r="E472" t="s">
        <v>2425</v>
      </c>
      <c r="F472" t="s">
        <v>2426</v>
      </c>
      <c r="G472" t="s">
        <v>2427</v>
      </c>
      <c r="H472" t="s">
        <v>2153</v>
      </c>
      <c r="I472" t="s">
        <v>366</v>
      </c>
      <c r="J472">
        <v>21216</v>
      </c>
      <c r="K472" t="s">
        <v>230</v>
      </c>
      <c r="L472">
        <v>3</v>
      </c>
      <c r="M472">
        <v>14.99</v>
      </c>
      <c r="N472" t="s">
        <v>23</v>
      </c>
      <c r="O472" t="s">
        <v>24</v>
      </c>
      <c r="P472">
        <f t="shared" si="7"/>
        <v>44.97</v>
      </c>
      <c r="Q472" t="str">
        <f>CONCATENATE(Table1[[#This Row],[FirstName]]," ",Table1[[#This Row],[LastName]])</f>
        <v>Niles Aaron</v>
      </c>
      <c r="R472" s="8">
        <f>Table1[[#This Row],[Date]]</f>
        <v>43928</v>
      </c>
      <c r="S472" s="9">
        <f>Table1[[#This Row],[Date]]</f>
        <v>43928</v>
      </c>
    </row>
    <row r="473" spans="1:19" x14ac:dyDescent="0.25">
      <c r="A473">
        <v>472</v>
      </c>
      <c r="B473" s="1">
        <v>43928</v>
      </c>
      <c r="C473" t="s">
        <v>852</v>
      </c>
      <c r="D473" t="s">
        <v>853</v>
      </c>
      <c r="E473" t="s">
        <v>854</v>
      </c>
      <c r="F473" t="s">
        <v>855</v>
      </c>
      <c r="G473" t="s">
        <v>856</v>
      </c>
      <c r="H473" t="s">
        <v>777</v>
      </c>
      <c r="I473" t="s">
        <v>778</v>
      </c>
      <c r="J473">
        <v>99522</v>
      </c>
      <c r="K473" t="s">
        <v>321</v>
      </c>
      <c r="L473">
        <v>5</v>
      </c>
      <c r="M473">
        <v>189</v>
      </c>
      <c r="N473" t="s">
        <v>78</v>
      </c>
      <c r="O473" t="s">
        <v>79</v>
      </c>
      <c r="P473">
        <f t="shared" si="7"/>
        <v>945</v>
      </c>
      <c r="Q473" t="str">
        <f>CONCATENATE(Table1[[#This Row],[FirstName]]," ",Table1[[#This Row],[LastName]])</f>
        <v>Winona Crewe</v>
      </c>
      <c r="R473" s="8">
        <f>Table1[[#This Row],[Date]]</f>
        <v>43928</v>
      </c>
      <c r="S473" s="9">
        <f>Table1[[#This Row],[Date]]</f>
        <v>43928</v>
      </c>
    </row>
    <row r="474" spans="1:19" x14ac:dyDescent="0.25">
      <c r="A474">
        <v>473</v>
      </c>
      <c r="B474" s="1">
        <v>43928</v>
      </c>
      <c r="C474" t="s">
        <v>2428</v>
      </c>
      <c r="D474" t="s">
        <v>2429</v>
      </c>
      <c r="E474" t="s">
        <v>2430</v>
      </c>
      <c r="F474" t="s">
        <v>2431</v>
      </c>
      <c r="G474" t="s">
        <v>2432</v>
      </c>
      <c r="H474" t="s">
        <v>1023</v>
      </c>
      <c r="I474" t="s">
        <v>107</v>
      </c>
      <c r="J474">
        <v>98417</v>
      </c>
      <c r="K474" t="s">
        <v>880</v>
      </c>
      <c r="L474">
        <v>5</v>
      </c>
      <c r="M474">
        <v>17.5</v>
      </c>
      <c r="N474" t="s">
        <v>23</v>
      </c>
      <c r="O474" t="s">
        <v>24</v>
      </c>
      <c r="P474">
        <f t="shared" si="7"/>
        <v>87.5</v>
      </c>
      <c r="Q474" t="str">
        <f>CONCATENATE(Table1[[#This Row],[FirstName]]," ",Table1[[#This Row],[LastName]])</f>
        <v>Clo Illwell</v>
      </c>
      <c r="R474" s="8">
        <f>Table1[[#This Row],[Date]]</f>
        <v>43928</v>
      </c>
      <c r="S474" s="9">
        <f>Table1[[#This Row],[Date]]</f>
        <v>43928</v>
      </c>
    </row>
    <row r="475" spans="1:19" x14ac:dyDescent="0.25">
      <c r="A475">
        <v>474</v>
      </c>
      <c r="B475" s="1">
        <v>43928</v>
      </c>
      <c r="C475" t="s">
        <v>1742</v>
      </c>
      <c r="D475" t="s">
        <v>1743</v>
      </c>
      <c r="E475" t="s">
        <v>1744</v>
      </c>
      <c r="F475" t="s">
        <v>1745</v>
      </c>
      <c r="G475" t="s">
        <v>1746</v>
      </c>
      <c r="H475" t="s">
        <v>937</v>
      </c>
      <c r="I475" t="s">
        <v>194</v>
      </c>
      <c r="J475">
        <v>11254</v>
      </c>
      <c r="K475" t="s">
        <v>87</v>
      </c>
      <c r="L475">
        <v>2</v>
      </c>
      <c r="M475">
        <v>44.95</v>
      </c>
      <c r="N475" t="s">
        <v>43</v>
      </c>
      <c r="O475" t="s">
        <v>44</v>
      </c>
      <c r="P475">
        <f t="shared" si="7"/>
        <v>89.9</v>
      </c>
      <c r="Q475" t="str">
        <f>CONCATENATE(Table1[[#This Row],[FirstName]]," ",Table1[[#This Row],[LastName]])</f>
        <v>Mordy Braunston</v>
      </c>
      <c r="R475" s="8">
        <f>Table1[[#This Row],[Date]]</f>
        <v>43928</v>
      </c>
      <c r="S475" s="9">
        <f>Table1[[#This Row],[Date]]</f>
        <v>43928</v>
      </c>
    </row>
    <row r="476" spans="1:19" x14ac:dyDescent="0.25">
      <c r="A476">
        <v>475</v>
      </c>
      <c r="B476" s="1">
        <v>43928</v>
      </c>
      <c r="C476" t="s">
        <v>2433</v>
      </c>
      <c r="D476" t="s">
        <v>2434</v>
      </c>
      <c r="E476" t="s">
        <v>2435</v>
      </c>
      <c r="F476" t="s">
        <v>2436</v>
      </c>
      <c r="G476" t="s">
        <v>2437</v>
      </c>
      <c r="H476" t="s">
        <v>490</v>
      </c>
      <c r="I476" t="s">
        <v>86</v>
      </c>
      <c r="J476">
        <v>93750</v>
      </c>
      <c r="K476" t="s">
        <v>753</v>
      </c>
      <c r="L476">
        <v>4</v>
      </c>
      <c r="M476">
        <v>27.5</v>
      </c>
      <c r="N476" t="s">
        <v>43</v>
      </c>
      <c r="O476" t="s">
        <v>44</v>
      </c>
      <c r="P476">
        <f t="shared" si="7"/>
        <v>110</v>
      </c>
      <c r="Q476" t="str">
        <f>CONCATENATE(Table1[[#This Row],[FirstName]]," ",Table1[[#This Row],[LastName]])</f>
        <v>Kalil Antyukhin</v>
      </c>
      <c r="R476" s="8">
        <f>Table1[[#This Row],[Date]]</f>
        <v>43928</v>
      </c>
      <c r="S476" s="9">
        <f>Table1[[#This Row],[Date]]</f>
        <v>43928</v>
      </c>
    </row>
    <row r="477" spans="1:19" x14ac:dyDescent="0.25">
      <c r="A477">
        <v>476</v>
      </c>
      <c r="B477" s="1">
        <v>43928</v>
      </c>
      <c r="C477" t="s">
        <v>2438</v>
      </c>
      <c r="D477" t="s">
        <v>2439</v>
      </c>
      <c r="E477" t="s">
        <v>2440</v>
      </c>
      <c r="F477" t="s">
        <v>2441</v>
      </c>
      <c r="G477" t="s">
        <v>2442</v>
      </c>
      <c r="H477" t="s">
        <v>2016</v>
      </c>
      <c r="I477" t="s">
        <v>41</v>
      </c>
      <c r="J477">
        <v>32128</v>
      </c>
      <c r="K477" t="s">
        <v>840</v>
      </c>
      <c r="L477">
        <v>3</v>
      </c>
      <c r="M477">
        <v>13.99</v>
      </c>
      <c r="N477" t="s">
        <v>23</v>
      </c>
      <c r="O477" t="s">
        <v>24</v>
      </c>
      <c r="P477">
        <f t="shared" si="7"/>
        <v>41.97</v>
      </c>
      <c r="Q477" t="str">
        <f>CONCATENATE(Table1[[#This Row],[FirstName]]," ",Table1[[#This Row],[LastName]])</f>
        <v>Morgen Meneer</v>
      </c>
      <c r="R477" s="8">
        <f>Table1[[#This Row],[Date]]</f>
        <v>43928</v>
      </c>
      <c r="S477" s="9">
        <f>Table1[[#This Row],[Date]]</f>
        <v>43928</v>
      </c>
    </row>
    <row r="478" spans="1:19" x14ac:dyDescent="0.25">
      <c r="A478">
        <v>477</v>
      </c>
      <c r="B478" s="1">
        <v>43929</v>
      </c>
      <c r="C478" t="s">
        <v>2443</v>
      </c>
      <c r="D478" t="s">
        <v>2444</v>
      </c>
      <c r="E478" t="s">
        <v>2445</v>
      </c>
      <c r="F478" t="s">
        <v>2446</v>
      </c>
      <c r="G478" t="s">
        <v>2447</v>
      </c>
      <c r="H478" t="s">
        <v>759</v>
      </c>
      <c r="I478" t="s">
        <v>61</v>
      </c>
      <c r="J478">
        <v>52410</v>
      </c>
      <c r="K478" t="s">
        <v>353</v>
      </c>
      <c r="L478">
        <v>6</v>
      </c>
      <c r="M478">
        <v>14.99</v>
      </c>
      <c r="N478" t="s">
        <v>23</v>
      </c>
      <c r="O478" t="s">
        <v>24</v>
      </c>
      <c r="P478">
        <f t="shared" si="7"/>
        <v>89.94</v>
      </c>
      <c r="Q478" t="str">
        <f>CONCATENATE(Table1[[#This Row],[FirstName]]," ",Table1[[#This Row],[LastName]])</f>
        <v>Anson Anfusso</v>
      </c>
      <c r="R478" s="8">
        <f>Table1[[#This Row],[Date]]</f>
        <v>43929</v>
      </c>
      <c r="S478" s="9">
        <f>Table1[[#This Row],[Date]]</f>
        <v>43929</v>
      </c>
    </row>
    <row r="479" spans="1:19" x14ac:dyDescent="0.25">
      <c r="A479">
        <v>478</v>
      </c>
      <c r="B479" s="1">
        <v>43930</v>
      </c>
      <c r="C479" t="s">
        <v>996</v>
      </c>
      <c r="D479" t="s">
        <v>2448</v>
      </c>
      <c r="E479" t="s">
        <v>2449</v>
      </c>
      <c r="F479" t="s">
        <v>2450</v>
      </c>
      <c r="G479" t="s">
        <v>2451</v>
      </c>
      <c r="H479" t="s">
        <v>643</v>
      </c>
      <c r="I479" t="s">
        <v>644</v>
      </c>
      <c r="J479">
        <v>2114</v>
      </c>
      <c r="K479" t="s">
        <v>258</v>
      </c>
      <c r="L479">
        <v>5</v>
      </c>
      <c r="M479">
        <v>12.99</v>
      </c>
      <c r="N479" t="s">
        <v>23</v>
      </c>
      <c r="O479" t="s">
        <v>24</v>
      </c>
      <c r="P479">
        <f t="shared" si="7"/>
        <v>64.95</v>
      </c>
      <c r="Q479" t="str">
        <f>CONCATENATE(Table1[[#This Row],[FirstName]]," ",Table1[[#This Row],[LastName]])</f>
        <v>Alec Trenfield</v>
      </c>
      <c r="R479" s="8">
        <f>Table1[[#This Row],[Date]]</f>
        <v>43930</v>
      </c>
      <c r="S479" s="9">
        <f>Table1[[#This Row],[Date]]</f>
        <v>43930</v>
      </c>
    </row>
    <row r="480" spans="1:19" x14ac:dyDescent="0.25">
      <c r="A480">
        <v>479</v>
      </c>
      <c r="B480" s="1">
        <v>43930</v>
      </c>
      <c r="C480" t="s">
        <v>1363</v>
      </c>
      <c r="D480" t="s">
        <v>1364</v>
      </c>
      <c r="E480" t="s">
        <v>1365</v>
      </c>
      <c r="F480" t="s">
        <v>1366</v>
      </c>
      <c r="G480" t="s">
        <v>1367</v>
      </c>
      <c r="H480" t="s">
        <v>1368</v>
      </c>
      <c r="I480" t="s">
        <v>1133</v>
      </c>
      <c r="J480">
        <v>48609</v>
      </c>
      <c r="K480" t="s">
        <v>32</v>
      </c>
      <c r="L480">
        <v>2</v>
      </c>
      <c r="M480">
        <v>883</v>
      </c>
      <c r="N480" t="s">
        <v>33</v>
      </c>
      <c r="O480" t="s">
        <v>34</v>
      </c>
      <c r="P480">
        <f t="shared" si="7"/>
        <v>1766</v>
      </c>
      <c r="Q480" t="str">
        <f>CONCATENATE(Table1[[#This Row],[FirstName]]," ",Table1[[#This Row],[LastName]])</f>
        <v>Nari Sexcey</v>
      </c>
      <c r="R480" s="8">
        <f>Table1[[#This Row],[Date]]</f>
        <v>43930</v>
      </c>
      <c r="S480" s="9">
        <f>Table1[[#This Row],[Date]]</f>
        <v>43930</v>
      </c>
    </row>
    <row r="481" spans="1:19" x14ac:dyDescent="0.25">
      <c r="A481">
        <v>480</v>
      </c>
      <c r="B481" s="1">
        <v>43930</v>
      </c>
      <c r="C481" t="s">
        <v>2452</v>
      </c>
      <c r="D481" t="s">
        <v>2453</v>
      </c>
      <c r="E481" t="s">
        <v>2454</v>
      </c>
      <c r="F481" t="s">
        <v>2455</v>
      </c>
      <c r="G481" t="s">
        <v>2456</v>
      </c>
      <c r="H481" t="s">
        <v>40</v>
      </c>
      <c r="I481" t="s">
        <v>41</v>
      </c>
      <c r="J481">
        <v>33715</v>
      </c>
      <c r="K481" t="s">
        <v>333</v>
      </c>
      <c r="L481">
        <v>3</v>
      </c>
      <c r="M481">
        <v>19.989999999999998</v>
      </c>
      <c r="N481" t="s">
        <v>23</v>
      </c>
      <c r="O481" t="s">
        <v>24</v>
      </c>
      <c r="P481">
        <f t="shared" si="7"/>
        <v>59.97</v>
      </c>
      <c r="Q481" t="str">
        <f>CONCATENATE(Table1[[#This Row],[FirstName]]," ",Table1[[#This Row],[LastName]])</f>
        <v>Grady Shand</v>
      </c>
      <c r="R481" s="8">
        <f>Table1[[#This Row],[Date]]</f>
        <v>43930</v>
      </c>
      <c r="S481" s="9">
        <f>Table1[[#This Row],[Date]]</f>
        <v>43930</v>
      </c>
    </row>
    <row r="482" spans="1:19" x14ac:dyDescent="0.25">
      <c r="A482">
        <v>481</v>
      </c>
      <c r="B482" s="1">
        <v>43930</v>
      </c>
      <c r="C482" t="s">
        <v>2457</v>
      </c>
      <c r="D482" t="s">
        <v>2458</v>
      </c>
      <c r="E482" t="s">
        <v>2459</v>
      </c>
      <c r="F482" t="s">
        <v>2460</v>
      </c>
      <c r="G482" t="s">
        <v>2461</v>
      </c>
      <c r="H482" t="s">
        <v>359</v>
      </c>
      <c r="I482" t="s">
        <v>194</v>
      </c>
      <c r="J482">
        <v>14619</v>
      </c>
      <c r="K482" t="s">
        <v>452</v>
      </c>
      <c r="L482">
        <v>5</v>
      </c>
      <c r="M482">
        <v>49</v>
      </c>
      <c r="N482" t="s">
        <v>43</v>
      </c>
      <c r="O482" t="s">
        <v>44</v>
      </c>
      <c r="P482">
        <f t="shared" si="7"/>
        <v>245</v>
      </c>
      <c r="Q482" t="str">
        <f>CONCATENATE(Table1[[#This Row],[FirstName]]," ",Table1[[#This Row],[LastName]])</f>
        <v>Binny Whetson</v>
      </c>
      <c r="R482" s="8">
        <f>Table1[[#This Row],[Date]]</f>
        <v>43930</v>
      </c>
      <c r="S482" s="9">
        <f>Table1[[#This Row],[Date]]</f>
        <v>43930</v>
      </c>
    </row>
    <row r="483" spans="1:19" x14ac:dyDescent="0.25">
      <c r="A483">
        <v>482</v>
      </c>
      <c r="B483" s="1">
        <v>43930</v>
      </c>
      <c r="C483" t="s">
        <v>2462</v>
      </c>
      <c r="D483" t="s">
        <v>2463</v>
      </c>
      <c r="E483" t="s">
        <v>2464</v>
      </c>
      <c r="F483" t="s">
        <v>2465</v>
      </c>
      <c r="G483" t="s">
        <v>2466</v>
      </c>
      <c r="H483" t="s">
        <v>2233</v>
      </c>
      <c r="I483" t="s">
        <v>1933</v>
      </c>
      <c r="J483">
        <v>40293</v>
      </c>
      <c r="K483" t="s">
        <v>144</v>
      </c>
      <c r="L483">
        <v>3</v>
      </c>
      <c r="M483">
        <v>89.95</v>
      </c>
      <c r="N483" t="s">
        <v>53</v>
      </c>
      <c r="O483" t="s">
        <v>54</v>
      </c>
      <c r="P483">
        <f t="shared" si="7"/>
        <v>269.85000000000002</v>
      </c>
      <c r="Q483" t="str">
        <f>CONCATENATE(Table1[[#This Row],[FirstName]]," ",Table1[[#This Row],[LastName]])</f>
        <v>Stacy Mahomet</v>
      </c>
      <c r="R483" s="8">
        <f>Table1[[#This Row],[Date]]</f>
        <v>43930</v>
      </c>
      <c r="S483" s="9">
        <f>Table1[[#This Row],[Date]]</f>
        <v>43930</v>
      </c>
    </row>
    <row r="484" spans="1:19" x14ac:dyDescent="0.25">
      <c r="A484">
        <v>483</v>
      </c>
      <c r="B484" s="1">
        <v>43931</v>
      </c>
      <c r="C484" t="s">
        <v>1045</v>
      </c>
      <c r="D484" t="s">
        <v>1046</v>
      </c>
      <c r="E484" t="s">
        <v>1047</v>
      </c>
      <c r="F484" t="s">
        <v>1048</v>
      </c>
      <c r="G484" t="s">
        <v>1049</v>
      </c>
      <c r="H484" t="s">
        <v>1050</v>
      </c>
      <c r="I484" t="s">
        <v>41</v>
      </c>
      <c r="J484">
        <v>32825</v>
      </c>
      <c r="K484" t="s">
        <v>400</v>
      </c>
      <c r="L484">
        <v>2</v>
      </c>
      <c r="M484">
        <v>167</v>
      </c>
      <c r="N484" t="s">
        <v>53</v>
      </c>
      <c r="O484" t="s">
        <v>54</v>
      </c>
      <c r="P484">
        <f t="shared" si="7"/>
        <v>334</v>
      </c>
      <c r="Q484" t="str">
        <f>CONCATENATE(Table1[[#This Row],[FirstName]]," ",Table1[[#This Row],[LastName]])</f>
        <v>Elroy Anfonsi</v>
      </c>
      <c r="R484" s="8">
        <f>Table1[[#This Row],[Date]]</f>
        <v>43931</v>
      </c>
      <c r="S484" s="9">
        <f>Table1[[#This Row],[Date]]</f>
        <v>43931</v>
      </c>
    </row>
    <row r="485" spans="1:19" x14ac:dyDescent="0.25">
      <c r="A485">
        <v>484</v>
      </c>
      <c r="B485" s="1">
        <v>43931</v>
      </c>
      <c r="C485" t="s">
        <v>2467</v>
      </c>
      <c r="D485" t="s">
        <v>2468</v>
      </c>
      <c r="E485" t="s">
        <v>2469</v>
      </c>
      <c r="F485" t="s">
        <v>2470</v>
      </c>
      <c r="G485" t="s">
        <v>2471</v>
      </c>
      <c r="H485" t="s">
        <v>1125</v>
      </c>
      <c r="I485" t="s">
        <v>633</v>
      </c>
      <c r="J485">
        <v>46896</v>
      </c>
      <c r="K485" t="s">
        <v>400</v>
      </c>
      <c r="L485">
        <v>3</v>
      </c>
      <c r="M485">
        <v>167</v>
      </c>
      <c r="N485" t="s">
        <v>53</v>
      </c>
      <c r="O485" t="s">
        <v>54</v>
      </c>
      <c r="P485">
        <f t="shared" si="7"/>
        <v>501</v>
      </c>
      <c r="Q485" t="str">
        <f>CONCATENATE(Table1[[#This Row],[FirstName]]," ",Table1[[#This Row],[LastName]])</f>
        <v>Spike Blunsden</v>
      </c>
      <c r="R485" s="8">
        <f>Table1[[#This Row],[Date]]</f>
        <v>43931</v>
      </c>
      <c r="S485" s="9">
        <f>Table1[[#This Row],[Date]]</f>
        <v>43931</v>
      </c>
    </row>
    <row r="486" spans="1:19" x14ac:dyDescent="0.25">
      <c r="A486">
        <v>485</v>
      </c>
      <c r="B486" s="1">
        <v>43931</v>
      </c>
      <c r="C486" t="s">
        <v>387</v>
      </c>
      <c r="D486" t="s">
        <v>2472</v>
      </c>
      <c r="E486" t="s">
        <v>2473</v>
      </c>
      <c r="F486" t="s">
        <v>2474</v>
      </c>
      <c r="G486" t="s">
        <v>2475</v>
      </c>
      <c r="H486" t="s">
        <v>385</v>
      </c>
      <c r="I486" t="s">
        <v>31</v>
      </c>
      <c r="J486">
        <v>75241</v>
      </c>
      <c r="K486" t="s">
        <v>127</v>
      </c>
      <c r="L486">
        <v>4</v>
      </c>
      <c r="M486">
        <v>12</v>
      </c>
      <c r="N486" t="s">
        <v>128</v>
      </c>
      <c r="O486" t="s">
        <v>129</v>
      </c>
      <c r="P486">
        <f t="shared" si="7"/>
        <v>48</v>
      </c>
      <c r="Q486" t="str">
        <f>CONCATENATE(Table1[[#This Row],[FirstName]]," ",Table1[[#This Row],[LastName]])</f>
        <v>Kelley Essame</v>
      </c>
      <c r="R486" s="8">
        <f>Table1[[#This Row],[Date]]</f>
        <v>43931</v>
      </c>
      <c r="S486" s="9">
        <f>Table1[[#This Row],[Date]]</f>
        <v>43931</v>
      </c>
    </row>
    <row r="487" spans="1:19" x14ac:dyDescent="0.25">
      <c r="A487">
        <v>486</v>
      </c>
      <c r="B487" s="1">
        <v>43931</v>
      </c>
      <c r="C487" t="s">
        <v>1788</v>
      </c>
      <c r="D487" t="s">
        <v>1789</v>
      </c>
      <c r="E487" t="s">
        <v>1790</v>
      </c>
      <c r="F487" t="s">
        <v>1791</v>
      </c>
      <c r="G487" t="s">
        <v>1792</v>
      </c>
      <c r="H487" t="s">
        <v>270</v>
      </c>
      <c r="I487" t="s">
        <v>271</v>
      </c>
      <c r="J487">
        <v>73109</v>
      </c>
      <c r="K487" t="s">
        <v>223</v>
      </c>
      <c r="L487">
        <v>4</v>
      </c>
      <c r="M487">
        <v>20.95</v>
      </c>
      <c r="N487" t="s">
        <v>23</v>
      </c>
      <c r="O487" t="s">
        <v>24</v>
      </c>
      <c r="P487">
        <f t="shared" si="7"/>
        <v>83.8</v>
      </c>
      <c r="Q487" t="str">
        <f>CONCATENATE(Table1[[#This Row],[FirstName]]," ",Table1[[#This Row],[LastName]])</f>
        <v>Vicky Ilyinski</v>
      </c>
      <c r="R487" s="8">
        <f>Table1[[#This Row],[Date]]</f>
        <v>43931</v>
      </c>
      <c r="S487" s="9">
        <f>Table1[[#This Row],[Date]]</f>
        <v>43931</v>
      </c>
    </row>
    <row r="488" spans="1:19" x14ac:dyDescent="0.25">
      <c r="A488">
        <v>487</v>
      </c>
      <c r="B488" s="1">
        <v>43931</v>
      </c>
      <c r="C488" t="s">
        <v>2476</v>
      </c>
      <c r="D488" t="s">
        <v>2477</v>
      </c>
      <c r="E488" t="s">
        <v>2478</v>
      </c>
      <c r="F488" t="s">
        <v>2479</v>
      </c>
      <c r="G488" t="s">
        <v>2480</v>
      </c>
      <c r="H488" t="s">
        <v>2481</v>
      </c>
      <c r="I488" t="s">
        <v>194</v>
      </c>
      <c r="J488">
        <v>11436</v>
      </c>
      <c r="K488" t="s">
        <v>206</v>
      </c>
      <c r="L488">
        <v>3</v>
      </c>
      <c r="M488">
        <v>49.95</v>
      </c>
      <c r="N488" t="s">
        <v>43</v>
      </c>
      <c r="O488" t="s">
        <v>44</v>
      </c>
      <c r="P488">
        <f t="shared" si="7"/>
        <v>149.85000000000002</v>
      </c>
      <c r="Q488" t="str">
        <f>CONCATENATE(Table1[[#This Row],[FirstName]]," ",Table1[[#This Row],[LastName]])</f>
        <v>Johannah Jackways</v>
      </c>
      <c r="R488" s="8">
        <f>Table1[[#This Row],[Date]]</f>
        <v>43931</v>
      </c>
      <c r="S488" s="9">
        <f>Table1[[#This Row],[Date]]</f>
        <v>43931</v>
      </c>
    </row>
    <row r="489" spans="1:19" x14ac:dyDescent="0.25">
      <c r="A489">
        <v>488</v>
      </c>
      <c r="B489" s="1">
        <v>43932</v>
      </c>
      <c r="C489" t="s">
        <v>2482</v>
      </c>
      <c r="D489" t="s">
        <v>2483</v>
      </c>
      <c r="E489" t="s">
        <v>2484</v>
      </c>
      <c r="F489" t="s">
        <v>2485</v>
      </c>
      <c r="G489" t="s">
        <v>2486</v>
      </c>
      <c r="H489" t="s">
        <v>299</v>
      </c>
      <c r="I489" t="s">
        <v>41</v>
      </c>
      <c r="J489">
        <v>33196</v>
      </c>
      <c r="K489" t="s">
        <v>1459</v>
      </c>
      <c r="L489">
        <v>4</v>
      </c>
      <c r="M489">
        <v>16.989999999999998</v>
      </c>
      <c r="N489" t="s">
        <v>23</v>
      </c>
      <c r="O489" t="s">
        <v>24</v>
      </c>
      <c r="P489">
        <f t="shared" si="7"/>
        <v>67.959999999999994</v>
      </c>
      <c r="Q489" t="str">
        <f>CONCATENATE(Table1[[#This Row],[FirstName]]," ",Table1[[#This Row],[LastName]])</f>
        <v>Maury Tarr</v>
      </c>
      <c r="R489" s="8">
        <f>Table1[[#This Row],[Date]]</f>
        <v>43932</v>
      </c>
      <c r="S489" s="9">
        <f>Table1[[#This Row],[Date]]</f>
        <v>43932</v>
      </c>
    </row>
    <row r="490" spans="1:19" x14ac:dyDescent="0.25">
      <c r="A490">
        <v>489</v>
      </c>
      <c r="B490" s="1">
        <v>43932</v>
      </c>
      <c r="C490" t="s">
        <v>798</v>
      </c>
      <c r="D490" t="s">
        <v>799</v>
      </c>
      <c r="E490" t="s">
        <v>800</v>
      </c>
      <c r="F490" t="s">
        <v>801</v>
      </c>
      <c r="G490" t="s">
        <v>802</v>
      </c>
      <c r="H490" t="s">
        <v>803</v>
      </c>
      <c r="I490" t="s">
        <v>320</v>
      </c>
      <c r="J490">
        <v>66699</v>
      </c>
      <c r="K490" t="s">
        <v>724</v>
      </c>
      <c r="L490">
        <v>2</v>
      </c>
      <c r="M490">
        <v>549</v>
      </c>
      <c r="N490" t="s">
        <v>33</v>
      </c>
      <c r="O490" t="s">
        <v>34</v>
      </c>
      <c r="P490">
        <f t="shared" si="7"/>
        <v>1098</v>
      </c>
      <c r="Q490" t="str">
        <f>CONCATENATE(Table1[[#This Row],[FirstName]]," ",Table1[[#This Row],[LastName]])</f>
        <v>Johnathan Ramsbotham</v>
      </c>
      <c r="R490" s="8">
        <f>Table1[[#This Row],[Date]]</f>
        <v>43932</v>
      </c>
      <c r="S490" s="9">
        <f>Table1[[#This Row],[Date]]</f>
        <v>43932</v>
      </c>
    </row>
    <row r="491" spans="1:19" x14ac:dyDescent="0.25">
      <c r="A491">
        <v>490</v>
      </c>
      <c r="B491" s="1">
        <v>43932</v>
      </c>
      <c r="C491" t="s">
        <v>704</v>
      </c>
      <c r="D491" t="s">
        <v>2487</v>
      </c>
      <c r="E491" t="s">
        <v>2488</v>
      </c>
      <c r="F491" t="s">
        <v>2489</v>
      </c>
      <c r="G491" t="s">
        <v>2490</v>
      </c>
      <c r="H491" t="s">
        <v>2491</v>
      </c>
      <c r="I491" t="s">
        <v>778</v>
      </c>
      <c r="J491">
        <v>99812</v>
      </c>
      <c r="K491" t="s">
        <v>286</v>
      </c>
      <c r="L491">
        <v>5</v>
      </c>
      <c r="M491">
        <v>23.99</v>
      </c>
      <c r="N491" t="s">
        <v>23</v>
      </c>
      <c r="O491" t="s">
        <v>24</v>
      </c>
      <c r="P491">
        <f t="shared" si="7"/>
        <v>119.94999999999999</v>
      </c>
      <c r="Q491" t="str">
        <f>CONCATENATE(Table1[[#This Row],[FirstName]]," ",Table1[[#This Row],[LastName]])</f>
        <v>Charlena Mayworth</v>
      </c>
      <c r="R491" s="8">
        <f>Table1[[#This Row],[Date]]</f>
        <v>43932</v>
      </c>
      <c r="S491" s="9">
        <f>Table1[[#This Row],[Date]]</f>
        <v>43932</v>
      </c>
    </row>
    <row r="492" spans="1:19" x14ac:dyDescent="0.25">
      <c r="A492">
        <v>491</v>
      </c>
      <c r="B492" s="1">
        <v>43932</v>
      </c>
      <c r="C492" t="s">
        <v>2492</v>
      </c>
      <c r="D492" t="s">
        <v>2493</v>
      </c>
      <c r="E492" t="s">
        <v>2494</v>
      </c>
      <c r="F492" t="s">
        <v>2495</v>
      </c>
      <c r="G492" t="s">
        <v>2496</v>
      </c>
      <c r="H492" t="s">
        <v>752</v>
      </c>
      <c r="I492" t="s">
        <v>320</v>
      </c>
      <c r="J492">
        <v>67260</v>
      </c>
      <c r="K492" t="s">
        <v>1459</v>
      </c>
      <c r="L492">
        <v>3</v>
      </c>
      <c r="M492">
        <v>16.989999999999998</v>
      </c>
      <c r="N492" t="s">
        <v>23</v>
      </c>
      <c r="O492" t="s">
        <v>24</v>
      </c>
      <c r="P492">
        <f t="shared" si="7"/>
        <v>50.97</v>
      </c>
      <c r="Q492" t="str">
        <f>CONCATENATE(Table1[[#This Row],[FirstName]]," ",Table1[[#This Row],[LastName]])</f>
        <v>Johny Conibere</v>
      </c>
      <c r="R492" s="8">
        <f>Table1[[#This Row],[Date]]</f>
        <v>43932</v>
      </c>
      <c r="S492" s="9">
        <f>Table1[[#This Row],[Date]]</f>
        <v>43932</v>
      </c>
    </row>
    <row r="493" spans="1:19" x14ac:dyDescent="0.25">
      <c r="A493">
        <v>492</v>
      </c>
      <c r="B493" s="1">
        <v>43933</v>
      </c>
      <c r="C493" t="s">
        <v>2497</v>
      </c>
      <c r="D493" t="s">
        <v>2498</v>
      </c>
      <c r="E493" t="s">
        <v>2499</v>
      </c>
      <c r="F493" t="s">
        <v>2500</v>
      </c>
      <c r="G493" t="s">
        <v>2501</v>
      </c>
      <c r="H493" t="s">
        <v>833</v>
      </c>
      <c r="I493" t="s">
        <v>834</v>
      </c>
      <c r="J493">
        <v>63121</v>
      </c>
      <c r="K493" t="s">
        <v>300</v>
      </c>
      <c r="L493">
        <v>2</v>
      </c>
      <c r="M493">
        <v>24.95</v>
      </c>
      <c r="N493" t="s">
        <v>23</v>
      </c>
      <c r="O493" t="s">
        <v>24</v>
      </c>
      <c r="P493">
        <f t="shared" si="7"/>
        <v>49.9</v>
      </c>
      <c r="Q493" t="str">
        <f>CONCATENATE(Table1[[#This Row],[FirstName]]," ",Table1[[#This Row],[LastName]])</f>
        <v>Marcy Roderick</v>
      </c>
      <c r="R493" s="8">
        <f>Table1[[#This Row],[Date]]</f>
        <v>43933</v>
      </c>
      <c r="S493" s="9">
        <f>Table1[[#This Row],[Date]]</f>
        <v>43933</v>
      </c>
    </row>
    <row r="494" spans="1:19" x14ac:dyDescent="0.25">
      <c r="A494">
        <v>493</v>
      </c>
      <c r="B494" s="1">
        <v>43934</v>
      </c>
      <c r="C494" t="s">
        <v>2304</v>
      </c>
      <c r="D494" t="s">
        <v>2305</v>
      </c>
      <c r="E494" t="s">
        <v>2306</v>
      </c>
      <c r="F494" t="s">
        <v>2307</v>
      </c>
      <c r="G494" t="s">
        <v>2308</v>
      </c>
      <c r="H494" t="s">
        <v>1081</v>
      </c>
      <c r="I494" t="s">
        <v>293</v>
      </c>
      <c r="J494">
        <v>44315</v>
      </c>
      <c r="K494" t="s">
        <v>840</v>
      </c>
      <c r="L494">
        <v>4</v>
      </c>
      <c r="M494">
        <v>13.99</v>
      </c>
      <c r="N494" t="s">
        <v>23</v>
      </c>
      <c r="O494" t="s">
        <v>24</v>
      </c>
      <c r="P494">
        <f t="shared" si="7"/>
        <v>55.96</v>
      </c>
      <c r="Q494" t="str">
        <f>CONCATENATE(Table1[[#This Row],[FirstName]]," ",Table1[[#This Row],[LastName]])</f>
        <v>Charil Seear</v>
      </c>
      <c r="R494" s="8">
        <f>Table1[[#This Row],[Date]]</f>
        <v>43934</v>
      </c>
      <c r="S494" s="9">
        <f>Table1[[#This Row],[Date]]</f>
        <v>43934</v>
      </c>
    </row>
    <row r="495" spans="1:19" x14ac:dyDescent="0.25">
      <c r="A495">
        <v>494</v>
      </c>
      <c r="B495" s="1">
        <v>43934</v>
      </c>
      <c r="C495" t="s">
        <v>2502</v>
      </c>
      <c r="D495" t="s">
        <v>2503</v>
      </c>
      <c r="E495" t="s">
        <v>2504</v>
      </c>
      <c r="F495" t="s">
        <v>2505</v>
      </c>
      <c r="G495" t="s">
        <v>2506</v>
      </c>
      <c r="H495" t="s">
        <v>107</v>
      </c>
      <c r="I495" t="s">
        <v>108</v>
      </c>
      <c r="J495">
        <v>20036</v>
      </c>
      <c r="K495" t="s">
        <v>152</v>
      </c>
      <c r="L495">
        <v>3</v>
      </c>
      <c r="M495">
        <v>899</v>
      </c>
      <c r="N495" t="s">
        <v>33</v>
      </c>
      <c r="O495" t="s">
        <v>34</v>
      </c>
      <c r="P495">
        <f t="shared" si="7"/>
        <v>2697</v>
      </c>
      <c r="Q495" t="str">
        <f>CONCATENATE(Table1[[#This Row],[FirstName]]," ",Table1[[#This Row],[LastName]])</f>
        <v>Ingaberg MacKeogh</v>
      </c>
      <c r="R495" s="8">
        <f>Table1[[#This Row],[Date]]</f>
        <v>43934</v>
      </c>
      <c r="S495" s="9">
        <f>Table1[[#This Row],[Date]]</f>
        <v>43934</v>
      </c>
    </row>
    <row r="496" spans="1:19" x14ac:dyDescent="0.25">
      <c r="A496">
        <v>495</v>
      </c>
      <c r="B496" s="1">
        <v>43934</v>
      </c>
      <c r="C496" t="s">
        <v>1506</v>
      </c>
      <c r="D496" t="s">
        <v>1507</v>
      </c>
      <c r="E496" t="s">
        <v>1508</v>
      </c>
      <c r="F496" t="s">
        <v>1509</v>
      </c>
      <c r="G496" t="s">
        <v>1510</v>
      </c>
      <c r="H496" t="s">
        <v>1511</v>
      </c>
      <c r="I496" t="s">
        <v>392</v>
      </c>
      <c r="J496">
        <v>81505</v>
      </c>
      <c r="K496" t="s">
        <v>815</v>
      </c>
      <c r="L496">
        <v>5</v>
      </c>
      <c r="M496">
        <v>49</v>
      </c>
      <c r="N496" t="s">
        <v>43</v>
      </c>
      <c r="O496" t="s">
        <v>44</v>
      </c>
      <c r="P496">
        <f t="shared" si="7"/>
        <v>245</v>
      </c>
      <c r="Q496" t="str">
        <f>CONCATENATE(Table1[[#This Row],[FirstName]]," ",Table1[[#This Row],[LastName]])</f>
        <v>Betteann Grace</v>
      </c>
      <c r="R496" s="8">
        <f>Table1[[#This Row],[Date]]</f>
        <v>43934</v>
      </c>
      <c r="S496" s="9">
        <f>Table1[[#This Row],[Date]]</f>
        <v>43934</v>
      </c>
    </row>
    <row r="497" spans="1:19" x14ac:dyDescent="0.25">
      <c r="A497">
        <v>496</v>
      </c>
      <c r="B497" s="1">
        <v>43935</v>
      </c>
      <c r="C497" t="s">
        <v>2507</v>
      </c>
      <c r="D497" t="s">
        <v>2508</v>
      </c>
      <c r="E497" t="s">
        <v>2509</v>
      </c>
      <c r="F497" t="s">
        <v>2510</v>
      </c>
      <c r="G497" t="s">
        <v>2511</v>
      </c>
      <c r="H497" t="s">
        <v>2233</v>
      </c>
      <c r="I497" t="s">
        <v>1933</v>
      </c>
      <c r="J497">
        <v>40225</v>
      </c>
      <c r="K497" t="s">
        <v>52</v>
      </c>
      <c r="L497">
        <v>5</v>
      </c>
      <c r="M497">
        <v>69</v>
      </c>
      <c r="N497" t="s">
        <v>53</v>
      </c>
      <c r="O497" t="s">
        <v>54</v>
      </c>
      <c r="P497">
        <f t="shared" si="7"/>
        <v>345</v>
      </c>
      <c r="Q497" t="str">
        <f>CONCATENATE(Table1[[#This Row],[FirstName]]," ",Table1[[#This Row],[LastName]])</f>
        <v>Kati Genery</v>
      </c>
      <c r="R497" s="8">
        <f>Table1[[#This Row],[Date]]</f>
        <v>43935</v>
      </c>
      <c r="S497" s="9">
        <f>Table1[[#This Row],[Date]]</f>
        <v>43935</v>
      </c>
    </row>
    <row r="498" spans="1:19" x14ac:dyDescent="0.25">
      <c r="A498">
        <v>497</v>
      </c>
      <c r="B498" s="1">
        <v>43935</v>
      </c>
      <c r="C498" t="s">
        <v>2512</v>
      </c>
      <c r="D498" t="s">
        <v>1528</v>
      </c>
      <c r="E498" t="s">
        <v>2513</v>
      </c>
      <c r="F498" t="s">
        <v>2514</v>
      </c>
      <c r="G498" t="s">
        <v>2515</v>
      </c>
      <c r="H498" t="s">
        <v>1876</v>
      </c>
      <c r="I498" t="s">
        <v>151</v>
      </c>
      <c r="J498">
        <v>27105</v>
      </c>
      <c r="K498" t="s">
        <v>478</v>
      </c>
      <c r="L498">
        <v>4</v>
      </c>
      <c r="M498">
        <v>499</v>
      </c>
      <c r="N498" t="s">
        <v>100</v>
      </c>
      <c r="O498" t="s">
        <v>101</v>
      </c>
      <c r="P498">
        <f t="shared" si="7"/>
        <v>1996</v>
      </c>
      <c r="Q498" t="str">
        <f>CONCATENATE(Table1[[#This Row],[FirstName]]," ",Table1[[#This Row],[LastName]])</f>
        <v>Ab Walsh</v>
      </c>
      <c r="R498" s="8">
        <f>Table1[[#This Row],[Date]]</f>
        <v>43935</v>
      </c>
      <c r="S498" s="9">
        <f>Table1[[#This Row],[Date]]</f>
        <v>43935</v>
      </c>
    </row>
    <row r="499" spans="1:19" x14ac:dyDescent="0.25">
      <c r="A499">
        <v>498</v>
      </c>
      <c r="B499" s="1">
        <v>43935</v>
      </c>
      <c r="C499" t="s">
        <v>2516</v>
      </c>
      <c r="D499" t="s">
        <v>2517</v>
      </c>
      <c r="E499" t="s">
        <v>2518</v>
      </c>
      <c r="F499" t="s">
        <v>2519</v>
      </c>
      <c r="G499" t="s">
        <v>2520</v>
      </c>
      <c r="H499" t="s">
        <v>1173</v>
      </c>
      <c r="I499" t="s">
        <v>278</v>
      </c>
      <c r="J499">
        <v>89140</v>
      </c>
      <c r="K499" t="s">
        <v>144</v>
      </c>
      <c r="L499">
        <v>5</v>
      </c>
      <c r="M499">
        <v>89.95</v>
      </c>
      <c r="N499" t="s">
        <v>53</v>
      </c>
      <c r="O499" t="s">
        <v>54</v>
      </c>
      <c r="P499">
        <f t="shared" si="7"/>
        <v>449.75</v>
      </c>
      <c r="Q499" t="str">
        <f>CONCATENATE(Table1[[#This Row],[FirstName]]," ",Table1[[#This Row],[LastName]])</f>
        <v>Vonny Moreton</v>
      </c>
      <c r="R499" s="8">
        <f>Table1[[#This Row],[Date]]</f>
        <v>43935</v>
      </c>
      <c r="S499" s="9">
        <f>Table1[[#This Row],[Date]]</f>
        <v>43935</v>
      </c>
    </row>
    <row r="500" spans="1:19" x14ac:dyDescent="0.25">
      <c r="A500">
        <v>499</v>
      </c>
      <c r="B500" s="1">
        <v>43935</v>
      </c>
      <c r="C500" t="s">
        <v>2521</v>
      </c>
      <c r="D500" t="s">
        <v>2522</v>
      </c>
      <c r="E500" t="s">
        <v>2523</v>
      </c>
      <c r="F500" t="s">
        <v>2524</v>
      </c>
      <c r="G500" t="s">
        <v>2525</v>
      </c>
      <c r="H500" t="s">
        <v>584</v>
      </c>
      <c r="I500" t="s">
        <v>136</v>
      </c>
      <c r="J500">
        <v>24024</v>
      </c>
      <c r="K500" t="s">
        <v>32</v>
      </c>
      <c r="L500">
        <v>4</v>
      </c>
      <c r="M500">
        <v>883</v>
      </c>
      <c r="N500" t="s">
        <v>33</v>
      </c>
      <c r="O500" t="s">
        <v>34</v>
      </c>
      <c r="P500">
        <f t="shared" si="7"/>
        <v>3532</v>
      </c>
      <c r="Q500" t="str">
        <f>CONCATENATE(Table1[[#This Row],[FirstName]]," ",Table1[[#This Row],[LastName]])</f>
        <v>Lida Hasard</v>
      </c>
      <c r="R500" s="8">
        <f>Table1[[#This Row],[Date]]</f>
        <v>43935</v>
      </c>
      <c r="S500" s="9">
        <f>Table1[[#This Row],[Date]]</f>
        <v>43935</v>
      </c>
    </row>
    <row r="501" spans="1:19" x14ac:dyDescent="0.25">
      <c r="A501">
        <v>500</v>
      </c>
      <c r="B501" s="1">
        <v>43936</v>
      </c>
      <c r="C501" t="s">
        <v>841</v>
      </c>
      <c r="D501" t="s">
        <v>842</v>
      </c>
      <c r="E501" t="s">
        <v>843</v>
      </c>
      <c r="F501" t="s">
        <v>844</v>
      </c>
      <c r="G501" t="s">
        <v>845</v>
      </c>
      <c r="H501" t="s">
        <v>98</v>
      </c>
      <c r="I501" t="s">
        <v>86</v>
      </c>
      <c r="J501">
        <v>94230</v>
      </c>
      <c r="K501" t="s">
        <v>1459</v>
      </c>
      <c r="L501">
        <v>3</v>
      </c>
      <c r="M501">
        <v>16.989999999999998</v>
      </c>
      <c r="N501" t="s">
        <v>23</v>
      </c>
      <c r="O501" t="s">
        <v>24</v>
      </c>
      <c r="P501">
        <f t="shared" si="7"/>
        <v>50.97</v>
      </c>
      <c r="Q501" t="str">
        <f>CONCATENATE(Table1[[#This Row],[FirstName]]," ",Table1[[#This Row],[LastName]])</f>
        <v>Cyrus Ranking</v>
      </c>
      <c r="R501" s="8">
        <f>Table1[[#This Row],[Date]]</f>
        <v>43936</v>
      </c>
      <c r="S501" s="9">
        <f>Table1[[#This Row],[Date]]</f>
        <v>43936</v>
      </c>
    </row>
    <row r="502" spans="1:19" x14ac:dyDescent="0.25">
      <c r="A502">
        <v>501</v>
      </c>
      <c r="B502" s="1">
        <v>43936</v>
      </c>
      <c r="C502" t="s">
        <v>2526</v>
      </c>
      <c r="D502" t="s">
        <v>2527</v>
      </c>
      <c r="E502" t="s">
        <v>2528</v>
      </c>
      <c r="F502" t="s">
        <v>2529</v>
      </c>
      <c r="G502" t="s">
        <v>2530</v>
      </c>
      <c r="H502" t="s">
        <v>2531</v>
      </c>
      <c r="I502" t="s">
        <v>546</v>
      </c>
      <c r="J502">
        <v>19892</v>
      </c>
      <c r="K502" t="s">
        <v>1002</v>
      </c>
      <c r="L502">
        <v>4</v>
      </c>
      <c r="M502">
        <v>8.99</v>
      </c>
      <c r="N502" t="s">
        <v>128</v>
      </c>
      <c r="O502" t="s">
        <v>129</v>
      </c>
      <c r="P502">
        <f t="shared" si="7"/>
        <v>35.96</v>
      </c>
      <c r="Q502" t="str">
        <f>CONCATENATE(Table1[[#This Row],[FirstName]]," ",Table1[[#This Row],[LastName]])</f>
        <v>Welch Boncore</v>
      </c>
      <c r="R502" s="8">
        <f>Table1[[#This Row],[Date]]</f>
        <v>43936</v>
      </c>
      <c r="S502" s="9">
        <f>Table1[[#This Row],[Date]]</f>
        <v>43936</v>
      </c>
    </row>
    <row r="503" spans="1:19" x14ac:dyDescent="0.25">
      <c r="A503">
        <v>502</v>
      </c>
      <c r="B503" s="1">
        <v>43937</v>
      </c>
      <c r="C503" t="s">
        <v>1098</v>
      </c>
      <c r="D503" t="s">
        <v>1099</v>
      </c>
      <c r="E503" t="s">
        <v>1100</v>
      </c>
      <c r="F503" t="s">
        <v>1101</v>
      </c>
      <c r="G503" t="s">
        <v>1102</v>
      </c>
      <c r="H503" t="s">
        <v>1103</v>
      </c>
      <c r="I503" t="s">
        <v>31</v>
      </c>
      <c r="J503">
        <v>78759</v>
      </c>
      <c r="K503" t="s">
        <v>961</v>
      </c>
      <c r="L503">
        <v>3</v>
      </c>
      <c r="M503">
        <v>36.99</v>
      </c>
      <c r="N503" t="s">
        <v>43</v>
      </c>
      <c r="O503" t="s">
        <v>44</v>
      </c>
      <c r="P503">
        <f t="shared" si="7"/>
        <v>110.97</v>
      </c>
      <c r="Q503" t="str">
        <f>CONCATENATE(Table1[[#This Row],[FirstName]]," ",Table1[[#This Row],[LastName]])</f>
        <v>Westbrooke Conybear</v>
      </c>
      <c r="R503" s="8">
        <f>Table1[[#This Row],[Date]]</f>
        <v>43937</v>
      </c>
      <c r="S503" s="9">
        <f>Table1[[#This Row],[Date]]</f>
        <v>43937</v>
      </c>
    </row>
    <row r="504" spans="1:19" x14ac:dyDescent="0.25">
      <c r="A504">
        <v>503</v>
      </c>
      <c r="B504" s="1">
        <v>43937</v>
      </c>
      <c r="C504" t="s">
        <v>2532</v>
      </c>
      <c r="D504" t="s">
        <v>2533</v>
      </c>
      <c r="E504" t="s">
        <v>2534</v>
      </c>
      <c r="F504" t="s">
        <v>2535</v>
      </c>
      <c r="G504" t="s">
        <v>2536</v>
      </c>
      <c r="H504" t="s">
        <v>1217</v>
      </c>
      <c r="I504" t="s">
        <v>834</v>
      </c>
      <c r="J504">
        <v>65211</v>
      </c>
      <c r="K504" t="s">
        <v>127</v>
      </c>
      <c r="L504">
        <v>5</v>
      </c>
      <c r="M504">
        <v>12</v>
      </c>
      <c r="N504" t="s">
        <v>128</v>
      </c>
      <c r="O504" t="s">
        <v>129</v>
      </c>
      <c r="P504">
        <f t="shared" si="7"/>
        <v>60</v>
      </c>
      <c r="Q504" t="str">
        <f>CONCATENATE(Table1[[#This Row],[FirstName]]," ",Table1[[#This Row],[LastName]])</f>
        <v>Chaim Artist</v>
      </c>
      <c r="R504" s="8">
        <f>Table1[[#This Row],[Date]]</f>
        <v>43937</v>
      </c>
      <c r="S504" s="9">
        <f>Table1[[#This Row],[Date]]</f>
        <v>43937</v>
      </c>
    </row>
    <row r="505" spans="1:19" x14ac:dyDescent="0.25">
      <c r="A505">
        <v>504</v>
      </c>
      <c r="B505" s="1">
        <v>43937</v>
      </c>
      <c r="C505" t="s">
        <v>2537</v>
      </c>
      <c r="D505" t="s">
        <v>2538</v>
      </c>
      <c r="E505" t="s">
        <v>2539</v>
      </c>
      <c r="F505" t="s">
        <v>2540</v>
      </c>
      <c r="G505" t="s">
        <v>2541</v>
      </c>
      <c r="H505" t="s">
        <v>406</v>
      </c>
      <c r="I505" t="s">
        <v>86</v>
      </c>
      <c r="J505">
        <v>90189</v>
      </c>
      <c r="K505" t="s">
        <v>466</v>
      </c>
      <c r="L505">
        <v>1</v>
      </c>
      <c r="M505">
        <v>14.99</v>
      </c>
      <c r="N505" t="s">
        <v>23</v>
      </c>
      <c r="O505" t="s">
        <v>24</v>
      </c>
      <c r="P505">
        <f t="shared" si="7"/>
        <v>14.99</v>
      </c>
      <c r="Q505" t="str">
        <f>CONCATENATE(Table1[[#This Row],[FirstName]]," ",Table1[[#This Row],[LastName]])</f>
        <v>Una Crosier</v>
      </c>
      <c r="R505" s="8">
        <f>Table1[[#This Row],[Date]]</f>
        <v>43937</v>
      </c>
      <c r="S505" s="9">
        <f>Table1[[#This Row],[Date]]</f>
        <v>43937</v>
      </c>
    </row>
    <row r="506" spans="1:19" x14ac:dyDescent="0.25">
      <c r="A506">
        <v>505</v>
      </c>
      <c r="B506" s="1">
        <v>43937</v>
      </c>
      <c r="C506" t="s">
        <v>1941</v>
      </c>
      <c r="D506" t="s">
        <v>1980</v>
      </c>
      <c r="E506" t="s">
        <v>1981</v>
      </c>
      <c r="F506" t="s">
        <v>1982</v>
      </c>
      <c r="G506" t="s">
        <v>1983</v>
      </c>
      <c r="H506" t="s">
        <v>1984</v>
      </c>
      <c r="I506" t="s">
        <v>1985</v>
      </c>
      <c r="J506">
        <v>3105</v>
      </c>
      <c r="K506" t="s">
        <v>840</v>
      </c>
      <c r="L506">
        <v>3</v>
      </c>
      <c r="M506">
        <v>13.99</v>
      </c>
      <c r="N506" t="s">
        <v>23</v>
      </c>
      <c r="O506" t="s">
        <v>24</v>
      </c>
      <c r="P506">
        <f t="shared" si="7"/>
        <v>41.97</v>
      </c>
      <c r="Q506" t="str">
        <f>CONCATENATE(Table1[[#This Row],[FirstName]]," ",Table1[[#This Row],[LastName]])</f>
        <v>Bentley Wansbury</v>
      </c>
      <c r="R506" s="8">
        <f>Table1[[#This Row],[Date]]</f>
        <v>43937</v>
      </c>
      <c r="S506" s="9">
        <f>Table1[[#This Row],[Date]]</f>
        <v>43937</v>
      </c>
    </row>
    <row r="507" spans="1:19" x14ac:dyDescent="0.25">
      <c r="A507">
        <v>506</v>
      </c>
      <c r="B507" s="1">
        <v>43937</v>
      </c>
      <c r="C507" t="s">
        <v>2542</v>
      </c>
      <c r="D507" t="s">
        <v>2543</v>
      </c>
      <c r="E507" t="s">
        <v>2544</v>
      </c>
      <c r="F507" t="s">
        <v>2545</v>
      </c>
      <c r="G507" t="s">
        <v>2546</v>
      </c>
      <c r="H507" t="s">
        <v>2028</v>
      </c>
      <c r="I507" t="s">
        <v>41</v>
      </c>
      <c r="J507">
        <v>33064</v>
      </c>
      <c r="K507" t="s">
        <v>724</v>
      </c>
      <c r="L507">
        <v>4</v>
      </c>
      <c r="M507">
        <v>549</v>
      </c>
      <c r="N507" t="s">
        <v>33</v>
      </c>
      <c r="O507" t="s">
        <v>34</v>
      </c>
      <c r="P507">
        <f t="shared" si="7"/>
        <v>2196</v>
      </c>
      <c r="Q507" t="str">
        <f>CONCATENATE(Table1[[#This Row],[FirstName]]," ",Table1[[#This Row],[LastName]])</f>
        <v>Fawne Mussared</v>
      </c>
      <c r="R507" s="8">
        <f>Table1[[#This Row],[Date]]</f>
        <v>43937</v>
      </c>
      <c r="S507" s="9">
        <f>Table1[[#This Row],[Date]]</f>
        <v>43937</v>
      </c>
    </row>
    <row r="508" spans="1:19" x14ac:dyDescent="0.25">
      <c r="A508">
        <v>507</v>
      </c>
      <c r="B508" s="1">
        <v>43937</v>
      </c>
      <c r="C508" t="s">
        <v>2547</v>
      </c>
      <c r="D508" t="s">
        <v>2548</v>
      </c>
      <c r="E508" t="s">
        <v>2549</v>
      </c>
      <c r="F508" t="s">
        <v>2550</v>
      </c>
      <c r="G508" t="s">
        <v>2551</v>
      </c>
      <c r="H508" t="s">
        <v>490</v>
      </c>
      <c r="I508" t="s">
        <v>86</v>
      </c>
      <c r="J508">
        <v>93773</v>
      </c>
      <c r="K508" t="s">
        <v>578</v>
      </c>
      <c r="L508">
        <v>2</v>
      </c>
      <c r="M508">
        <v>189</v>
      </c>
      <c r="N508" t="s">
        <v>78</v>
      </c>
      <c r="O508" t="s">
        <v>79</v>
      </c>
      <c r="P508">
        <f t="shared" si="7"/>
        <v>378</v>
      </c>
      <c r="Q508" t="str">
        <f>CONCATENATE(Table1[[#This Row],[FirstName]]," ",Table1[[#This Row],[LastName]])</f>
        <v>Griz Crufts</v>
      </c>
      <c r="R508" s="8">
        <f>Table1[[#This Row],[Date]]</f>
        <v>43937</v>
      </c>
      <c r="S508" s="9">
        <f>Table1[[#This Row],[Date]]</f>
        <v>43937</v>
      </c>
    </row>
    <row r="509" spans="1:19" x14ac:dyDescent="0.25">
      <c r="A509">
        <v>508</v>
      </c>
      <c r="B509" s="1">
        <v>43938</v>
      </c>
      <c r="C509" t="s">
        <v>730</v>
      </c>
      <c r="D509" t="s">
        <v>731</v>
      </c>
      <c r="E509" t="s">
        <v>732</v>
      </c>
      <c r="F509" t="s">
        <v>733</v>
      </c>
      <c r="G509" t="s">
        <v>734</v>
      </c>
      <c r="H509" t="s">
        <v>735</v>
      </c>
      <c r="I509" t="s">
        <v>392</v>
      </c>
      <c r="J509">
        <v>80161</v>
      </c>
      <c r="K509" t="s">
        <v>87</v>
      </c>
      <c r="L509">
        <v>3</v>
      </c>
      <c r="M509">
        <v>44.95</v>
      </c>
      <c r="N509" t="s">
        <v>43</v>
      </c>
      <c r="O509" t="s">
        <v>44</v>
      </c>
      <c r="P509">
        <f t="shared" si="7"/>
        <v>134.85000000000002</v>
      </c>
      <c r="Q509" t="str">
        <f>CONCATENATE(Table1[[#This Row],[FirstName]]," ",Table1[[#This Row],[LastName]])</f>
        <v>Amabelle Kleinmintz</v>
      </c>
      <c r="R509" s="8">
        <f>Table1[[#This Row],[Date]]</f>
        <v>43938</v>
      </c>
      <c r="S509" s="9">
        <f>Table1[[#This Row],[Date]]</f>
        <v>43938</v>
      </c>
    </row>
    <row r="510" spans="1:19" x14ac:dyDescent="0.25">
      <c r="A510">
        <v>509</v>
      </c>
      <c r="B510" s="1">
        <v>43938</v>
      </c>
      <c r="C510" t="s">
        <v>2552</v>
      </c>
      <c r="D510" t="s">
        <v>2553</v>
      </c>
      <c r="E510" t="s">
        <v>2554</v>
      </c>
      <c r="F510" t="s">
        <v>2555</v>
      </c>
      <c r="G510" t="s">
        <v>2556</v>
      </c>
      <c r="H510" t="s">
        <v>107</v>
      </c>
      <c r="I510" t="s">
        <v>108</v>
      </c>
      <c r="J510">
        <v>20226</v>
      </c>
      <c r="K510" t="s">
        <v>484</v>
      </c>
      <c r="L510">
        <v>2</v>
      </c>
      <c r="M510">
        <v>7.99</v>
      </c>
      <c r="N510" t="s">
        <v>128</v>
      </c>
      <c r="O510" t="s">
        <v>129</v>
      </c>
      <c r="P510">
        <f t="shared" si="7"/>
        <v>15.98</v>
      </c>
      <c r="Q510" t="str">
        <f>CONCATENATE(Table1[[#This Row],[FirstName]]," ",Table1[[#This Row],[LastName]])</f>
        <v>Briant Wybrow</v>
      </c>
      <c r="R510" s="8">
        <f>Table1[[#This Row],[Date]]</f>
        <v>43938</v>
      </c>
      <c r="S510" s="9">
        <f>Table1[[#This Row],[Date]]</f>
        <v>43938</v>
      </c>
    </row>
    <row r="511" spans="1:19" x14ac:dyDescent="0.25">
      <c r="A511">
        <v>510</v>
      </c>
      <c r="B511" s="1">
        <v>43938</v>
      </c>
      <c r="C511" t="s">
        <v>2557</v>
      </c>
      <c r="D511" t="s">
        <v>2558</v>
      </c>
      <c r="E511" t="s">
        <v>2559</v>
      </c>
      <c r="F511" t="s">
        <v>2560</v>
      </c>
      <c r="G511" t="s">
        <v>2561</v>
      </c>
      <c r="H511" t="s">
        <v>229</v>
      </c>
      <c r="I511" t="s">
        <v>194</v>
      </c>
      <c r="J511">
        <v>11388</v>
      </c>
      <c r="K511" t="s">
        <v>791</v>
      </c>
      <c r="L511">
        <v>3</v>
      </c>
      <c r="M511">
        <v>245</v>
      </c>
      <c r="N511" t="s">
        <v>78</v>
      </c>
      <c r="O511" t="s">
        <v>79</v>
      </c>
      <c r="P511">
        <f t="shared" si="7"/>
        <v>735</v>
      </c>
      <c r="Q511" t="str">
        <f>CONCATENATE(Table1[[#This Row],[FirstName]]," ",Table1[[#This Row],[LastName]])</f>
        <v>Evanne Bruce</v>
      </c>
      <c r="R511" s="8">
        <f>Table1[[#This Row],[Date]]</f>
        <v>43938</v>
      </c>
      <c r="S511" s="9">
        <f>Table1[[#This Row],[Date]]</f>
        <v>43938</v>
      </c>
    </row>
    <row r="512" spans="1:19" x14ac:dyDescent="0.25">
      <c r="A512">
        <v>511</v>
      </c>
      <c r="B512" s="1">
        <v>43938</v>
      </c>
      <c r="C512" t="s">
        <v>2562</v>
      </c>
      <c r="D512" t="s">
        <v>2563</v>
      </c>
      <c r="E512" t="s">
        <v>2564</v>
      </c>
      <c r="F512" t="s">
        <v>2565</v>
      </c>
      <c r="G512" t="s">
        <v>2566</v>
      </c>
      <c r="H512" t="s">
        <v>236</v>
      </c>
      <c r="I512" t="s">
        <v>237</v>
      </c>
      <c r="J512">
        <v>30311</v>
      </c>
      <c r="K512" t="s">
        <v>741</v>
      </c>
      <c r="L512">
        <v>5</v>
      </c>
      <c r="M512">
        <v>9.99</v>
      </c>
      <c r="N512" t="s">
        <v>128</v>
      </c>
      <c r="O512" t="s">
        <v>129</v>
      </c>
      <c r="P512">
        <f t="shared" si="7"/>
        <v>49.95</v>
      </c>
      <c r="Q512" t="str">
        <f>CONCATENATE(Table1[[#This Row],[FirstName]]," ",Table1[[#This Row],[LastName]])</f>
        <v>Nerte Shillabeer</v>
      </c>
      <c r="R512" s="8">
        <f>Table1[[#This Row],[Date]]</f>
        <v>43938</v>
      </c>
      <c r="S512" s="9">
        <f>Table1[[#This Row],[Date]]</f>
        <v>43938</v>
      </c>
    </row>
    <row r="513" spans="1:19" x14ac:dyDescent="0.25">
      <c r="A513">
        <v>512</v>
      </c>
      <c r="B513" s="1">
        <v>43939</v>
      </c>
      <c r="C513" t="s">
        <v>2567</v>
      </c>
      <c r="D513" t="s">
        <v>2568</v>
      </c>
      <c r="E513" t="s">
        <v>2569</v>
      </c>
      <c r="F513" t="s">
        <v>2570</v>
      </c>
      <c r="G513" t="s">
        <v>2571</v>
      </c>
      <c r="H513" t="s">
        <v>2572</v>
      </c>
      <c r="I513" t="s">
        <v>887</v>
      </c>
      <c r="J513">
        <v>15250</v>
      </c>
      <c r="K513" t="s">
        <v>791</v>
      </c>
      <c r="L513">
        <v>3</v>
      </c>
      <c r="M513">
        <v>245</v>
      </c>
      <c r="N513" t="s">
        <v>78</v>
      </c>
      <c r="O513" t="s">
        <v>79</v>
      </c>
      <c r="P513">
        <f t="shared" si="7"/>
        <v>735</v>
      </c>
      <c r="Q513" t="str">
        <f>CONCATENATE(Table1[[#This Row],[FirstName]]," ",Table1[[#This Row],[LastName]])</f>
        <v>Avery Avey</v>
      </c>
      <c r="R513" s="8">
        <f>Table1[[#This Row],[Date]]</f>
        <v>43939</v>
      </c>
      <c r="S513" s="9">
        <f>Table1[[#This Row],[Date]]</f>
        <v>43939</v>
      </c>
    </row>
    <row r="514" spans="1:19" x14ac:dyDescent="0.25">
      <c r="A514">
        <v>513</v>
      </c>
      <c r="B514" s="1">
        <v>43939</v>
      </c>
      <c r="C514" t="s">
        <v>2573</v>
      </c>
      <c r="D514" t="s">
        <v>2574</v>
      </c>
      <c r="E514" t="s">
        <v>2575</v>
      </c>
      <c r="F514" t="s">
        <v>2576</v>
      </c>
      <c r="G514" t="s">
        <v>2577</v>
      </c>
      <c r="H514" t="s">
        <v>596</v>
      </c>
      <c r="I514" t="s">
        <v>597</v>
      </c>
      <c r="J514">
        <v>70129</v>
      </c>
      <c r="K514" t="s">
        <v>206</v>
      </c>
      <c r="L514">
        <v>3</v>
      </c>
      <c r="M514">
        <v>49.95</v>
      </c>
      <c r="N514" t="s">
        <v>43</v>
      </c>
      <c r="O514" t="s">
        <v>44</v>
      </c>
      <c r="P514">
        <f t="shared" ref="P514:P577" si="8">L514*M514</f>
        <v>149.85000000000002</v>
      </c>
      <c r="Q514" t="str">
        <f>CONCATENATE(Table1[[#This Row],[FirstName]]," ",Table1[[#This Row],[LastName]])</f>
        <v>Jodi Dallison</v>
      </c>
      <c r="R514" s="8">
        <f>Table1[[#This Row],[Date]]</f>
        <v>43939</v>
      </c>
      <c r="S514" s="9">
        <f>Table1[[#This Row],[Date]]</f>
        <v>43939</v>
      </c>
    </row>
    <row r="515" spans="1:19" x14ac:dyDescent="0.25">
      <c r="A515">
        <v>514</v>
      </c>
      <c r="B515" s="1">
        <v>43939</v>
      </c>
      <c r="C515" t="s">
        <v>2578</v>
      </c>
      <c r="D515" t="s">
        <v>2579</v>
      </c>
      <c r="E515" t="s">
        <v>2580</v>
      </c>
      <c r="F515" t="s">
        <v>2581</v>
      </c>
      <c r="G515" t="s">
        <v>2582</v>
      </c>
      <c r="H515" t="s">
        <v>596</v>
      </c>
      <c r="I515" t="s">
        <v>597</v>
      </c>
      <c r="J515">
        <v>70165</v>
      </c>
      <c r="K515" t="s">
        <v>300</v>
      </c>
      <c r="L515">
        <v>3</v>
      </c>
      <c r="M515">
        <v>24.95</v>
      </c>
      <c r="N515" t="s">
        <v>23</v>
      </c>
      <c r="O515" t="s">
        <v>24</v>
      </c>
      <c r="P515">
        <f t="shared" si="8"/>
        <v>74.849999999999994</v>
      </c>
      <c r="Q515" t="str">
        <f>CONCATENATE(Table1[[#This Row],[FirstName]]," ",Table1[[#This Row],[LastName]])</f>
        <v>Winni Denmead</v>
      </c>
      <c r="R515" s="8">
        <f>Table1[[#This Row],[Date]]</f>
        <v>43939</v>
      </c>
      <c r="S515" s="9">
        <f>Table1[[#This Row],[Date]]</f>
        <v>43939</v>
      </c>
    </row>
    <row r="516" spans="1:19" x14ac:dyDescent="0.25">
      <c r="A516">
        <v>515</v>
      </c>
      <c r="B516" s="1">
        <v>43940</v>
      </c>
      <c r="C516" t="s">
        <v>2583</v>
      </c>
      <c r="D516" t="s">
        <v>2584</v>
      </c>
      <c r="E516" t="s">
        <v>2585</v>
      </c>
      <c r="F516" t="s">
        <v>2586</v>
      </c>
      <c r="G516" t="s">
        <v>2587</v>
      </c>
      <c r="H516" t="s">
        <v>2588</v>
      </c>
      <c r="I516" t="s">
        <v>1001</v>
      </c>
      <c r="J516">
        <v>29615</v>
      </c>
      <c r="K516" t="s">
        <v>400</v>
      </c>
      <c r="L516">
        <v>1</v>
      </c>
      <c r="M516">
        <v>167</v>
      </c>
      <c r="N516" t="s">
        <v>53</v>
      </c>
      <c r="O516" t="s">
        <v>54</v>
      </c>
      <c r="P516">
        <f t="shared" si="8"/>
        <v>167</v>
      </c>
      <c r="Q516" t="str">
        <f>CONCATENATE(Table1[[#This Row],[FirstName]]," ",Table1[[#This Row],[LastName]])</f>
        <v>Lucien Wakeford</v>
      </c>
      <c r="R516" s="8">
        <f>Table1[[#This Row],[Date]]</f>
        <v>43940</v>
      </c>
      <c r="S516" s="9">
        <f>Table1[[#This Row],[Date]]</f>
        <v>43940</v>
      </c>
    </row>
    <row r="517" spans="1:19" x14ac:dyDescent="0.25">
      <c r="A517">
        <v>516</v>
      </c>
      <c r="B517" s="1">
        <v>43940</v>
      </c>
      <c r="C517" t="s">
        <v>2589</v>
      </c>
      <c r="D517" t="s">
        <v>2590</v>
      </c>
      <c r="E517" t="s">
        <v>2591</v>
      </c>
      <c r="F517" t="s">
        <v>2592</v>
      </c>
      <c r="G517" t="s">
        <v>2593</v>
      </c>
      <c r="H517" t="s">
        <v>571</v>
      </c>
      <c r="I517" t="s">
        <v>31</v>
      </c>
      <c r="J517">
        <v>78220</v>
      </c>
      <c r="K517" t="s">
        <v>206</v>
      </c>
      <c r="L517">
        <v>5</v>
      </c>
      <c r="M517">
        <v>49.95</v>
      </c>
      <c r="N517" t="s">
        <v>43</v>
      </c>
      <c r="O517" t="s">
        <v>44</v>
      </c>
      <c r="P517">
        <f t="shared" si="8"/>
        <v>249.75</v>
      </c>
      <c r="Q517" t="str">
        <f>CONCATENATE(Table1[[#This Row],[FirstName]]," ",Table1[[#This Row],[LastName]])</f>
        <v>Victoria Buttrey</v>
      </c>
      <c r="R517" s="8">
        <f>Table1[[#This Row],[Date]]</f>
        <v>43940</v>
      </c>
      <c r="S517" s="9">
        <f>Table1[[#This Row],[Date]]</f>
        <v>43940</v>
      </c>
    </row>
    <row r="518" spans="1:19" x14ac:dyDescent="0.25">
      <c r="A518">
        <v>517</v>
      </c>
      <c r="B518" s="1">
        <v>43941</v>
      </c>
      <c r="C518" t="s">
        <v>2594</v>
      </c>
      <c r="D518" t="s">
        <v>2595</v>
      </c>
      <c r="E518" t="s">
        <v>2596</v>
      </c>
      <c r="F518" t="s">
        <v>2597</v>
      </c>
      <c r="G518" t="s">
        <v>2598</v>
      </c>
      <c r="H518" t="s">
        <v>2599</v>
      </c>
      <c r="I518" t="s">
        <v>136</v>
      </c>
      <c r="J518">
        <v>22908</v>
      </c>
      <c r="K518" t="s">
        <v>400</v>
      </c>
      <c r="L518">
        <v>5</v>
      </c>
      <c r="M518">
        <v>167</v>
      </c>
      <c r="N518" t="s">
        <v>53</v>
      </c>
      <c r="O518" t="s">
        <v>54</v>
      </c>
      <c r="P518">
        <f t="shared" si="8"/>
        <v>835</v>
      </c>
      <c r="Q518" t="str">
        <f>CONCATENATE(Table1[[#This Row],[FirstName]]," ",Table1[[#This Row],[LastName]])</f>
        <v>Loleta Pilley</v>
      </c>
      <c r="R518" s="8">
        <f>Table1[[#This Row],[Date]]</f>
        <v>43941</v>
      </c>
      <c r="S518" s="9">
        <f>Table1[[#This Row],[Date]]</f>
        <v>43941</v>
      </c>
    </row>
    <row r="519" spans="1:19" x14ac:dyDescent="0.25">
      <c r="A519">
        <v>518</v>
      </c>
      <c r="B519" s="1">
        <v>43941</v>
      </c>
      <c r="C519" t="s">
        <v>2600</v>
      </c>
      <c r="D519" t="s">
        <v>2601</v>
      </c>
      <c r="E519" t="s">
        <v>2602</v>
      </c>
      <c r="F519" t="s">
        <v>2603</v>
      </c>
      <c r="G519" t="s">
        <v>2604</v>
      </c>
      <c r="H519" t="s">
        <v>937</v>
      </c>
      <c r="I519" t="s">
        <v>194</v>
      </c>
      <c r="J519">
        <v>11205</v>
      </c>
      <c r="K519" t="s">
        <v>223</v>
      </c>
      <c r="L519">
        <v>4</v>
      </c>
      <c r="M519">
        <v>20.95</v>
      </c>
      <c r="N519" t="s">
        <v>23</v>
      </c>
      <c r="O519" t="s">
        <v>24</v>
      </c>
      <c r="P519">
        <f t="shared" si="8"/>
        <v>83.8</v>
      </c>
      <c r="Q519" t="str">
        <f>CONCATENATE(Table1[[#This Row],[FirstName]]," ",Table1[[#This Row],[LastName]])</f>
        <v>Horatio Burd</v>
      </c>
      <c r="R519" s="8">
        <f>Table1[[#This Row],[Date]]</f>
        <v>43941</v>
      </c>
      <c r="S519" s="9">
        <f>Table1[[#This Row],[Date]]</f>
        <v>43941</v>
      </c>
    </row>
    <row r="520" spans="1:19" x14ac:dyDescent="0.25">
      <c r="A520">
        <v>519</v>
      </c>
      <c r="B520" s="1">
        <v>43941</v>
      </c>
      <c r="C520" t="s">
        <v>2605</v>
      </c>
      <c r="D520" t="s">
        <v>2606</v>
      </c>
      <c r="E520" t="s">
        <v>2607</v>
      </c>
      <c r="F520" t="s">
        <v>2608</v>
      </c>
      <c r="G520" t="s">
        <v>2609</v>
      </c>
      <c r="H520" t="s">
        <v>107</v>
      </c>
      <c r="I520" t="s">
        <v>108</v>
      </c>
      <c r="J520">
        <v>20226</v>
      </c>
      <c r="K520" t="s">
        <v>333</v>
      </c>
      <c r="L520">
        <v>3</v>
      </c>
      <c r="M520">
        <v>19.989999999999998</v>
      </c>
      <c r="N520" t="s">
        <v>23</v>
      </c>
      <c r="O520" t="s">
        <v>24</v>
      </c>
      <c r="P520">
        <f t="shared" si="8"/>
        <v>59.97</v>
      </c>
      <c r="Q520" t="str">
        <f>CONCATENATE(Table1[[#This Row],[FirstName]]," ",Table1[[#This Row],[LastName]])</f>
        <v>Cathi Tierney</v>
      </c>
      <c r="R520" s="8">
        <f>Table1[[#This Row],[Date]]</f>
        <v>43941</v>
      </c>
      <c r="S520" s="9">
        <f>Table1[[#This Row],[Date]]</f>
        <v>43941</v>
      </c>
    </row>
    <row r="521" spans="1:19" x14ac:dyDescent="0.25">
      <c r="A521">
        <v>520</v>
      </c>
      <c r="B521" s="1">
        <v>43941</v>
      </c>
      <c r="C521" t="s">
        <v>2610</v>
      </c>
      <c r="D521" t="s">
        <v>2611</v>
      </c>
      <c r="E521" t="s">
        <v>2612</v>
      </c>
      <c r="F521" t="s">
        <v>2613</v>
      </c>
      <c r="G521" t="s">
        <v>2614</v>
      </c>
      <c r="H521" t="s">
        <v>752</v>
      </c>
      <c r="I521" t="s">
        <v>320</v>
      </c>
      <c r="J521">
        <v>67205</v>
      </c>
      <c r="K521" t="s">
        <v>1092</v>
      </c>
      <c r="L521">
        <v>6</v>
      </c>
      <c r="M521">
        <v>89</v>
      </c>
      <c r="N521" t="s">
        <v>53</v>
      </c>
      <c r="O521" t="s">
        <v>54</v>
      </c>
      <c r="P521">
        <f t="shared" si="8"/>
        <v>534</v>
      </c>
      <c r="Q521" t="str">
        <f>CONCATENATE(Table1[[#This Row],[FirstName]]," ",Table1[[#This Row],[LastName]])</f>
        <v>Deloria Haddy</v>
      </c>
      <c r="R521" s="8">
        <f>Table1[[#This Row],[Date]]</f>
        <v>43941</v>
      </c>
      <c r="S521" s="9">
        <f>Table1[[#This Row],[Date]]</f>
        <v>43941</v>
      </c>
    </row>
    <row r="522" spans="1:19" x14ac:dyDescent="0.25">
      <c r="A522">
        <v>521</v>
      </c>
      <c r="B522" s="1">
        <v>43941</v>
      </c>
      <c r="C522" t="s">
        <v>429</v>
      </c>
      <c r="D522" t="s">
        <v>430</v>
      </c>
      <c r="E522" t="s">
        <v>431</v>
      </c>
      <c r="F522" t="s">
        <v>432</v>
      </c>
      <c r="G522" t="s">
        <v>433</v>
      </c>
      <c r="H522" t="s">
        <v>434</v>
      </c>
      <c r="I522" t="s">
        <v>237</v>
      </c>
      <c r="J522">
        <v>31416</v>
      </c>
      <c r="K522" t="s">
        <v>353</v>
      </c>
      <c r="L522">
        <v>3</v>
      </c>
      <c r="M522">
        <v>14.99</v>
      </c>
      <c r="N522" t="s">
        <v>23</v>
      </c>
      <c r="O522" t="s">
        <v>24</v>
      </c>
      <c r="P522">
        <f t="shared" si="8"/>
        <v>44.97</v>
      </c>
      <c r="Q522" t="str">
        <f>CONCATENATE(Table1[[#This Row],[FirstName]]," ",Table1[[#This Row],[LastName]])</f>
        <v>Roby Pitts</v>
      </c>
      <c r="R522" s="8">
        <f>Table1[[#This Row],[Date]]</f>
        <v>43941</v>
      </c>
      <c r="S522" s="9">
        <f>Table1[[#This Row],[Date]]</f>
        <v>43941</v>
      </c>
    </row>
    <row r="523" spans="1:19" x14ac:dyDescent="0.25">
      <c r="A523">
        <v>522</v>
      </c>
      <c r="B523" s="1">
        <v>43942</v>
      </c>
      <c r="C523" t="s">
        <v>2615</v>
      </c>
      <c r="D523" t="s">
        <v>2616</v>
      </c>
      <c r="E523" t="s">
        <v>2617</v>
      </c>
      <c r="F523" t="s">
        <v>2618</v>
      </c>
      <c r="G523" t="s">
        <v>2619</v>
      </c>
      <c r="H523" t="s">
        <v>412</v>
      </c>
      <c r="I523" t="s">
        <v>271</v>
      </c>
      <c r="J523">
        <v>74193</v>
      </c>
      <c r="K523" t="s">
        <v>22</v>
      </c>
      <c r="L523">
        <v>3</v>
      </c>
      <c r="M523">
        <v>23.99</v>
      </c>
      <c r="N523" t="s">
        <v>23</v>
      </c>
      <c r="O523" t="s">
        <v>24</v>
      </c>
      <c r="P523">
        <f t="shared" si="8"/>
        <v>71.97</v>
      </c>
      <c r="Q523" t="str">
        <f>CONCATENATE(Table1[[#This Row],[FirstName]]," ",Table1[[#This Row],[LastName]])</f>
        <v>Blythe Vanshin</v>
      </c>
      <c r="R523" s="8">
        <f>Table1[[#This Row],[Date]]</f>
        <v>43942</v>
      </c>
      <c r="S523" s="9">
        <f>Table1[[#This Row],[Date]]</f>
        <v>43942</v>
      </c>
    </row>
    <row r="524" spans="1:19" x14ac:dyDescent="0.25">
      <c r="A524">
        <v>523</v>
      </c>
      <c r="B524" s="1">
        <v>43942</v>
      </c>
      <c r="C524" t="s">
        <v>1706</v>
      </c>
      <c r="D524" t="s">
        <v>1707</v>
      </c>
      <c r="E524" t="s">
        <v>1708</v>
      </c>
      <c r="F524" t="s">
        <v>1709</v>
      </c>
      <c r="G524" t="s">
        <v>1710</v>
      </c>
      <c r="H524" t="s">
        <v>1711</v>
      </c>
      <c r="I524" t="s">
        <v>86</v>
      </c>
      <c r="J524">
        <v>95205</v>
      </c>
      <c r="K524" t="s">
        <v>578</v>
      </c>
      <c r="L524">
        <v>1</v>
      </c>
      <c r="M524">
        <v>189</v>
      </c>
      <c r="N524" t="s">
        <v>78</v>
      </c>
      <c r="O524" t="s">
        <v>79</v>
      </c>
      <c r="P524">
        <f t="shared" si="8"/>
        <v>189</v>
      </c>
      <c r="Q524" t="str">
        <f>CONCATENATE(Table1[[#This Row],[FirstName]]," ",Table1[[#This Row],[LastName]])</f>
        <v>Em Blackader</v>
      </c>
      <c r="R524" s="8">
        <f>Table1[[#This Row],[Date]]</f>
        <v>43942</v>
      </c>
      <c r="S524" s="9">
        <f>Table1[[#This Row],[Date]]</f>
        <v>43942</v>
      </c>
    </row>
    <row r="525" spans="1:19" x14ac:dyDescent="0.25">
      <c r="A525">
        <v>524</v>
      </c>
      <c r="B525" s="1">
        <v>43942</v>
      </c>
      <c r="C525" t="s">
        <v>2620</v>
      </c>
      <c r="D525" t="s">
        <v>2621</v>
      </c>
      <c r="E525" t="s">
        <v>2622</v>
      </c>
      <c r="F525" t="s">
        <v>2623</v>
      </c>
      <c r="G525" t="s">
        <v>2624</v>
      </c>
      <c r="H525" t="s">
        <v>1416</v>
      </c>
      <c r="I525" t="s">
        <v>696</v>
      </c>
      <c r="J525">
        <v>83705</v>
      </c>
      <c r="K525" t="s">
        <v>160</v>
      </c>
      <c r="L525">
        <v>3</v>
      </c>
      <c r="M525">
        <v>399</v>
      </c>
      <c r="N525" t="s">
        <v>100</v>
      </c>
      <c r="O525" t="s">
        <v>101</v>
      </c>
      <c r="P525">
        <f t="shared" si="8"/>
        <v>1197</v>
      </c>
      <c r="Q525" t="str">
        <f>CONCATENATE(Table1[[#This Row],[FirstName]]," ",Table1[[#This Row],[LastName]])</f>
        <v>Karalee MacCawley</v>
      </c>
      <c r="R525" s="8">
        <f>Table1[[#This Row],[Date]]</f>
        <v>43942</v>
      </c>
      <c r="S525" s="9">
        <f>Table1[[#This Row],[Date]]</f>
        <v>43942</v>
      </c>
    </row>
    <row r="526" spans="1:19" x14ac:dyDescent="0.25">
      <c r="A526">
        <v>525</v>
      </c>
      <c r="B526" s="1">
        <v>43943</v>
      </c>
      <c r="C526" t="s">
        <v>586</v>
      </c>
      <c r="D526" t="s">
        <v>587</v>
      </c>
      <c r="E526" t="s">
        <v>588</v>
      </c>
      <c r="F526" t="s">
        <v>589</v>
      </c>
      <c r="G526" t="s">
        <v>590</v>
      </c>
      <c r="H526" t="s">
        <v>359</v>
      </c>
      <c r="I526" t="s">
        <v>194</v>
      </c>
      <c r="J526">
        <v>14683</v>
      </c>
      <c r="K526" t="s">
        <v>300</v>
      </c>
      <c r="L526">
        <v>3</v>
      </c>
      <c r="M526">
        <v>24.95</v>
      </c>
      <c r="N526" t="s">
        <v>23</v>
      </c>
      <c r="O526" t="s">
        <v>24</v>
      </c>
      <c r="P526">
        <f t="shared" si="8"/>
        <v>74.849999999999994</v>
      </c>
      <c r="Q526" t="str">
        <f>CONCATENATE(Table1[[#This Row],[FirstName]]," ",Table1[[#This Row],[LastName]])</f>
        <v>Marjie Bodesson</v>
      </c>
      <c r="R526" s="8">
        <f>Table1[[#This Row],[Date]]</f>
        <v>43943</v>
      </c>
      <c r="S526" s="9">
        <f>Table1[[#This Row],[Date]]</f>
        <v>43943</v>
      </c>
    </row>
    <row r="527" spans="1:19" x14ac:dyDescent="0.25">
      <c r="A527">
        <v>526</v>
      </c>
      <c r="B527" s="1">
        <v>43943</v>
      </c>
      <c r="C527" t="s">
        <v>1941</v>
      </c>
      <c r="D527" t="s">
        <v>2625</v>
      </c>
      <c r="E527" t="s">
        <v>2626</v>
      </c>
      <c r="F527" t="s">
        <v>2627</v>
      </c>
      <c r="G527" t="s">
        <v>2628</v>
      </c>
      <c r="H527" t="s">
        <v>107</v>
      </c>
      <c r="I527" t="s">
        <v>108</v>
      </c>
      <c r="J527">
        <v>20029</v>
      </c>
      <c r="K527" t="s">
        <v>251</v>
      </c>
      <c r="L527">
        <v>2</v>
      </c>
      <c r="M527">
        <v>225</v>
      </c>
      <c r="N527" t="s">
        <v>78</v>
      </c>
      <c r="O527" t="s">
        <v>79</v>
      </c>
      <c r="P527">
        <f t="shared" si="8"/>
        <v>450</v>
      </c>
      <c r="Q527" t="str">
        <f>CONCATENATE(Table1[[#This Row],[FirstName]]," ",Table1[[#This Row],[LastName]])</f>
        <v>Bentley Cawsby</v>
      </c>
      <c r="R527" s="8">
        <f>Table1[[#This Row],[Date]]</f>
        <v>43943</v>
      </c>
      <c r="S527" s="9">
        <f>Table1[[#This Row],[Date]]</f>
        <v>43943</v>
      </c>
    </row>
    <row r="528" spans="1:19" x14ac:dyDescent="0.25">
      <c r="A528">
        <v>527</v>
      </c>
      <c r="B528" s="1">
        <v>43943</v>
      </c>
      <c r="C528" t="s">
        <v>2629</v>
      </c>
      <c r="D528" t="s">
        <v>1412</v>
      </c>
      <c r="E528" t="s">
        <v>2630</v>
      </c>
      <c r="F528" t="s">
        <v>2631</v>
      </c>
      <c r="G528" t="s">
        <v>2632</v>
      </c>
      <c r="H528" t="s">
        <v>2633</v>
      </c>
      <c r="I528" t="s">
        <v>194</v>
      </c>
      <c r="J528">
        <v>11054</v>
      </c>
      <c r="K528" t="s">
        <v>656</v>
      </c>
      <c r="L528">
        <v>2</v>
      </c>
      <c r="M528">
        <v>450</v>
      </c>
      <c r="N528" t="s">
        <v>100</v>
      </c>
      <c r="O528" t="s">
        <v>101</v>
      </c>
      <c r="P528">
        <f t="shared" si="8"/>
        <v>900</v>
      </c>
      <c r="Q528" t="str">
        <f>CONCATENATE(Table1[[#This Row],[FirstName]]," ",Table1[[#This Row],[LastName]])</f>
        <v>Elora Ponde</v>
      </c>
      <c r="R528" s="8">
        <f>Table1[[#This Row],[Date]]</f>
        <v>43943</v>
      </c>
      <c r="S528" s="9">
        <f>Table1[[#This Row],[Date]]</f>
        <v>43943</v>
      </c>
    </row>
    <row r="529" spans="1:19" x14ac:dyDescent="0.25">
      <c r="A529">
        <v>528</v>
      </c>
      <c r="B529" s="1">
        <v>43944</v>
      </c>
      <c r="C529" t="s">
        <v>2634</v>
      </c>
      <c r="D529" t="s">
        <v>2635</v>
      </c>
      <c r="E529" t="s">
        <v>2636</v>
      </c>
      <c r="F529" t="s">
        <v>2637</v>
      </c>
      <c r="G529" t="s">
        <v>2638</v>
      </c>
      <c r="H529" t="s">
        <v>2639</v>
      </c>
      <c r="I529" t="s">
        <v>271</v>
      </c>
      <c r="J529">
        <v>73071</v>
      </c>
      <c r="K529" t="s">
        <v>1315</v>
      </c>
      <c r="L529">
        <v>5</v>
      </c>
      <c r="M529">
        <v>32.950000000000003</v>
      </c>
      <c r="N529" t="s">
        <v>43</v>
      </c>
      <c r="O529" t="s">
        <v>44</v>
      </c>
      <c r="P529">
        <f t="shared" si="8"/>
        <v>164.75</v>
      </c>
      <c r="Q529" t="str">
        <f>CONCATENATE(Table1[[#This Row],[FirstName]]," ",Table1[[#This Row],[LastName]])</f>
        <v>Gerard Witherdon</v>
      </c>
      <c r="R529" s="8">
        <f>Table1[[#This Row],[Date]]</f>
        <v>43944</v>
      </c>
      <c r="S529" s="9">
        <f>Table1[[#This Row],[Date]]</f>
        <v>43944</v>
      </c>
    </row>
    <row r="530" spans="1:19" x14ac:dyDescent="0.25">
      <c r="A530">
        <v>529</v>
      </c>
      <c r="B530" s="1">
        <v>43944</v>
      </c>
      <c r="C530" t="s">
        <v>2640</v>
      </c>
      <c r="D530" t="s">
        <v>2641</v>
      </c>
      <c r="E530" t="s">
        <v>2642</v>
      </c>
      <c r="F530" t="s">
        <v>2643</v>
      </c>
      <c r="G530" t="s">
        <v>2644</v>
      </c>
      <c r="H530" t="s">
        <v>886</v>
      </c>
      <c r="I530" t="s">
        <v>887</v>
      </c>
      <c r="J530">
        <v>19115</v>
      </c>
      <c r="K530" t="s">
        <v>152</v>
      </c>
      <c r="L530">
        <v>2</v>
      </c>
      <c r="M530">
        <v>899</v>
      </c>
      <c r="N530" t="s">
        <v>33</v>
      </c>
      <c r="O530" t="s">
        <v>34</v>
      </c>
      <c r="P530">
        <f t="shared" si="8"/>
        <v>1798</v>
      </c>
      <c r="Q530" t="str">
        <f>CONCATENATE(Table1[[#This Row],[FirstName]]," ",Table1[[#This Row],[LastName]])</f>
        <v>Ethe Rawlison</v>
      </c>
      <c r="R530" s="8">
        <f>Table1[[#This Row],[Date]]</f>
        <v>43944</v>
      </c>
      <c r="S530" s="9">
        <f>Table1[[#This Row],[Date]]</f>
        <v>43944</v>
      </c>
    </row>
    <row r="531" spans="1:19" x14ac:dyDescent="0.25">
      <c r="A531">
        <v>530</v>
      </c>
      <c r="B531" s="1">
        <v>43944</v>
      </c>
      <c r="C531" t="s">
        <v>535</v>
      </c>
      <c r="D531" t="s">
        <v>536</v>
      </c>
      <c r="E531" t="s">
        <v>537</v>
      </c>
      <c r="F531" t="s">
        <v>538</v>
      </c>
      <c r="G531" t="s">
        <v>539</v>
      </c>
      <c r="H531" t="s">
        <v>490</v>
      </c>
      <c r="I531" t="s">
        <v>86</v>
      </c>
      <c r="J531">
        <v>93786</v>
      </c>
      <c r="K531" t="s">
        <v>522</v>
      </c>
      <c r="L531">
        <v>1</v>
      </c>
      <c r="M531">
        <v>24.99</v>
      </c>
      <c r="N531" t="s">
        <v>23</v>
      </c>
      <c r="O531" t="s">
        <v>24</v>
      </c>
      <c r="P531">
        <f t="shared" si="8"/>
        <v>24.99</v>
      </c>
      <c r="Q531" t="str">
        <f>CONCATENATE(Table1[[#This Row],[FirstName]]," ",Table1[[#This Row],[LastName]])</f>
        <v>Prisca McTerlagh</v>
      </c>
      <c r="R531" s="8">
        <f>Table1[[#This Row],[Date]]</f>
        <v>43944</v>
      </c>
      <c r="S531" s="9">
        <f>Table1[[#This Row],[Date]]</f>
        <v>43944</v>
      </c>
    </row>
    <row r="532" spans="1:19" x14ac:dyDescent="0.25">
      <c r="A532">
        <v>531</v>
      </c>
      <c r="B532" s="1">
        <v>43945</v>
      </c>
      <c r="C532" t="s">
        <v>2645</v>
      </c>
      <c r="D532" t="s">
        <v>2646</v>
      </c>
      <c r="E532" t="s">
        <v>2647</v>
      </c>
      <c r="F532" t="s">
        <v>2648</v>
      </c>
      <c r="G532" t="s">
        <v>2649</v>
      </c>
      <c r="H532" t="s">
        <v>908</v>
      </c>
      <c r="I532" t="s">
        <v>626</v>
      </c>
      <c r="J532">
        <v>55564</v>
      </c>
      <c r="K532" t="s">
        <v>160</v>
      </c>
      <c r="L532">
        <v>5</v>
      </c>
      <c r="M532">
        <v>399</v>
      </c>
      <c r="N532" t="s">
        <v>100</v>
      </c>
      <c r="O532" t="s">
        <v>101</v>
      </c>
      <c r="P532">
        <f t="shared" si="8"/>
        <v>1995</v>
      </c>
      <c r="Q532" t="str">
        <f>CONCATENATE(Table1[[#This Row],[FirstName]]," ",Table1[[#This Row],[LastName]])</f>
        <v>Jenna Crofts</v>
      </c>
      <c r="R532" s="8">
        <f>Table1[[#This Row],[Date]]</f>
        <v>43945</v>
      </c>
      <c r="S532" s="9">
        <f>Table1[[#This Row],[Date]]</f>
        <v>43945</v>
      </c>
    </row>
    <row r="533" spans="1:19" x14ac:dyDescent="0.25">
      <c r="A533">
        <v>532</v>
      </c>
      <c r="B533" s="1">
        <v>43945</v>
      </c>
      <c r="C533" t="s">
        <v>2650</v>
      </c>
      <c r="D533" t="s">
        <v>2651</v>
      </c>
      <c r="E533" t="s">
        <v>2652</v>
      </c>
      <c r="F533" t="s">
        <v>2653</v>
      </c>
      <c r="G533" t="s">
        <v>2654</v>
      </c>
      <c r="H533" t="s">
        <v>1839</v>
      </c>
      <c r="I533" t="s">
        <v>167</v>
      </c>
      <c r="J533">
        <v>53263</v>
      </c>
      <c r="K533" t="s">
        <v>127</v>
      </c>
      <c r="L533">
        <v>3</v>
      </c>
      <c r="M533">
        <v>12</v>
      </c>
      <c r="N533" t="s">
        <v>128</v>
      </c>
      <c r="O533" t="s">
        <v>129</v>
      </c>
      <c r="P533">
        <f t="shared" si="8"/>
        <v>36</v>
      </c>
      <c r="Q533" t="str">
        <f>CONCATENATE(Table1[[#This Row],[FirstName]]," ",Table1[[#This Row],[LastName]])</f>
        <v>Robby Dury</v>
      </c>
      <c r="R533" s="8">
        <f>Table1[[#This Row],[Date]]</f>
        <v>43945</v>
      </c>
      <c r="S533" s="9">
        <f>Table1[[#This Row],[Date]]</f>
        <v>43945</v>
      </c>
    </row>
    <row r="534" spans="1:19" x14ac:dyDescent="0.25">
      <c r="A534">
        <v>533</v>
      </c>
      <c r="B534" s="1">
        <v>43945</v>
      </c>
      <c r="C534" t="s">
        <v>2655</v>
      </c>
      <c r="D534" t="s">
        <v>2656</v>
      </c>
      <c r="E534" t="s">
        <v>2657</v>
      </c>
      <c r="F534" t="s">
        <v>2658</v>
      </c>
      <c r="G534" t="s">
        <v>2659</v>
      </c>
      <c r="H534" t="s">
        <v>372</v>
      </c>
      <c r="I534" t="s">
        <v>834</v>
      </c>
      <c r="J534">
        <v>65805</v>
      </c>
      <c r="K534" t="s">
        <v>200</v>
      </c>
      <c r="L534">
        <v>5</v>
      </c>
      <c r="M534">
        <v>16.989999999999998</v>
      </c>
      <c r="N534" t="s">
        <v>23</v>
      </c>
      <c r="O534" t="s">
        <v>24</v>
      </c>
      <c r="P534">
        <f t="shared" si="8"/>
        <v>84.949999999999989</v>
      </c>
      <c r="Q534" t="str">
        <f>CONCATENATE(Table1[[#This Row],[FirstName]]," ",Table1[[#This Row],[LastName]])</f>
        <v>Brett Blues</v>
      </c>
      <c r="R534" s="8">
        <f>Table1[[#This Row],[Date]]</f>
        <v>43945</v>
      </c>
      <c r="S534" s="9">
        <f>Table1[[#This Row],[Date]]</f>
        <v>43945</v>
      </c>
    </row>
    <row r="535" spans="1:19" x14ac:dyDescent="0.25">
      <c r="A535">
        <v>534</v>
      </c>
      <c r="B535" s="1">
        <v>43945</v>
      </c>
      <c r="C535" t="s">
        <v>2660</v>
      </c>
      <c r="D535" t="s">
        <v>2661</v>
      </c>
      <c r="E535" t="s">
        <v>2662</v>
      </c>
      <c r="F535" t="s">
        <v>2663</v>
      </c>
      <c r="G535" t="s">
        <v>2664</v>
      </c>
      <c r="H535" t="s">
        <v>2665</v>
      </c>
      <c r="I535" t="s">
        <v>366</v>
      </c>
      <c r="J535">
        <v>21684</v>
      </c>
      <c r="K535" t="s">
        <v>484</v>
      </c>
      <c r="L535">
        <v>5</v>
      </c>
      <c r="M535">
        <v>7.99</v>
      </c>
      <c r="N535" t="s">
        <v>128</v>
      </c>
      <c r="O535" t="s">
        <v>129</v>
      </c>
      <c r="P535">
        <f t="shared" si="8"/>
        <v>39.950000000000003</v>
      </c>
      <c r="Q535" t="str">
        <f>CONCATENATE(Table1[[#This Row],[FirstName]]," ",Table1[[#This Row],[LastName]])</f>
        <v>Yvette Mayze</v>
      </c>
      <c r="R535" s="8">
        <f>Table1[[#This Row],[Date]]</f>
        <v>43945</v>
      </c>
      <c r="S535" s="9">
        <f>Table1[[#This Row],[Date]]</f>
        <v>43945</v>
      </c>
    </row>
    <row r="536" spans="1:19" x14ac:dyDescent="0.25">
      <c r="A536">
        <v>535</v>
      </c>
      <c r="B536" s="1">
        <v>43946</v>
      </c>
      <c r="C536" t="s">
        <v>2666</v>
      </c>
      <c r="D536" t="s">
        <v>2667</v>
      </c>
      <c r="E536" t="s">
        <v>2668</v>
      </c>
      <c r="F536" t="s">
        <v>2669</v>
      </c>
      <c r="G536" t="s">
        <v>2670</v>
      </c>
      <c r="H536" t="s">
        <v>98</v>
      </c>
      <c r="I536" t="s">
        <v>86</v>
      </c>
      <c r="J536">
        <v>94280</v>
      </c>
      <c r="K536" t="s">
        <v>258</v>
      </c>
      <c r="L536">
        <v>3</v>
      </c>
      <c r="M536">
        <v>12.99</v>
      </c>
      <c r="N536" t="s">
        <v>23</v>
      </c>
      <c r="O536" t="s">
        <v>24</v>
      </c>
      <c r="P536">
        <f t="shared" si="8"/>
        <v>38.97</v>
      </c>
      <c r="Q536" t="str">
        <f>CONCATENATE(Table1[[#This Row],[FirstName]]," ",Table1[[#This Row],[LastName]])</f>
        <v>Jimmie Gell</v>
      </c>
      <c r="R536" s="8">
        <f>Table1[[#This Row],[Date]]</f>
        <v>43946</v>
      </c>
      <c r="S536" s="9">
        <f>Table1[[#This Row],[Date]]</f>
        <v>43946</v>
      </c>
    </row>
    <row r="537" spans="1:19" x14ac:dyDescent="0.25">
      <c r="A537">
        <v>536</v>
      </c>
      <c r="B537" s="1">
        <v>43946</v>
      </c>
      <c r="C537" t="s">
        <v>1029</v>
      </c>
      <c r="D537" t="s">
        <v>1030</v>
      </c>
      <c r="E537" t="s">
        <v>1031</v>
      </c>
      <c r="F537" t="s">
        <v>1032</v>
      </c>
      <c r="G537" t="s">
        <v>1033</v>
      </c>
      <c r="H537" t="s">
        <v>464</v>
      </c>
      <c r="I537" t="s">
        <v>465</v>
      </c>
      <c r="J537">
        <v>84140</v>
      </c>
      <c r="K537" t="s">
        <v>393</v>
      </c>
      <c r="L537">
        <v>4</v>
      </c>
      <c r="M537">
        <v>28.99</v>
      </c>
      <c r="N537" t="s">
        <v>43</v>
      </c>
      <c r="O537" t="s">
        <v>44</v>
      </c>
      <c r="P537">
        <f t="shared" si="8"/>
        <v>115.96</v>
      </c>
      <c r="Q537" t="str">
        <f>CONCATENATE(Table1[[#This Row],[FirstName]]," ",Table1[[#This Row],[LastName]])</f>
        <v>Bobby Froom</v>
      </c>
      <c r="R537" s="8">
        <f>Table1[[#This Row],[Date]]</f>
        <v>43946</v>
      </c>
      <c r="S537" s="9">
        <f>Table1[[#This Row],[Date]]</f>
        <v>43946</v>
      </c>
    </row>
    <row r="538" spans="1:19" x14ac:dyDescent="0.25">
      <c r="A538">
        <v>537</v>
      </c>
      <c r="B538" s="1">
        <v>43946</v>
      </c>
      <c r="C538" t="s">
        <v>2671</v>
      </c>
      <c r="D538" t="s">
        <v>2672</v>
      </c>
      <c r="E538" t="s">
        <v>2673</v>
      </c>
      <c r="F538" t="s">
        <v>2674</v>
      </c>
      <c r="G538" t="s">
        <v>2675</v>
      </c>
      <c r="H538" t="s">
        <v>2676</v>
      </c>
      <c r="I538" t="s">
        <v>107</v>
      </c>
      <c r="J538">
        <v>98115</v>
      </c>
      <c r="K538" t="s">
        <v>741</v>
      </c>
      <c r="L538">
        <v>4</v>
      </c>
      <c r="M538">
        <v>9.99</v>
      </c>
      <c r="N538" t="s">
        <v>128</v>
      </c>
      <c r="O538" t="s">
        <v>129</v>
      </c>
      <c r="P538">
        <f t="shared" si="8"/>
        <v>39.96</v>
      </c>
      <c r="Q538" t="str">
        <f>CONCATENATE(Table1[[#This Row],[FirstName]]," ",Table1[[#This Row],[LastName]])</f>
        <v>Roselia Cullip</v>
      </c>
      <c r="R538" s="8">
        <f>Table1[[#This Row],[Date]]</f>
        <v>43946</v>
      </c>
      <c r="S538" s="9">
        <f>Table1[[#This Row],[Date]]</f>
        <v>43946</v>
      </c>
    </row>
    <row r="539" spans="1:19" x14ac:dyDescent="0.25">
      <c r="A539">
        <v>538</v>
      </c>
      <c r="B539" s="1">
        <v>43946</v>
      </c>
      <c r="C539" t="s">
        <v>2677</v>
      </c>
      <c r="D539" t="s">
        <v>2678</v>
      </c>
      <c r="E539" t="s">
        <v>2679</v>
      </c>
      <c r="F539" t="s">
        <v>2680</v>
      </c>
      <c r="G539" t="s">
        <v>2681</v>
      </c>
      <c r="H539" t="s">
        <v>2391</v>
      </c>
      <c r="I539" t="s">
        <v>2392</v>
      </c>
      <c r="J539">
        <v>57198</v>
      </c>
      <c r="K539" t="s">
        <v>863</v>
      </c>
      <c r="L539">
        <v>2</v>
      </c>
      <c r="M539">
        <v>8.99</v>
      </c>
      <c r="N539" t="s">
        <v>128</v>
      </c>
      <c r="O539" t="s">
        <v>129</v>
      </c>
      <c r="P539">
        <f t="shared" si="8"/>
        <v>17.98</v>
      </c>
      <c r="Q539" t="str">
        <f>CONCATENATE(Table1[[#This Row],[FirstName]]," ",Table1[[#This Row],[LastName]])</f>
        <v>Buiron Haycock</v>
      </c>
      <c r="R539" s="8">
        <f>Table1[[#This Row],[Date]]</f>
        <v>43946</v>
      </c>
      <c r="S539" s="9">
        <f>Table1[[#This Row],[Date]]</f>
        <v>43946</v>
      </c>
    </row>
    <row r="540" spans="1:19" x14ac:dyDescent="0.25">
      <c r="A540">
        <v>539</v>
      </c>
      <c r="B540" s="1">
        <v>43946</v>
      </c>
      <c r="C540" t="s">
        <v>2403</v>
      </c>
      <c r="D540" t="s">
        <v>2404</v>
      </c>
      <c r="E540" t="s">
        <v>2405</v>
      </c>
      <c r="F540" t="s">
        <v>2406</v>
      </c>
      <c r="G540" t="s">
        <v>2407</v>
      </c>
      <c r="H540" t="s">
        <v>85</v>
      </c>
      <c r="I540" t="s">
        <v>86</v>
      </c>
      <c r="J540">
        <v>92132</v>
      </c>
      <c r="K540" t="s">
        <v>1459</v>
      </c>
      <c r="L540">
        <v>3</v>
      </c>
      <c r="M540">
        <v>16.989999999999998</v>
      </c>
      <c r="N540" t="s">
        <v>23</v>
      </c>
      <c r="O540" t="s">
        <v>24</v>
      </c>
      <c r="P540">
        <f t="shared" si="8"/>
        <v>50.97</v>
      </c>
      <c r="Q540" t="str">
        <f>CONCATENATE(Table1[[#This Row],[FirstName]]," ",Table1[[#This Row],[LastName]])</f>
        <v>Christian Kluger</v>
      </c>
      <c r="R540" s="8">
        <f>Table1[[#This Row],[Date]]</f>
        <v>43946</v>
      </c>
      <c r="S540" s="9">
        <f>Table1[[#This Row],[Date]]</f>
        <v>43946</v>
      </c>
    </row>
    <row r="541" spans="1:19" x14ac:dyDescent="0.25">
      <c r="A541">
        <v>540</v>
      </c>
      <c r="B541" s="1">
        <v>43946</v>
      </c>
      <c r="C541" t="s">
        <v>2682</v>
      </c>
      <c r="D541" t="s">
        <v>72</v>
      </c>
      <c r="E541" t="s">
        <v>2683</v>
      </c>
      <c r="F541" t="s">
        <v>2684</v>
      </c>
      <c r="G541" t="s">
        <v>2685</v>
      </c>
      <c r="H541" t="s">
        <v>98</v>
      </c>
      <c r="I541" t="s">
        <v>86</v>
      </c>
      <c r="J541">
        <v>94250</v>
      </c>
      <c r="K541" t="s">
        <v>152</v>
      </c>
      <c r="L541">
        <v>5</v>
      </c>
      <c r="M541">
        <v>899</v>
      </c>
      <c r="N541" t="s">
        <v>33</v>
      </c>
      <c r="O541" t="s">
        <v>34</v>
      </c>
      <c r="P541">
        <f t="shared" si="8"/>
        <v>4495</v>
      </c>
      <c r="Q541" t="str">
        <f>CONCATENATE(Table1[[#This Row],[FirstName]]," ",Table1[[#This Row],[LastName]])</f>
        <v>Nissy Guion</v>
      </c>
      <c r="R541" s="8">
        <f>Table1[[#This Row],[Date]]</f>
        <v>43946</v>
      </c>
      <c r="S541" s="9">
        <f>Table1[[#This Row],[Date]]</f>
        <v>43946</v>
      </c>
    </row>
    <row r="542" spans="1:19" x14ac:dyDescent="0.25">
      <c r="A542">
        <v>541</v>
      </c>
      <c r="B542" s="1">
        <v>43946</v>
      </c>
      <c r="C542" t="s">
        <v>55</v>
      </c>
      <c r="D542" t="s">
        <v>56</v>
      </c>
      <c r="E542" t="s">
        <v>57</v>
      </c>
      <c r="F542" t="s">
        <v>58</v>
      </c>
      <c r="G542" t="s">
        <v>59</v>
      </c>
      <c r="H542" t="s">
        <v>60</v>
      </c>
      <c r="I542" t="s">
        <v>61</v>
      </c>
      <c r="J542">
        <v>50315</v>
      </c>
      <c r="K542" t="s">
        <v>346</v>
      </c>
      <c r="L542">
        <v>3</v>
      </c>
      <c r="M542">
        <v>599</v>
      </c>
      <c r="N542" t="s">
        <v>33</v>
      </c>
      <c r="O542" t="s">
        <v>34</v>
      </c>
      <c r="P542">
        <f t="shared" si="8"/>
        <v>1797</v>
      </c>
      <c r="Q542" t="str">
        <f>CONCATENATE(Table1[[#This Row],[FirstName]]," ",Table1[[#This Row],[LastName]])</f>
        <v>Lucita Lesper</v>
      </c>
      <c r="R542" s="8">
        <f>Table1[[#This Row],[Date]]</f>
        <v>43946</v>
      </c>
      <c r="S542" s="9">
        <f>Table1[[#This Row],[Date]]</f>
        <v>43946</v>
      </c>
    </row>
    <row r="543" spans="1:19" x14ac:dyDescent="0.25">
      <c r="A543">
        <v>542</v>
      </c>
      <c r="B543" s="1">
        <v>43947</v>
      </c>
      <c r="C543" t="s">
        <v>2686</v>
      </c>
      <c r="D543" t="s">
        <v>2687</v>
      </c>
      <c r="E543" t="s">
        <v>2688</v>
      </c>
      <c r="F543" t="s">
        <v>2689</v>
      </c>
      <c r="G543" t="s">
        <v>2690</v>
      </c>
      <c r="H543" t="s">
        <v>2233</v>
      </c>
      <c r="I543" t="s">
        <v>1933</v>
      </c>
      <c r="J543">
        <v>40250</v>
      </c>
      <c r="K543" t="s">
        <v>697</v>
      </c>
      <c r="L543">
        <v>4</v>
      </c>
      <c r="M543">
        <v>455</v>
      </c>
      <c r="N543" t="s">
        <v>100</v>
      </c>
      <c r="O543" t="s">
        <v>101</v>
      </c>
      <c r="P543">
        <f t="shared" si="8"/>
        <v>1820</v>
      </c>
      <c r="Q543" t="str">
        <f>CONCATENATE(Table1[[#This Row],[FirstName]]," ",Table1[[#This Row],[LastName]])</f>
        <v>Noam Mariyushkin</v>
      </c>
      <c r="R543" s="8">
        <f>Table1[[#This Row],[Date]]</f>
        <v>43947</v>
      </c>
      <c r="S543" s="9">
        <f>Table1[[#This Row],[Date]]</f>
        <v>43947</v>
      </c>
    </row>
    <row r="544" spans="1:19" x14ac:dyDescent="0.25">
      <c r="A544">
        <v>543</v>
      </c>
      <c r="B544" s="1">
        <v>43947</v>
      </c>
      <c r="C544" t="s">
        <v>2691</v>
      </c>
      <c r="D544" t="s">
        <v>2692</v>
      </c>
      <c r="E544" t="s">
        <v>2693</v>
      </c>
      <c r="F544" t="s">
        <v>2694</v>
      </c>
      <c r="G544" t="s">
        <v>2695</v>
      </c>
      <c r="H544" t="s">
        <v>2696</v>
      </c>
      <c r="I544" t="s">
        <v>237</v>
      </c>
      <c r="J544">
        <v>30089</v>
      </c>
      <c r="K544" t="s">
        <v>238</v>
      </c>
      <c r="L544">
        <v>3</v>
      </c>
      <c r="M544">
        <v>42.99</v>
      </c>
      <c r="N544" t="s">
        <v>43</v>
      </c>
      <c r="O544" t="s">
        <v>44</v>
      </c>
      <c r="P544">
        <f t="shared" si="8"/>
        <v>128.97</v>
      </c>
      <c r="Q544" t="str">
        <f>CONCATENATE(Table1[[#This Row],[FirstName]]," ",Table1[[#This Row],[LastName]])</f>
        <v>Gennifer Ballendine</v>
      </c>
      <c r="R544" s="8">
        <f>Table1[[#This Row],[Date]]</f>
        <v>43947</v>
      </c>
      <c r="S544" s="9">
        <f>Table1[[#This Row],[Date]]</f>
        <v>43947</v>
      </c>
    </row>
    <row r="545" spans="1:19" x14ac:dyDescent="0.25">
      <c r="A545">
        <v>544</v>
      </c>
      <c r="B545" s="1">
        <v>43947</v>
      </c>
      <c r="C545" t="s">
        <v>938</v>
      </c>
      <c r="D545" t="s">
        <v>939</v>
      </c>
      <c r="E545" t="s">
        <v>940</v>
      </c>
      <c r="F545" t="s">
        <v>941</v>
      </c>
      <c r="G545" t="s">
        <v>942</v>
      </c>
      <c r="H545" t="s">
        <v>943</v>
      </c>
      <c r="I545" t="s">
        <v>86</v>
      </c>
      <c r="J545">
        <v>93034</v>
      </c>
      <c r="K545" t="s">
        <v>120</v>
      </c>
      <c r="L545">
        <v>4</v>
      </c>
      <c r="M545">
        <v>15.5</v>
      </c>
      <c r="N545" t="s">
        <v>23</v>
      </c>
      <c r="O545" t="s">
        <v>24</v>
      </c>
      <c r="P545">
        <f t="shared" si="8"/>
        <v>62</v>
      </c>
      <c r="Q545" t="str">
        <f>CONCATENATE(Table1[[#This Row],[FirstName]]," ",Table1[[#This Row],[LastName]])</f>
        <v>Raina Ranyelld</v>
      </c>
      <c r="R545" s="8">
        <f>Table1[[#This Row],[Date]]</f>
        <v>43947</v>
      </c>
      <c r="S545" s="9">
        <f>Table1[[#This Row],[Date]]</f>
        <v>43947</v>
      </c>
    </row>
    <row r="546" spans="1:19" x14ac:dyDescent="0.25">
      <c r="A546">
        <v>545</v>
      </c>
      <c r="B546" s="1">
        <v>43948</v>
      </c>
      <c r="C546" t="s">
        <v>1666</v>
      </c>
      <c r="D546" t="s">
        <v>1667</v>
      </c>
      <c r="E546" t="s">
        <v>1668</v>
      </c>
      <c r="F546" t="s">
        <v>1669</v>
      </c>
      <c r="G546" t="s">
        <v>1670</v>
      </c>
      <c r="H546" t="s">
        <v>1671</v>
      </c>
      <c r="I546" t="s">
        <v>887</v>
      </c>
      <c r="J546">
        <v>17622</v>
      </c>
      <c r="K546" t="s">
        <v>741</v>
      </c>
      <c r="L546">
        <v>4</v>
      </c>
      <c r="M546">
        <v>9.99</v>
      </c>
      <c r="N546" t="s">
        <v>128</v>
      </c>
      <c r="O546" t="s">
        <v>129</v>
      </c>
      <c r="P546">
        <f t="shared" si="8"/>
        <v>39.96</v>
      </c>
      <c r="Q546" t="str">
        <f>CONCATENATE(Table1[[#This Row],[FirstName]]," ",Table1[[#This Row],[LastName]])</f>
        <v>Ward Kilcullen</v>
      </c>
      <c r="R546" s="8">
        <f>Table1[[#This Row],[Date]]</f>
        <v>43948</v>
      </c>
      <c r="S546" s="9">
        <f>Table1[[#This Row],[Date]]</f>
        <v>43948</v>
      </c>
    </row>
    <row r="547" spans="1:19" x14ac:dyDescent="0.25">
      <c r="A547">
        <v>546</v>
      </c>
      <c r="B547" s="1">
        <v>43949</v>
      </c>
      <c r="C547" t="s">
        <v>1602</v>
      </c>
      <c r="D547" t="s">
        <v>1603</v>
      </c>
      <c r="E547" t="s">
        <v>1604</v>
      </c>
      <c r="F547" t="s">
        <v>1605</v>
      </c>
      <c r="G547" t="s">
        <v>1606</v>
      </c>
      <c r="H547" t="s">
        <v>299</v>
      </c>
      <c r="I547" t="s">
        <v>41</v>
      </c>
      <c r="J547">
        <v>33142</v>
      </c>
      <c r="K547" t="s">
        <v>62</v>
      </c>
      <c r="L547">
        <v>4</v>
      </c>
      <c r="M547">
        <v>19.5</v>
      </c>
      <c r="N547" t="s">
        <v>23</v>
      </c>
      <c r="O547" t="s">
        <v>24</v>
      </c>
      <c r="P547">
        <f t="shared" si="8"/>
        <v>78</v>
      </c>
      <c r="Q547" t="str">
        <f>CONCATENATE(Table1[[#This Row],[FirstName]]," ",Table1[[#This Row],[LastName]])</f>
        <v>Winnifred Oxlee</v>
      </c>
      <c r="R547" s="8">
        <f>Table1[[#This Row],[Date]]</f>
        <v>43949</v>
      </c>
      <c r="S547" s="9">
        <f>Table1[[#This Row],[Date]]</f>
        <v>43949</v>
      </c>
    </row>
    <row r="548" spans="1:19" x14ac:dyDescent="0.25">
      <c r="A548">
        <v>547</v>
      </c>
      <c r="B548" s="1">
        <v>43949</v>
      </c>
      <c r="C548" t="s">
        <v>2697</v>
      </c>
      <c r="D548" t="s">
        <v>2698</v>
      </c>
      <c r="E548" t="s">
        <v>2699</v>
      </c>
      <c r="F548" t="s">
        <v>2700</v>
      </c>
      <c r="G548" t="s">
        <v>2701</v>
      </c>
      <c r="H548" t="s">
        <v>406</v>
      </c>
      <c r="I548" t="s">
        <v>86</v>
      </c>
      <c r="J548">
        <v>90065</v>
      </c>
      <c r="K548" t="s">
        <v>458</v>
      </c>
      <c r="L548">
        <v>2</v>
      </c>
      <c r="M548">
        <v>11.99</v>
      </c>
      <c r="N548" t="s">
        <v>128</v>
      </c>
      <c r="O548" t="s">
        <v>129</v>
      </c>
      <c r="P548">
        <f t="shared" si="8"/>
        <v>23.98</v>
      </c>
      <c r="Q548" t="str">
        <f>CONCATENATE(Table1[[#This Row],[FirstName]]," ",Table1[[#This Row],[LastName]])</f>
        <v>Debera McKinlay</v>
      </c>
      <c r="R548" s="8">
        <f>Table1[[#This Row],[Date]]</f>
        <v>43949</v>
      </c>
      <c r="S548" s="9">
        <f>Table1[[#This Row],[Date]]</f>
        <v>43949</v>
      </c>
    </row>
    <row r="549" spans="1:19" x14ac:dyDescent="0.25">
      <c r="A549">
        <v>548</v>
      </c>
      <c r="B549" s="1">
        <v>43950</v>
      </c>
      <c r="C549" t="s">
        <v>2702</v>
      </c>
      <c r="D549" t="s">
        <v>2703</v>
      </c>
      <c r="E549" t="s">
        <v>2704</v>
      </c>
      <c r="F549" t="s">
        <v>2705</v>
      </c>
      <c r="G549" t="s">
        <v>2706</v>
      </c>
      <c r="H549" t="s">
        <v>2676</v>
      </c>
      <c r="I549" t="s">
        <v>107</v>
      </c>
      <c r="J549">
        <v>98140</v>
      </c>
      <c r="K549" t="s">
        <v>223</v>
      </c>
      <c r="L549">
        <v>5</v>
      </c>
      <c r="M549">
        <v>20.95</v>
      </c>
      <c r="N549" t="s">
        <v>23</v>
      </c>
      <c r="O549" t="s">
        <v>24</v>
      </c>
      <c r="P549">
        <f t="shared" si="8"/>
        <v>104.75</v>
      </c>
      <c r="Q549" t="str">
        <f>CONCATENATE(Table1[[#This Row],[FirstName]]," ",Table1[[#This Row],[LastName]])</f>
        <v>Dniren Choudhury</v>
      </c>
      <c r="R549" s="8">
        <f>Table1[[#This Row],[Date]]</f>
        <v>43950</v>
      </c>
      <c r="S549" s="9">
        <f>Table1[[#This Row],[Date]]</f>
        <v>43950</v>
      </c>
    </row>
    <row r="550" spans="1:19" x14ac:dyDescent="0.25">
      <c r="A550">
        <v>549</v>
      </c>
      <c r="B550" s="1">
        <v>43950</v>
      </c>
      <c r="C550" t="s">
        <v>2707</v>
      </c>
      <c r="D550" t="s">
        <v>2708</v>
      </c>
      <c r="E550" t="s">
        <v>2709</v>
      </c>
      <c r="F550" t="s">
        <v>2710</v>
      </c>
      <c r="G550" t="s">
        <v>2711</v>
      </c>
      <c r="H550" t="s">
        <v>2712</v>
      </c>
      <c r="I550" t="s">
        <v>31</v>
      </c>
      <c r="J550">
        <v>79118</v>
      </c>
      <c r="K550" t="s">
        <v>62</v>
      </c>
      <c r="L550">
        <v>2</v>
      </c>
      <c r="M550">
        <v>19.5</v>
      </c>
      <c r="N550" t="s">
        <v>23</v>
      </c>
      <c r="O550" t="s">
        <v>24</v>
      </c>
      <c r="P550">
        <f t="shared" si="8"/>
        <v>39</v>
      </c>
      <c r="Q550" t="str">
        <f>CONCATENATE(Table1[[#This Row],[FirstName]]," ",Table1[[#This Row],[LastName]])</f>
        <v>Philipa Tomeo</v>
      </c>
      <c r="R550" s="8">
        <f>Table1[[#This Row],[Date]]</f>
        <v>43950</v>
      </c>
      <c r="S550" s="9">
        <f>Table1[[#This Row],[Date]]</f>
        <v>43950</v>
      </c>
    </row>
    <row r="551" spans="1:19" x14ac:dyDescent="0.25">
      <c r="A551">
        <v>550</v>
      </c>
      <c r="B551" s="1">
        <v>43950</v>
      </c>
      <c r="C551" t="s">
        <v>1212</v>
      </c>
      <c r="D551" t="s">
        <v>2044</v>
      </c>
      <c r="E551" t="s">
        <v>2045</v>
      </c>
      <c r="F551" t="s">
        <v>2046</v>
      </c>
      <c r="G551" t="s">
        <v>2047</v>
      </c>
      <c r="H551" t="s">
        <v>222</v>
      </c>
      <c r="I551" t="s">
        <v>86</v>
      </c>
      <c r="J551">
        <v>94611</v>
      </c>
      <c r="K551" t="s">
        <v>815</v>
      </c>
      <c r="L551">
        <v>3</v>
      </c>
      <c r="M551">
        <v>49</v>
      </c>
      <c r="N551" t="s">
        <v>43</v>
      </c>
      <c r="O551" t="s">
        <v>44</v>
      </c>
      <c r="P551">
        <f t="shared" si="8"/>
        <v>147</v>
      </c>
      <c r="Q551" t="str">
        <f>CONCATENATE(Table1[[#This Row],[FirstName]]," ",Table1[[#This Row],[LastName]])</f>
        <v>Lanni Hyder</v>
      </c>
      <c r="R551" s="8">
        <f>Table1[[#This Row],[Date]]</f>
        <v>43950</v>
      </c>
      <c r="S551" s="9">
        <f>Table1[[#This Row],[Date]]</f>
        <v>43950</v>
      </c>
    </row>
    <row r="552" spans="1:19" x14ac:dyDescent="0.25">
      <c r="A552">
        <v>551</v>
      </c>
      <c r="B552" s="1">
        <v>43950</v>
      </c>
      <c r="C552" t="s">
        <v>2713</v>
      </c>
      <c r="D552" t="s">
        <v>2714</v>
      </c>
      <c r="E552" t="s">
        <v>2715</v>
      </c>
      <c r="F552" t="s">
        <v>2716</v>
      </c>
      <c r="G552" t="s">
        <v>2717</v>
      </c>
      <c r="H552" t="s">
        <v>2718</v>
      </c>
      <c r="I552" t="s">
        <v>136</v>
      </c>
      <c r="J552">
        <v>22047</v>
      </c>
      <c r="K552" t="s">
        <v>77</v>
      </c>
      <c r="L552">
        <v>3</v>
      </c>
      <c r="M552">
        <v>189</v>
      </c>
      <c r="N552" t="s">
        <v>78</v>
      </c>
      <c r="O552" t="s">
        <v>79</v>
      </c>
      <c r="P552">
        <f t="shared" si="8"/>
        <v>567</v>
      </c>
      <c r="Q552" t="str">
        <f>CONCATENATE(Table1[[#This Row],[FirstName]]," ",Table1[[#This Row],[LastName]])</f>
        <v>Kendra Twallin</v>
      </c>
      <c r="R552" s="8">
        <f>Table1[[#This Row],[Date]]</f>
        <v>43950</v>
      </c>
      <c r="S552" s="9">
        <f>Table1[[#This Row],[Date]]</f>
        <v>43950</v>
      </c>
    </row>
    <row r="553" spans="1:19" x14ac:dyDescent="0.25">
      <c r="A553">
        <v>552</v>
      </c>
      <c r="B553" s="1">
        <v>43950</v>
      </c>
      <c r="C553" t="s">
        <v>2719</v>
      </c>
      <c r="D553" t="s">
        <v>1762</v>
      </c>
      <c r="E553" t="s">
        <v>2720</v>
      </c>
      <c r="F553" t="s">
        <v>2721</v>
      </c>
      <c r="G553" t="s">
        <v>2722</v>
      </c>
      <c r="H553" t="s">
        <v>1200</v>
      </c>
      <c r="I553" t="s">
        <v>86</v>
      </c>
      <c r="J553">
        <v>91103</v>
      </c>
      <c r="K553" t="s">
        <v>127</v>
      </c>
      <c r="L553">
        <v>6</v>
      </c>
      <c r="M553">
        <v>12</v>
      </c>
      <c r="N553" t="s">
        <v>128</v>
      </c>
      <c r="O553" t="s">
        <v>129</v>
      </c>
      <c r="P553">
        <f t="shared" si="8"/>
        <v>72</v>
      </c>
      <c r="Q553" t="str">
        <f>CONCATENATE(Table1[[#This Row],[FirstName]]," ",Table1[[#This Row],[LastName]])</f>
        <v>Theadora Pavlov</v>
      </c>
      <c r="R553" s="8">
        <f>Table1[[#This Row],[Date]]</f>
        <v>43950</v>
      </c>
      <c r="S553" s="9">
        <f>Table1[[#This Row],[Date]]</f>
        <v>43950</v>
      </c>
    </row>
    <row r="554" spans="1:19" x14ac:dyDescent="0.25">
      <c r="A554">
        <v>553</v>
      </c>
      <c r="B554" s="1">
        <v>43951</v>
      </c>
      <c r="C554" t="s">
        <v>2723</v>
      </c>
      <c r="D554" t="s">
        <v>2724</v>
      </c>
      <c r="E554" t="s">
        <v>2725</v>
      </c>
      <c r="F554" t="s">
        <v>2726</v>
      </c>
      <c r="G554" t="s">
        <v>2727</v>
      </c>
      <c r="H554" t="s">
        <v>2676</v>
      </c>
      <c r="I554" t="s">
        <v>107</v>
      </c>
      <c r="J554">
        <v>98185</v>
      </c>
      <c r="K554" t="s">
        <v>961</v>
      </c>
      <c r="L554">
        <v>6</v>
      </c>
      <c r="M554">
        <v>36.99</v>
      </c>
      <c r="N554" t="s">
        <v>43</v>
      </c>
      <c r="O554" t="s">
        <v>44</v>
      </c>
      <c r="P554">
        <f t="shared" si="8"/>
        <v>221.94</v>
      </c>
      <c r="Q554" t="str">
        <f>CONCATENATE(Table1[[#This Row],[FirstName]]," ",Table1[[#This Row],[LastName]])</f>
        <v>Terry Fern</v>
      </c>
      <c r="R554" s="8">
        <f>Table1[[#This Row],[Date]]</f>
        <v>43951</v>
      </c>
      <c r="S554" s="9">
        <f>Table1[[#This Row],[Date]]</f>
        <v>43951</v>
      </c>
    </row>
    <row r="555" spans="1:19" x14ac:dyDescent="0.25">
      <c r="A555">
        <v>554</v>
      </c>
      <c r="B555" s="1">
        <v>43951</v>
      </c>
      <c r="C555" t="s">
        <v>63</v>
      </c>
      <c r="D555" t="s">
        <v>64</v>
      </c>
      <c r="E555" t="s">
        <v>65</v>
      </c>
      <c r="F555" t="s">
        <v>66</v>
      </c>
      <c r="G555" t="s">
        <v>67</v>
      </c>
      <c r="H555" t="s">
        <v>68</v>
      </c>
      <c r="I555" t="s">
        <v>69</v>
      </c>
      <c r="J555">
        <v>35244</v>
      </c>
      <c r="K555" t="s">
        <v>791</v>
      </c>
      <c r="L555">
        <v>3</v>
      </c>
      <c r="M555">
        <v>245</v>
      </c>
      <c r="N555" t="s">
        <v>78</v>
      </c>
      <c r="O555" t="s">
        <v>79</v>
      </c>
      <c r="P555">
        <f t="shared" si="8"/>
        <v>735</v>
      </c>
      <c r="Q555" t="str">
        <f>CONCATENATE(Table1[[#This Row],[FirstName]]," ",Table1[[#This Row],[LastName]])</f>
        <v>Llewellyn Fromont</v>
      </c>
      <c r="R555" s="8">
        <f>Table1[[#This Row],[Date]]</f>
        <v>43951</v>
      </c>
      <c r="S555" s="9">
        <f>Table1[[#This Row],[Date]]</f>
        <v>43951</v>
      </c>
    </row>
    <row r="556" spans="1:19" x14ac:dyDescent="0.25">
      <c r="A556">
        <v>555</v>
      </c>
      <c r="B556" s="1">
        <v>43951</v>
      </c>
      <c r="C556" t="s">
        <v>2728</v>
      </c>
      <c r="D556" t="s">
        <v>2729</v>
      </c>
      <c r="E556" t="s">
        <v>2730</v>
      </c>
      <c r="F556" t="s">
        <v>2731</v>
      </c>
      <c r="G556" t="s">
        <v>2732</v>
      </c>
      <c r="H556" t="s">
        <v>2733</v>
      </c>
      <c r="I556" t="s">
        <v>181</v>
      </c>
      <c r="J556">
        <v>60193</v>
      </c>
      <c r="K556" t="s">
        <v>1126</v>
      </c>
      <c r="L556">
        <v>5</v>
      </c>
      <c r="M556">
        <v>4.99</v>
      </c>
      <c r="N556" t="s">
        <v>128</v>
      </c>
      <c r="O556" t="s">
        <v>129</v>
      </c>
      <c r="P556">
        <f t="shared" si="8"/>
        <v>24.950000000000003</v>
      </c>
      <c r="Q556" t="str">
        <f>CONCATENATE(Table1[[#This Row],[FirstName]]," ",Table1[[#This Row],[LastName]])</f>
        <v>Avrom Fullagar</v>
      </c>
      <c r="R556" s="8">
        <f>Table1[[#This Row],[Date]]</f>
        <v>43951</v>
      </c>
      <c r="S556" s="9">
        <f>Table1[[#This Row],[Date]]</f>
        <v>43951</v>
      </c>
    </row>
    <row r="557" spans="1:19" x14ac:dyDescent="0.25">
      <c r="A557">
        <v>556</v>
      </c>
      <c r="B557" s="1">
        <v>43951</v>
      </c>
      <c r="C557" t="s">
        <v>2734</v>
      </c>
      <c r="D557" t="s">
        <v>2735</v>
      </c>
      <c r="E557" t="s">
        <v>2736</v>
      </c>
      <c r="F557" t="s">
        <v>2737</v>
      </c>
      <c r="G557" t="s">
        <v>2738</v>
      </c>
      <c r="H557" t="s">
        <v>1314</v>
      </c>
      <c r="I557" t="s">
        <v>285</v>
      </c>
      <c r="J557">
        <v>68144</v>
      </c>
      <c r="K557" t="s">
        <v>379</v>
      </c>
      <c r="L557">
        <v>3</v>
      </c>
      <c r="M557">
        <v>684</v>
      </c>
      <c r="N557" t="s">
        <v>33</v>
      </c>
      <c r="O557" t="s">
        <v>34</v>
      </c>
      <c r="P557">
        <f t="shared" si="8"/>
        <v>2052</v>
      </c>
      <c r="Q557" t="str">
        <f>CONCATENATE(Table1[[#This Row],[FirstName]]," ",Table1[[#This Row],[LastName]])</f>
        <v>Pearl Lory</v>
      </c>
      <c r="R557" s="8">
        <f>Table1[[#This Row],[Date]]</f>
        <v>43951</v>
      </c>
      <c r="S557" s="9">
        <f>Table1[[#This Row],[Date]]</f>
        <v>43951</v>
      </c>
    </row>
    <row r="558" spans="1:19" x14ac:dyDescent="0.25">
      <c r="A558">
        <v>557</v>
      </c>
      <c r="B558" s="1">
        <v>43951</v>
      </c>
      <c r="C558" t="s">
        <v>2739</v>
      </c>
      <c r="D558" t="s">
        <v>2740</v>
      </c>
      <c r="E558" t="s">
        <v>2741</v>
      </c>
      <c r="F558" t="s">
        <v>2742</v>
      </c>
      <c r="G558" t="s">
        <v>2743</v>
      </c>
      <c r="H558" t="s">
        <v>833</v>
      </c>
      <c r="I558" t="s">
        <v>834</v>
      </c>
      <c r="J558">
        <v>63180</v>
      </c>
      <c r="K558" t="s">
        <v>62</v>
      </c>
      <c r="L558">
        <v>4</v>
      </c>
      <c r="M558">
        <v>19.5</v>
      </c>
      <c r="N558" t="s">
        <v>23</v>
      </c>
      <c r="O558" t="s">
        <v>24</v>
      </c>
      <c r="P558">
        <f t="shared" si="8"/>
        <v>78</v>
      </c>
      <c r="Q558" t="str">
        <f>CONCATENATE(Table1[[#This Row],[FirstName]]," ",Table1[[#This Row],[LastName]])</f>
        <v>Rhody Hankey</v>
      </c>
      <c r="R558" s="8">
        <f>Table1[[#This Row],[Date]]</f>
        <v>43951</v>
      </c>
      <c r="S558" s="9">
        <f>Table1[[#This Row],[Date]]</f>
        <v>43951</v>
      </c>
    </row>
    <row r="559" spans="1:19" x14ac:dyDescent="0.25">
      <c r="A559">
        <v>558</v>
      </c>
      <c r="B559" s="1">
        <v>43952</v>
      </c>
      <c r="C559" t="s">
        <v>2744</v>
      </c>
      <c r="D559" t="s">
        <v>2745</v>
      </c>
      <c r="E559" t="s">
        <v>2746</v>
      </c>
      <c r="F559" t="s">
        <v>2747</v>
      </c>
      <c r="G559" t="s">
        <v>2748</v>
      </c>
      <c r="H559" t="s">
        <v>1239</v>
      </c>
      <c r="I559" t="s">
        <v>1240</v>
      </c>
      <c r="J559">
        <v>97221</v>
      </c>
      <c r="K559" t="s">
        <v>458</v>
      </c>
      <c r="L559">
        <v>2</v>
      </c>
      <c r="M559">
        <v>11.99</v>
      </c>
      <c r="N559" t="s">
        <v>128</v>
      </c>
      <c r="O559" t="s">
        <v>129</v>
      </c>
      <c r="P559">
        <f t="shared" si="8"/>
        <v>23.98</v>
      </c>
      <c r="Q559" t="str">
        <f>CONCATENATE(Table1[[#This Row],[FirstName]]," ",Table1[[#This Row],[LastName]])</f>
        <v>Vonnie Purvey</v>
      </c>
      <c r="R559" s="8">
        <f>Table1[[#This Row],[Date]]</f>
        <v>43952</v>
      </c>
      <c r="S559" s="9">
        <f>Table1[[#This Row],[Date]]</f>
        <v>43952</v>
      </c>
    </row>
    <row r="560" spans="1:19" x14ac:dyDescent="0.25">
      <c r="A560">
        <v>559</v>
      </c>
      <c r="B560" s="1">
        <v>43952</v>
      </c>
      <c r="C560" t="s">
        <v>2749</v>
      </c>
      <c r="D560" t="s">
        <v>2750</v>
      </c>
      <c r="E560" t="s">
        <v>2751</v>
      </c>
      <c r="F560" t="s">
        <v>2752</v>
      </c>
      <c r="G560" t="s">
        <v>2753</v>
      </c>
      <c r="H560" t="s">
        <v>2754</v>
      </c>
      <c r="I560" t="s">
        <v>86</v>
      </c>
      <c r="J560">
        <v>92424</v>
      </c>
      <c r="K560" t="s">
        <v>400</v>
      </c>
      <c r="L560">
        <v>2</v>
      </c>
      <c r="M560">
        <v>167</v>
      </c>
      <c r="N560" t="s">
        <v>53</v>
      </c>
      <c r="O560" t="s">
        <v>54</v>
      </c>
      <c r="P560">
        <f t="shared" si="8"/>
        <v>334</v>
      </c>
      <c r="Q560" t="str">
        <f>CONCATENATE(Table1[[#This Row],[FirstName]]," ",Table1[[#This Row],[LastName]])</f>
        <v>Murray Keys</v>
      </c>
      <c r="R560" s="8">
        <f>Table1[[#This Row],[Date]]</f>
        <v>43952</v>
      </c>
      <c r="S560" s="9">
        <f>Table1[[#This Row],[Date]]</f>
        <v>43952</v>
      </c>
    </row>
    <row r="561" spans="1:19" x14ac:dyDescent="0.25">
      <c r="A561">
        <v>560</v>
      </c>
      <c r="B561" s="1">
        <v>43953</v>
      </c>
      <c r="C561" t="s">
        <v>2755</v>
      </c>
      <c r="D561" t="s">
        <v>2756</v>
      </c>
      <c r="E561" t="s">
        <v>2757</v>
      </c>
      <c r="F561" t="s">
        <v>2758</v>
      </c>
      <c r="G561" t="s">
        <v>2759</v>
      </c>
      <c r="H561" t="s">
        <v>2572</v>
      </c>
      <c r="I561" t="s">
        <v>887</v>
      </c>
      <c r="J561">
        <v>15220</v>
      </c>
      <c r="K561" t="s">
        <v>697</v>
      </c>
      <c r="L561">
        <v>2</v>
      </c>
      <c r="M561">
        <v>455</v>
      </c>
      <c r="N561" t="s">
        <v>100</v>
      </c>
      <c r="O561" t="s">
        <v>101</v>
      </c>
      <c r="P561">
        <f t="shared" si="8"/>
        <v>910</v>
      </c>
      <c r="Q561" t="str">
        <f>CONCATENATE(Table1[[#This Row],[FirstName]]," ",Table1[[#This Row],[LastName]])</f>
        <v>Saundra Ambler</v>
      </c>
      <c r="R561" s="8">
        <f>Table1[[#This Row],[Date]]</f>
        <v>43953</v>
      </c>
      <c r="S561" s="9">
        <f>Table1[[#This Row],[Date]]</f>
        <v>43953</v>
      </c>
    </row>
    <row r="562" spans="1:19" x14ac:dyDescent="0.25">
      <c r="A562">
        <v>561</v>
      </c>
      <c r="B562" s="1">
        <v>43954</v>
      </c>
      <c r="C562" t="s">
        <v>2760</v>
      </c>
      <c r="D562" t="s">
        <v>2761</v>
      </c>
      <c r="E562" t="s">
        <v>2762</v>
      </c>
      <c r="F562" t="s">
        <v>2763</v>
      </c>
      <c r="G562" t="s">
        <v>2764</v>
      </c>
      <c r="H562" t="s">
        <v>2754</v>
      </c>
      <c r="I562" t="s">
        <v>86</v>
      </c>
      <c r="J562">
        <v>92415</v>
      </c>
      <c r="K562" t="s">
        <v>313</v>
      </c>
      <c r="L562">
        <v>2</v>
      </c>
      <c r="M562">
        <v>12</v>
      </c>
      <c r="N562" t="s">
        <v>128</v>
      </c>
      <c r="O562" t="s">
        <v>129</v>
      </c>
      <c r="P562">
        <f t="shared" si="8"/>
        <v>24</v>
      </c>
      <c r="Q562" t="str">
        <f>CONCATENATE(Table1[[#This Row],[FirstName]]," ",Table1[[#This Row],[LastName]])</f>
        <v>Curran Oaks</v>
      </c>
      <c r="R562" s="8">
        <f>Table1[[#This Row],[Date]]</f>
        <v>43954</v>
      </c>
      <c r="S562" s="9">
        <f>Table1[[#This Row],[Date]]</f>
        <v>43954</v>
      </c>
    </row>
    <row r="563" spans="1:19" x14ac:dyDescent="0.25">
      <c r="A563">
        <v>562</v>
      </c>
      <c r="B563" s="1">
        <v>43954</v>
      </c>
      <c r="C563" t="s">
        <v>322</v>
      </c>
      <c r="D563" t="s">
        <v>323</v>
      </c>
      <c r="E563" t="s">
        <v>324</v>
      </c>
      <c r="F563" t="s">
        <v>325</v>
      </c>
      <c r="G563" t="s">
        <v>326</v>
      </c>
      <c r="H563" t="s">
        <v>292</v>
      </c>
      <c r="I563" t="s">
        <v>237</v>
      </c>
      <c r="J563">
        <v>31998</v>
      </c>
      <c r="K563" t="s">
        <v>458</v>
      </c>
      <c r="L563">
        <v>2</v>
      </c>
      <c r="M563">
        <v>11.99</v>
      </c>
      <c r="N563" t="s">
        <v>128</v>
      </c>
      <c r="O563" t="s">
        <v>129</v>
      </c>
      <c r="P563">
        <f t="shared" si="8"/>
        <v>23.98</v>
      </c>
      <c r="Q563" t="str">
        <f>CONCATENATE(Table1[[#This Row],[FirstName]]," ",Table1[[#This Row],[LastName]])</f>
        <v>Devi Shelborne</v>
      </c>
      <c r="R563" s="8">
        <f>Table1[[#This Row],[Date]]</f>
        <v>43954</v>
      </c>
      <c r="S563" s="9">
        <f>Table1[[#This Row],[Date]]</f>
        <v>43954</v>
      </c>
    </row>
    <row r="564" spans="1:19" x14ac:dyDescent="0.25">
      <c r="A564">
        <v>563</v>
      </c>
      <c r="B564" s="1">
        <v>43954</v>
      </c>
      <c r="C564" t="s">
        <v>2765</v>
      </c>
      <c r="D564" t="s">
        <v>2766</v>
      </c>
      <c r="E564" t="s">
        <v>2767</v>
      </c>
      <c r="F564" t="s">
        <v>2768</v>
      </c>
      <c r="G564" t="s">
        <v>2769</v>
      </c>
      <c r="H564" t="s">
        <v>1050</v>
      </c>
      <c r="I564" t="s">
        <v>41</v>
      </c>
      <c r="J564">
        <v>32808</v>
      </c>
      <c r="K564" t="s">
        <v>880</v>
      </c>
      <c r="L564">
        <v>4</v>
      </c>
      <c r="M564">
        <v>17.5</v>
      </c>
      <c r="N564" t="s">
        <v>23</v>
      </c>
      <c r="O564" t="s">
        <v>24</v>
      </c>
      <c r="P564">
        <f t="shared" si="8"/>
        <v>70</v>
      </c>
      <c r="Q564" t="str">
        <f>CONCATENATE(Table1[[#This Row],[FirstName]]," ",Table1[[#This Row],[LastName]])</f>
        <v>Sherry McFarlan</v>
      </c>
      <c r="R564" s="8">
        <f>Table1[[#This Row],[Date]]</f>
        <v>43954</v>
      </c>
      <c r="S564" s="9">
        <f>Table1[[#This Row],[Date]]</f>
        <v>43954</v>
      </c>
    </row>
    <row r="565" spans="1:19" x14ac:dyDescent="0.25">
      <c r="A565">
        <v>564</v>
      </c>
      <c r="B565" s="1">
        <v>43954</v>
      </c>
      <c r="C565" t="s">
        <v>2770</v>
      </c>
      <c r="D565" t="s">
        <v>2771</v>
      </c>
      <c r="E565" t="s">
        <v>2772</v>
      </c>
      <c r="F565" t="s">
        <v>2773</v>
      </c>
      <c r="G565" t="s">
        <v>2774</v>
      </c>
      <c r="H565" t="s">
        <v>1081</v>
      </c>
      <c r="I565" t="s">
        <v>293</v>
      </c>
      <c r="J565">
        <v>44329</v>
      </c>
      <c r="K565" t="s">
        <v>1002</v>
      </c>
      <c r="L565">
        <v>2</v>
      </c>
      <c r="M565">
        <v>8.99</v>
      </c>
      <c r="N565" t="s">
        <v>128</v>
      </c>
      <c r="O565" t="s">
        <v>129</v>
      </c>
      <c r="P565">
        <f t="shared" si="8"/>
        <v>17.98</v>
      </c>
      <c r="Q565" t="str">
        <f>CONCATENATE(Table1[[#This Row],[FirstName]]," ",Table1[[#This Row],[LastName]])</f>
        <v>Rowland Eldered</v>
      </c>
      <c r="R565" s="8">
        <f>Table1[[#This Row],[Date]]</f>
        <v>43954</v>
      </c>
      <c r="S565" s="9">
        <f>Table1[[#This Row],[Date]]</f>
        <v>43954</v>
      </c>
    </row>
    <row r="566" spans="1:19" x14ac:dyDescent="0.25">
      <c r="A566">
        <v>565</v>
      </c>
      <c r="B566" s="1">
        <v>43955</v>
      </c>
      <c r="C566" t="s">
        <v>2552</v>
      </c>
      <c r="D566" t="s">
        <v>2553</v>
      </c>
      <c r="E566" t="s">
        <v>2554</v>
      </c>
      <c r="F566" t="s">
        <v>2555</v>
      </c>
      <c r="G566" t="s">
        <v>2556</v>
      </c>
      <c r="H566" t="s">
        <v>107</v>
      </c>
      <c r="I566" t="s">
        <v>108</v>
      </c>
      <c r="J566">
        <v>20226</v>
      </c>
      <c r="K566" t="s">
        <v>585</v>
      </c>
      <c r="L566">
        <v>4</v>
      </c>
      <c r="M566">
        <v>129.94999999999999</v>
      </c>
      <c r="N566" t="s">
        <v>53</v>
      </c>
      <c r="O566" t="s">
        <v>54</v>
      </c>
      <c r="P566">
        <f t="shared" si="8"/>
        <v>519.79999999999995</v>
      </c>
      <c r="Q566" t="str">
        <f>CONCATENATE(Table1[[#This Row],[FirstName]]," ",Table1[[#This Row],[LastName]])</f>
        <v>Briant Wybrow</v>
      </c>
      <c r="R566" s="8">
        <f>Table1[[#This Row],[Date]]</f>
        <v>43955</v>
      </c>
      <c r="S566" s="9">
        <f>Table1[[#This Row],[Date]]</f>
        <v>43955</v>
      </c>
    </row>
    <row r="567" spans="1:19" x14ac:dyDescent="0.25">
      <c r="A567">
        <v>566</v>
      </c>
      <c r="B567" s="1">
        <v>43955</v>
      </c>
      <c r="C567" t="s">
        <v>1554</v>
      </c>
      <c r="D567" t="s">
        <v>1555</v>
      </c>
      <c r="E567" t="s">
        <v>1556</v>
      </c>
      <c r="F567" t="s">
        <v>1557</v>
      </c>
      <c r="G567" t="s">
        <v>1558</v>
      </c>
      <c r="H567" t="s">
        <v>1559</v>
      </c>
      <c r="I567" t="s">
        <v>514</v>
      </c>
      <c r="J567">
        <v>38181</v>
      </c>
      <c r="K567" t="s">
        <v>160</v>
      </c>
      <c r="L567">
        <v>2</v>
      </c>
      <c r="M567">
        <v>399</v>
      </c>
      <c r="N567" t="s">
        <v>100</v>
      </c>
      <c r="O567" t="s">
        <v>101</v>
      </c>
      <c r="P567">
        <f t="shared" si="8"/>
        <v>798</v>
      </c>
      <c r="Q567" t="str">
        <f>CONCATENATE(Table1[[#This Row],[FirstName]]," ",Table1[[#This Row],[LastName]])</f>
        <v>Cornela Bunnell</v>
      </c>
      <c r="R567" s="8">
        <f>Table1[[#This Row],[Date]]</f>
        <v>43955</v>
      </c>
      <c r="S567" s="9">
        <f>Table1[[#This Row],[Date]]</f>
        <v>43955</v>
      </c>
    </row>
    <row r="568" spans="1:19" x14ac:dyDescent="0.25">
      <c r="A568">
        <v>567</v>
      </c>
      <c r="B568" s="1">
        <v>43955</v>
      </c>
      <c r="C568" t="s">
        <v>1247</v>
      </c>
      <c r="D568" t="s">
        <v>2775</v>
      </c>
      <c r="E568" t="s">
        <v>2776</v>
      </c>
      <c r="F568" t="s">
        <v>2777</v>
      </c>
      <c r="G568" t="s">
        <v>2778</v>
      </c>
      <c r="H568" t="s">
        <v>1654</v>
      </c>
      <c r="I568" t="s">
        <v>86</v>
      </c>
      <c r="J568">
        <v>95973</v>
      </c>
      <c r="K568" t="s">
        <v>52</v>
      </c>
      <c r="L568">
        <v>4</v>
      </c>
      <c r="M568">
        <v>69</v>
      </c>
      <c r="N568" t="s">
        <v>53</v>
      </c>
      <c r="O568" t="s">
        <v>54</v>
      </c>
      <c r="P568">
        <f t="shared" si="8"/>
        <v>276</v>
      </c>
      <c r="Q568" t="str">
        <f>CONCATENATE(Table1[[#This Row],[FirstName]]," ",Table1[[#This Row],[LastName]])</f>
        <v>Tracy Lynock</v>
      </c>
      <c r="R568" s="8">
        <f>Table1[[#This Row],[Date]]</f>
        <v>43955</v>
      </c>
      <c r="S568" s="9">
        <f>Table1[[#This Row],[Date]]</f>
        <v>43955</v>
      </c>
    </row>
    <row r="569" spans="1:19" x14ac:dyDescent="0.25">
      <c r="A569">
        <v>568</v>
      </c>
      <c r="B569" s="1">
        <v>43955</v>
      </c>
      <c r="C569" t="s">
        <v>2779</v>
      </c>
      <c r="D569" t="s">
        <v>2780</v>
      </c>
      <c r="E569" t="s">
        <v>2781</v>
      </c>
      <c r="F569" t="s">
        <v>2782</v>
      </c>
      <c r="G569" t="s">
        <v>2783</v>
      </c>
      <c r="H569" t="s">
        <v>886</v>
      </c>
      <c r="I569" t="s">
        <v>887</v>
      </c>
      <c r="J569">
        <v>19136</v>
      </c>
      <c r="K569" t="s">
        <v>1002</v>
      </c>
      <c r="L569">
        <v>4</v>
      </c>
      <c r="M569">
        <v>8.99</v>
      </c>
      <c r="N569" t="s">
        <v>128</v>
      </c>
      <c r="O569" t="s">
        <v>129</v>
      </c>
      <c r="P569">
        <f t="shared" si="8"/>
        <v>35.96</v>
      </c>
      <c r="Q569" t="str">
        <f>CONCATENATE(Table1[[#This Row],[FirstName]]," ",Table1[[#This Row],[LastName]])</f>
        <v>Abel Strike</v>
      </c>
      <c r="R569" s="8">
        <f>Table1[[#This Row],[Date]]</f>
        <v>43955</v>
      </c>
      <c r="S569" s="9">
        <f>Table1[[#This Row],[Date]]</f>
        <v>43955</v>
      </c>
    </row>
    <row r="570" spans="1:19" x14ac:dyDescent="0.25">
      <c r="A570">
        <v>569</v>
      </c>
      <c r="B570" s="1">
        <v>43955</v>
      </c>
      <c r="C570" t="s">
        <v>2784</v>
      </c>
      <c r="D570" t="s">
        <v>2785</v>
      </c>
      <c r="E570" t="s">
        <v>2786</v>
      </c>
      <c r="F570" t="s">
        <v>2787</v>
      </c>
      <c r="G570" t="s">
        <v>2788</v>
      </c>
      <c r="H570" t="s">
        <v>451</v>
      </c>
      <c r="I570" t="s">
        <v>61</v>
      </c>
      <c r="J570">
        <v>52804</v>
      </c>
      <c r="K570" t="s">
        <v>507</v>
      </c>
      <c r="L570">
        <v>2</v>
      </c>
      <c r="M570">
        <v>58.95</v>
      </c>
      <c r="N570" t="s">
        <v>53</v>
      </c>
      <c r="O570" t="s">
        <v>54</v>
      </c>
      <c r="P570">
        <f t="shared" si="8"/>
        <v>117.9</v>
      </c>
      <c r="Q570" t="str">
        <f>CONCATENATE(Table1[[#This Row],[FirstName]]," ",Table1[[#This Row],[LastName]])</f>
        <v>Kaycee Marshfield</v>
      </c>
      <c r="R570" s="8">
        <f>Table1[[#This Row],[Date]]</f>
        <v>43955</v>
      </c>
      <c r="S570" s="9">
        <f>Table1[[#This Row],[Date]]</f>
        <v>43955</v>
      </c>
    </row>
    <row r="571" spans="1:19" x14ac:dyDescent="0.25">
      <c r="A571">
        <v>570</v>
      </c>
      <c r="B571" s="1">
        <v>43955</v>
      </c>
      <c r="C571" t="s">
        <v>1742</v>
      </c>
      <c r="D571" t="s">
        <v>1743</v>
      </c>
      <c r="E571" t="s">
        <v>1744</v>
      </c>
      <c r="F571" t="s">
        <v>1745</v>
      </c>
      <c r="G571" t="s">
        <v>1746</v>
      </c>
      <c r="H571" t="s">
        <v>937</v>
      </c>
      <c r="I571" t="s">
        <v>194</v>
      </c>
      <c r="J571">
        <v>11254</v>
      </c>
      <c r="K571" t="s">
        <v>1002</v>
      </c>
      <c r="L571">
        <v>6</v>
      </c>
      <c r="M571">
        <v>8.99</v>
      </c>
      <c r="N571" t="s">
        <v>128</v>
      </c>
      <c r="O571" t="s">
        <v>129</v>
      </c>
      <c r="P571">
        <f t="shared" si="8"/>
        <v>53.94</v>
      </c>
      <c r="Q571" t="str">
        <f>CONCATENATE(Table1[[#This Row],[FirstName]]," ",Table1[[#This Row],[LastName]])</f>
        <v>Mordy Braunston</v>
      </c>
      <c r="R571" s="8">
        <f>Table1[[#This Row],[Date]]</f>
        <v>43955</v>
      </c>
      <c r="S571" s="9">
        <f>Table1[[#This Row],[Date]]</f>
        <v>43955</v>
      </c>
    </row>
    <row r="572" spans="1:19" x14ac:dyDescent="0.25">
      <c r="A572">
        <v>571</v>
      </c>
      <c r="B572" s="1">
        <v>43956</v>
      </c>
      <c r="C572" t="s">
        <v>2789</v>
      </c>
      <c r="D572" t="s">
        <v>2790</v>
      </c>
      <c r="E572" t="s">
        <v>2791</v>
      </c>
      <c r="F572" t="s">
        <v>2792</v>
      </c>
      <c r="G572" t="s">
        <v>2793</v>
      </c>
      <c r="H572" t="s">
        <v>1559</v>
      </c>
      <c r="I572" t="s">
        <v>514</v>
      </c>
      <c r="J572">
        <v>38197</v>
      </c>
      <c r="K572" t="s">
        <v>840</v>
      </c>
      <c r="L572">
        <v>5</v>
      </c>
      <c r="M572">
        <v>13.99</v>
      </c>
      <c r="N572" t="s">
        <v>23</v>
      </c>
      <c r="O572" t="s">
        <v>24</v>
      </c>
      <c r="P572">
        <f t="shared" si="8"/>
        <v>69.95</v>
      </c>
      <c r="Q572" t="str">
        <f>CONCATENATE(Table1[[#This Row],[FirstName]]," ",Table1[[#This Row],[LastName]])</f>
        <v>Ursula Logsdale</v>
      </c>
      <c r="R572" s="8">
        <f>Table1[[#This Row],[Date]]</f>
        <v>43956</v>
      </c>
      <c r="S572" s="9">
        <f>Table1[[#This Row],[Date]]</f>
        <v>43956</v>
      </c>
    </row>
    <row r="573" spans="1:19" x14ac:dyDescent="0.25">
      <c r="A573">
        <v>572</v>
      </c>
      <c r="B573" s="1">
        <v>43956</v>
      </c>
      <c r="C573" t="s">
        <v>2794</v>
      </c>
      <c r="D573" t="s">
        <v>2795</v>
      </c>
      <c r="E573" t="s">
        <v>2796</v>
      </c>
      <c r="F573" t="s">
        <v>2797</v>
      </c>
      <c r="G573" t="s">
        <v>2798</v>
      </c>
      <c r="H573" t="s">
        <v>352</v>
      </c>
      <c r="I573" t="s">
        <v>31</v>
      </c>
      <c r="J573">
        <v>79977</v>
      </c>
      <c r="K573" t="s">
        <v>70</v>
      </c>
      <c r="L573">
        <v>3</v>
      </c>
      <c r="M573">
        <v>16.75</v>
      </c>
      <c r="N573" t="s">
        <v>23</v>
      </c>
      <c r="O573" t="s">
        <v>24</v>
      </c>
      <c r="P573">
        <f t="shared" si="8"/>
        <v>50.25</v>
      </c>
      <c r="Q573" t="str">
        <f>CONCATENATE(Table1[[#This Row],[FirstName]]," ",Table1[[#This Row],[LastName]])</f>
        <v>Giavani Newlands</v>
      </c>
      <c r="R573" s="8">
        <f>Table1[[#This Row],[Date]]</f>
        <v>43956</v>
      </c>
      <c r="S573" s="9">
        <f>Table1[[#This Row],[Date]]</f>
        <v>43956</v>
      </c>
    </row>
    <row r="574" spans="1:19" x14ac:dyDescent="0.25">
      <c r="A574">
        <v>573</v>
      </c>
      <c r="B574" s="1">
        <v>43956</v>
      </c>
      <c r="C574" t="s">
        <v>2799</v>
      </c>
      <c r="D574" t="s">
        <v>2800</v>
      </c>
      <c r="E574" t="s">
        <v>2801</v>
      </c>
      <c r="F574" t="s">
        <v>2802</v>
      </c>
      <c r="G574" t="s">
        <v>2803</v>
      </c>
      <c r="H574" t="s">
        <v>1103</v>
      </c>
      <c r="I574" t="s">
        <v>31</v>
      </c>
      <c r="J574">
        <v>78764</v>
      </c>
      <c r="K574" t="s">
        <v>815</v>
      </c>
      <c r="L574">
        <v>2</v>
      </c>
      <c r="M574">
        <v>49</v>
      </c>
      <c r="N574" t="s">
        <v>43</v>
      </c>
      <c r="O574" t="s">
        <v>44</v>
      </c>
      <c r="P574">
        <f t="shared" si="8"/>
        <v>98</v>
      </c>
      <c r="Q574" t="str">
        <f>CONCATENATE(Table1[[#This Row],[FirstName]]," ",Table1[[#This Row],[LastName]])</f>
        <v>Devlin Nock</v>
      </c>
      <c r="R574" s="8">
        <f>Table1[[#This Row],[Date]]</f>
        <v>43956</v>
      </c>
      <c r="S574" s="9">
        <f>Table1[[#This Row],[Date]]</f>
        <v>43956</v>
      </c>
    </row>
    <row r="575" spans="1:19" x14ac:dyDescent="0.25">
      <c r="A575">
        <v>574</v>
      </c>
      <c r="B575" s="1">
        <v>43956</v>
      </c>
      <c r="C575" t="s">
        <v>2804</v>
      </c>
      <c r="D575" t="s">
        <v>2805</v>
      </c>
      <c r="E575" t="s">
        <v>2806</v>
      </c>
      <c r="F575" t="s">
        <v>2807</v>
      </c>
      <c r="G575" t="s">
        <v>2808</v>
      </c>
      <c r="H575" t="s">
        <v>2809</v>
      </c>
      <c r="I575" t="s">
        <v>194</v>
      </c>
      <c r="J575">
        <v>12325</v>
      </c>
      <c r="K575" t="s">
        <v>238</v>
      </c>
      <c r="L575">
        <v>3</v>
      </c>
      <c r="M575">
        <v>42.99</v>
      </c>
      <c r="N575" t="s">
        <v>43</v>
      </c>
      <c r="O575" t="s">
        <v>44</v>
      </c>
      <c r="P575">
        <f t="shared" si="8"/>
        <v>128.97</v>
      </c>
      <c r="Q575" t="str">
        <f>CONCATENATE(Table1[[#This Row],[FirstName]]," ",Table1[[#This Row],[LastName]])</f>
        <v>Marena Plewman</v>
      </c>
      <c r="R575" s="8">
        <f>Table1[[#This Row],[Date]]</f>
        <v>43956</v>
      </c>
      <c r="S575" s="9">
        <f>Table1[[#This Row],[Date]]</f>
        <v>43956</v>
      </c>
    </row>
    <row r="576" spans="1:19" x14ac:dyDescent="0.25">
      <c r="A576">
        <v>575</v>
      </c>
      <c r="B576" s="1">
        <v>43957</v>
      </c>
      <c r="C576" t="s">
        <v>2257</v>
      </c>
      <c r="D576" t="s">
        <v>2258</v>
      </c>
      <c r="E576" t="s">
        <v>2259</v>
      </c>
      <c r="F576" t="s">
        <v>2260</v>
      </c>
      <c r="G576" t="s">
        <v>2261</v>
      </c>
      <c r="H576" t="s">
        <v>2262</v>
      </c>
      <c r="I576" t="s">
        <v>529</v>
      </c>
      <c r="J576">
        <v>25770</v>
      </c>
      <c r="K576" t="s">
        <v>741</v>
      </c>
      <c r="L576">
        <v>2</v>
      </c>
      <c r="M576">
        <v>9.99</v>
      </c>
      <c r="N576" t="s">
        <v>128</v>
      </c>
      <c r="O576" t="s">
        <v>129</v>
      </c>
      <c r="P576">
        <f t="shared" si="8"/>
        <v>19.98</v>
      </c>
      <c r="Q576" t="str">
        <f>CONCATENATE(Table1[[#This Row],[FirstName]]," ",Table1[[#This Row],[LastName]])</f>
        <v>Yehudi Sabathe</v>
      </c>
      <c r="R576" s="8">
        <f>Table1[[#This Row],[Date]]</f>
        <v>43957</v>
      </c>
      <c r="S576" s="9">
        <f>Table1[[#This Row],[Date]]</f>
        <v>43957</v>
      </c>
    </row>
    <row r="577" spans="1:19" x14ac:dyDescent="0.25">
      <c r="A577">
        <v>576</v>
      </c>
      <c r="B577" s="1">
        <v>43957</v>
      </c>
      <c r="C577" t="s">
        <v>1778</v>
      </c>
      <c r="D577" t="s">
        <v>1779</v>
      </c>
      <c r="E577" t="s">
        <v>1780</v>
      </c>
      <c r="F577" t="s">
        <v>1781</v>
      </c>
      <c r="G577" t="s">
        <v>1782</v>
      </c>
      <c r="H577" t="s">
        <v>1246</v>
      </c>
      <c r="I577" t="s">
        <v>955</v>
      </c>
      <c r="J577">
        <v>85705</v>
      </c>
      <c r="K577" t="s">
        <v>458</v>
      </c>
      <c r="L577">
        <v>4</v>
      </c>
      <c r="M577">
        <v>11.99</v>
      </c>
      <c r="N577" t="s">
        <v>128</v>
      </c>
      <c r="O577" t="s">
        <v>129</v>
      </c>
      <c r="P577">
        <f t="shared" si="8"/>
        <v>47.96</v>
      </c>
      <c r="Q577" t="str">
        <f>CONCATENATE(Table1[[#This Row],[FirstName]]," ",Table1[[#This Row],[LastName]])</f>
        <v>Stanton Hasnip</v>
      </c>
      <c r="R577" s="8">
        <f>Table1[[#This Row],[Date]]</f>
        <v>43957</v>
      </c>
      <c r="S577" s="9">
        <f>Table1[[#This Row],[Date]]</f>
        <v>43957</v>
      </c>
    </row>
    <row r="578" spans="1:19" x14ac:dyDescent="0.25">
      <c r="A578">
        <v>577</v>
      </c>
      <c r="B578" s="1">
        <v>43957</v>
      </c>
      <c r="C578" t="s">
        <v>2810</v>
      </c>
      <c r="D578" t="s">
        <v>2811</v>
      </c>
      <c r="E578" t="s">
        <v>2812</v>
      </c>
      <c r="F578" t="s">
        <v>2813</v>
      </c>
      <c r="G578" t="s">
        <v>2814</v>
      </c>
      <c r="H578" t="s">
        <v>571</v>
      </c>
      <c r="I578" t="s">
        <v>31</v>
      </c>
      <c r="J578">
        <v>78235</v>
      </c>
      <c r="K578" t="s">
        <v>238</v>
      </c>
      <c r="L578">
        <v>5</v>
      </c>
      <c r="M578">
        <v>42.99</v>
      </c>
      <c r="N578" t="s">
        <v>43</v>
      </c>
      <c r="O578" t="s">
        <v>44</v>
      </c>
      <c r="P578">
        <f t="shared" ref="P578:P641" si="9">L578*M578</f>
        <v>214.95000000000002</v>
      </c>
      <c r="Q578" t="str">
        <f>CONCATENATE(Table1[[#This Row],[FirstName]]," ",Table1[[#This Row],[LastName]])</f>
        <v>Sabra Battell</v>
      </c>
      <c r="R578" s="8">
        <f>Table1[[#This Row],[Date]]</f>
        <v>43957</v>
      </c>
      <c r="S578" s="9">
        <f>Table1[[#This Row],[Date]]</f>
        <v>43957</v>
      </c>
    </row>
    <row r="579" spans="1:19" x14ac:dyDescent="0.25">
      <c r="A579">
        <v>578</v>
      </c>
      <c r="B579" s="1">
        <v>43957</v>
      </c>
      <c r="C579" t="s">
        <v>2815</v>
      </c>
      <c r="D579" t="s">
        <v>2816</v>
      </c>
      <c r="E579" t="s">
        <v>2817</v>
      </c>
      <c r="F579" t="s">
        <v>2818</v>
      </c>
      <c r="G579" t="s">
        <v>2819</v>
      </c>
      <c r="H579" t="s">
        <v>937</v>
      </c>
      <c r="I579" t="s">
        <v>194</v>
      </c>
      <c r="J579">
        <v>11236</v>
      </c>
      <c r="K579" t="s">
        <v>547</v>
      </c>
      <c r="L579">
        <v>1</v>
      </c>
      <c r="M579">
        <v>10.99</v>
      </c>
      <c r="N579" t="s">
        <v>128</v>
      </c>
      <c r="O579" t="s">
        <v>129</v>
      </c>
      <c r="P579">
        <f t="shared" si="9"/>
        <v>10.99</v>
      </c>
      <c r="Q579" t="str">
        <f>CONCATENATE(Table1[[#This Row],[FirstName]]," ",Table1[[#This Row],[LastName]])</f>
        <v>Byran Bowering</v>
      </c>
      <c r="R579" s="8">
        <f>Table1[[#This Row],[Date]]</f>
        <v>43957</v>
      </c>
      <c r="S579" s="9">
        <f>Table1[[#This Row],[Date]]</f>
        <v>43957</v>
      </c>
    </row>
    <row r="580" spans="1:19" x14ac:dyDescent="0.25">
      <c r="A580">
        <v>579</v>
      </c>
      <c r="B580" s="1">
        <v>43958</v>
      </c>
      <c r="C580" t="s">
        <v>2820</v>
      </c>
      <c r="D580" t="s">
        <v>2821</v>
      </c>
      <c r="E580" t="s">
        <v>2822</v>
      </c>
      <c r="F580" t="s">
        <v>2823</v>
      </c>
      <c r="G580" t="s">
        <v>2824</v>
      </c>
      <c r="H580" t="s">
        <v>2825</v>
      </c>
      <c r="I580" t="s">
        <v>1133</v>
      </c>
      <c r="J580">
        <v>49560</v>
      </c>
      <c r="K580" t="s">
        <v>127</v>
      </c>
      <c r="L580">
        <v>2</v>
      </c>
      <c r="M580">
        <v>12</v>
      </c>
      <c r="N580" t="s">
        <v>128</v>
      </c>
      <c r="O580" t="s">
        <v>129</v>
      </c>
      <c r="P580">
        <f t="shared" si="9"/>
        <v>24</v>
      </c>
      <c r="Q580" t="str">
        <f>CONCATENATE(Table1[[#This Row],[FirstName]]," ",Table1[[#This Row],[LastName]])</f>
        <v>Veradis Coste</v>
      </c>
      <c r="R580" s="8">
        <f>Table1[[#This Row],[Date]]</f>
        <v>43958</v>
      </c>
      <c r="S580" s="9">
        <f>Table1[[#This Row],[Date]]</f>
        <v>43958</v>
      </c>
    </row>
    <row r="581" spans="1:19" x14ac:dyDescent="0.25">
      <c r="A581">
        <v>580</v>
      </c>
      <c r="B581" s="1">
        <v>43958</v>
      </c>
      <c r="C581" t="s">
        <v>1140</v>
      </c>
      <c r="D581" t="s">
        <v>1141</v>
      </c>
      <c r="E581" t="s">
        <v>1142</v>
      </c>
      <c r="F581" t="s">
        <v>1143</v>
      </c>
      <c r="G581" t="s">
        <v>1144</v>
      </c>
      <c r="H581" t="s">
        <v>1145</v>
      </c>
      <c r="I581" t="s">
        <v>1146</v>
      </c>
      <c r="J581">
        <v>58122</v>
      </c>
      <c r="K581" t="s">
        <v>400</v>
      </c>
      <c r="L581">
        <v>5</v>
      </c>
      <c r="M581">
        <v>167</v>
      </c>
      <c r="N581" t="s">
        <v>53</v>
      </c>
      <c r="O581" t="s">
        <v>54</v>
      </c>
      <c r="P581">
        <f t="shared" si="9"/>
        <v>835</v>
      </c>
      <c r="Q581" t="str">
        <f>CONCATENATE(Table1[[#This Row],[FirstName]]," ",Table1[[#This Row],[LastName]])</f>
        <v>Zonda Poolman</v>
      </c>
      <c r="R581" s="8">
        <f>Table1[[#This Row],[Date]]</f>
        <v>43958</v>
      </c>
      <c r="S581" s="9">
        <f>Table1[[#This Row],[Date]]</f>
        <v>43958</v>
      </c>
    </row>
    <row r="582" spans="1:19" x14ac:dyDescent="0.25">
      <c r="A582">
        <v>581</v>
      </c>
      <c r="B582" s="1">
        <v>43958</v>
      </c>
      <c r="C582" t="s">
        <v>2826</v>
      </c>
      <c r="D582" t="s">
        <v>2827</v>
      </c>
      <c r="E582" t="s">
        <v>2828</v>
      </c>
      <c r="F582" t="s">
        <v>2829</v>
      </c>
      <c r="G582" t="s">
        <v>2830</v>
      </c>
      <c r="H582" t="s">
        <v>76</v>
      </c>
      <c r="I582" t="s">
        <v>31</v>
      </c>
      <c r="J582">
        <v>77255</v>
      </c>
      <c r="K582" t="s">
        <v>22</v>
      </c>
      <c r="L582">
        <v>3</v>
      </c>
      <c r="M582">
        <v>23.99</v>
      </c>
      <c r="N582" t="s">
        <v>23</v>
      </c>
      <c r="O582" t="s">
        <v>24</v>
      </c>
      <c r="P582">
        <f t="shared" si="9"/>
        <v>71.97</v>
      </c>
      <c r="Q582" t="str">
        <f>CONCATENATE(Table1[[#This Row],[FirstName]]," ",Table1[[#This Row],[LastName]])</f>
        <v>Vernice Elvidge</v>
      </c>
      <c r="R582" s="8">
        <f>Table1[[#This Row],[Date]]</f>
        <v>43958</v>
      </c>
      <c r="S582" s="9">
        <f>Table1[[#This Row],[Date]]</f>
        <v>43958</v>
      </c>
    </row>
    <row r="583" spans="1:19" x14ac:dyDescent="0.25">
      <c r="A583">
        <v>582</v>
      </c>
      <c r="B583" s="1">
        <v>43958</v>
      </c>
      <c r="C583" t="s">
        <v>2831</v>
      </c>
      <c r="D583" t="s">
        <v>2832</v>
      </c>
      <c r="E583" t="s">
        <v>2833</v>
      </c>
      <c r="F583" t="s">
        <v>2834</v>
      </c>
      <c r="G583" t="s">
        <v>2835</v>
      </c>
      <c r="H583" t="s">
        <v>520</v>
      </c>
      <c r="I583" t="s">
        <v>521</v>
      </c>
      <c r="J583">
        <v>87190</v>
      </c>
      <c r="K583" t="s">
        <v>42</v>
      </c>
      <c r="L583">
        <v>2</v>
      </c>
      <c r="M583">
        <v>37.99</v>
      </c>
      <c r="N583" t="s">
        <v>43</v>
      </c>
      <c r="O583" t="s">
        <v>44</v>
      </c>
      <c r="P583">
        <f t="shared" si="9"/>
        <v>75.98</v>
      </c>
      <c r="Q583" t="str">
        <f>CONCATENATE(Table1[[#This Row],[FirstName]]," ",Table1[[#This Row],[LastName]])</f>
        <v>Cecil Ives</v>
      </c>
      <c r="R583" s="8">
        <f>Table1[[#This Row],[Date]]</f>
        <v>43958</v>
      </c>
      <c r="S583" s="9">
        <f>Table1[[#This Row],[Date]]</f>
        <v>43958</v>
      </c>
    </row>
    <row r="584" spans="1:19" x14ac:dyDescent="0.25">
      <c r="A584">
        <v>583</v>
      </c>
      <c r="B584" s="1">
        <v>43958</v>
      </c>
      <c r="C584" t="s">
        <v>2836</v>
      </c>
      <c r="D584" t="s">
        <v>2837</v>
      </c>
      <c r="E584" t="s">
        <v>2838</v>
      </c>
      <c r="F584" t="s">
        <v>2839</v>
      </c>
      <c r="G584" t="s">
        <v>2840</v>
      </c>
      <c r="H584" t="s">
        <v>1081</v>
      </c>
      <c r="I584" t="s">
        <v>293</v>
      </c>
      <c r="J584">
        <v>44321</v>
      </c>
      <c r="K584" t="s">
        <v>52</v>
      </c>
      <c r="L584">
        <v>2</v>
      </c>
      <c r="M584">
        <v>69</v>
      </c>
      <c r="N584" t="s">
        <v>53</v>
      </c>
      <c r="O584" t="s">
        <v>54</v>
      </c>
      <c r="P584">
        <f t="shared" si="9"/>
        <v>138</v>
      </c>
      <c r="Q584" t="str">
        <f>CONCATENATE(Table1[[#This Row],[FirstName]]," ",Table1[[#This Row],[LastName]])</f>
        <v>Tessa Charette</v>
      </c>
      <c r="R584" s="8">
        <f>Table1[[#This Row],[Date]]</f>
        <v>43958</v>
      </c>
      <c r="S584" s="9">
        <f>Table1[[#This Row],[Date]]</f>
        <v>43958</v>
      </c>
    </row>
    <row r="585" spans="1:19" x14ac:dyDescent="0.25">
      <c r="A585">
        <v>584</v>
      </c>
      <c r="B585" s="1">
        <v>43959</v>
      </c>
      <c r="C585" t="s">
        <v>2841</v>
      </c>
      <c r="D585" t="s">
        <v>2842</v>
      </c>
      <c r="E585" t="s">
        <v>2843</v>
      </c>
      <c r="F585" t="s">
        <v>2844</v>
      </c>
      <c r="G585" t="s">
        <v>2845</v>
      </c>
      <c r="H585" t="s">
        <v>1538</v>
      </c>
      <c r="I585" t="s">
        <v>31</v>
      </c>
      <c r="J585">
        <v>78410</v>
      </c>
      <c r="K585" t="s">
        <v>1002</v>
      </c>
      <c r="L585">
        <v>2</v>
      </c>
      <c r="M585">
        <v>8.99</v>
      </c>
      <c r="N585" t="s">
        <v>128</v>
      </c>
      <c r="O585" t="s">
        <v>129</v>
      </c>
      <c r="P585">
        <f t="shared" si="9"/>
        <v>17.98</v>
      </c>
      <c r="Q585" t="str">
        <f>CONCATENATE(Table1[[#This Row],[FirstName]]," ",Table1[[#This Row],[LastName]])</f>
        <v>Nolana Duplain</v>
      </c>
      <c r="R585" s="8">
        <f>Table1[[#This Row],[Date]]</f>
        <v>43959</v>
      </c>
      <c r="S585" s="9">
        <f>Table1[[#This Row],[Date]]</f>
        <v>43959</v>
      </c>
    </row>
    <row r="586" spans="1:19" x14ac:dyDescent="0.25">
      <c r="A586">
        <v>585</v>
      </c>
      <c r="B586" s="1">
        <v>43959</v>
      </c>
      <c r="C586" t="s">
        <v>673</v>
      </c>
      <c r="D586" t="s">
        <v>674</v>
      </c>
      <c r="E586" t="s">
        <v>675</v>
      </c>
      <c r="F586" t="s">
        <v>676</v>
      </c>
      <c r="G586" t="s">
        <v>677</v>
      </c>
      <c r="H586" t="s">
        <v>678</v>
      </c>
      <c r="I586" t="s">
        <v>41</v>
      </c>
      <c r="J586">
        <v>33972</v>
      </c>
      <c r="K586" t="s">
        <v>174</v>
      </c>
      <c r="L586">
        <v>1</v>
      </c>
      <c r="M586">
        <v>179</v>
      </c>
      <c r="N586" t="s">
        <v>53</v>
      </c>
      <c r="O586" t="s">
        <v>54</v>
      </c>
      <c r="P586">
        <f t="shared" si="9"/>
        <v>179</v>
      </c>
      <c r="Q586" t="str">
        <f>CONCATENATE(Table1[[#This Row],[FirstName]]," ",Table1[[#This Row],[LastName]])</f>
        <v>Lynette McIver</v>
      </c>
      <c r="R586" s="8">
        <f>Table1[[#This Row],[Date]]</f>
        <v>43959</v>
      </c>
      <c r="S586" s="9">
        <f>Table1[[#This Row],[Date]]</f>
        <v>43959</v>
      </c>
    </row>
    <row r="587" spans="1:19" x14ac:dyDescent="0.25">
      <c r="A587">
        <v>586</v>
      </c>
      <c r="B587" s="1">
        <v>43959</v>
      </c>
      <c r="C587" t="s">
        <v>327</v>
      </c>
      <c r="D587" t="s">
        <v>328</v>
      </c>
      <c r="E587" t="s">
        <v>329</v>
      </c>
      <c r="F587" t="s">
        <v>330</v>
      </c>
      <c r="G587" t="s">
        <v>331</v>
      </c>
      <c r="H587" t="s">
        <v>332</v>
      </c>
      <c r="I587" t="s">
        <v>151</v>
      </c>
      <c r="J587">
        <v>27499</v>
      </c>
      <c r="K587" t="s">
        <v>547</v>
      </c>
      <c r="L587">
        <v>3</v>
      </c>
      <c r="M587">
        <v>10.99</v>
      </c>
      <c r="N587" t="s">
        <v>128</v>
      </c>
      <c r="O587" t="s">
        <v>129</v>
      </c>
      <c r="P587">
        <f t="shared" si="9"/>
        <v>32.97</v>
      </c>
      <c r="Q587" t="str">
        <f>CONCATENATE(Table1[[#This Row],[FirstName]]," ",Table1[[#This Row],[LastName]])</f>
        <v>Earlie Mergue</v>
      </c>
      <c r="R587" s="8">
        <f>Table1[[#This Row],[Date]]</f>
        <v>43959</v>
      </c>
      <c r="S587" s="9">
        <f>Table1[[#This Row],[Date]]</f>
        <v>43959</v>
      </c>
    </row>
    <row r="588" spans="1:19" x14ac:dyDescent="0.25">
      <c r="A588">
        <v>587</v>
      </c>
      <c r="B588" s="1">
        <v>43959</v>
      </c>
      <c r="C588" t="s">
        <v>2011</v>
      </c>
      <c r="D588" t="s">
        <v>2012</v>
      </c>
      <c r="E588" t="s">
        <v>2013</v>
      </c>
      <c r="F588" t="s">
        <v>2014</v>
      </c>
      <c r="G588" t="s">
        <v>2015</v>
      </c>
      <c r="H588" t="s">
        <v>2016</v>
      </c>
      <c r="I588" t="s">
        <v>41</v>
      </c>
      <c r="J588">
        <v>32123</v>
      </c>
      <c r="K588" t="s">
        <v>760</v>
      </c>
      <c r="L588">
        <v>3</v>
      </c>
      <c r="M588">
        <v>34.99</v>
      </c>
      <c r="N588" t="s">
        <v>43</v>
      </c>
      <c r="O588" t="s">
        <v>44</v>
      </c>
      <c r="P588">
        <f t="shared" si="9"/>
        <v>104.97</v>
      </c>
      <c r="Q588" t="str">
        <f>CONCATENATE(Table1[[#This Row],[FirstName]]," ",Table1[[#This Row],[LastName]])</f>
        <v>Alexei Southall</v>
      </c>
      <c r="R588" s="8">
        <f>Table1[[#This Row],[Date]]</f>
        <v>43959</v>
      </c>
      <c r="S588" s="9">
        <f>Table1[[#This Row],[Date]]</f>
        <v>43959</v>
      </c>
    </row>
    <row r="589" spans="1:19" x14ac:dyDescent="0.25">
      <c r="A589">
        <v>588</v>
      </c>
      <c r="B589" s="1">
        <v>43959</v>
      </c>
      <c r="C589" t="s">
        <v>2846</v>
      </c>
      <c r="D589" t="s">
        <v>2847</v>
      </c>
      <c r="E589" t="s">
        <v>2848</v>
      </c>
      <c r="F589" t="s">
        <v>2849</v>
      </c>
      <c r="G589" t="s">
        <v>2850</v>
      </c>
      <c r="H589" t="s">
        <v>886</v>
      </c>
      <c r="I589" t="s">
        <v>887</v>
      </c>
      <c r="J589">
        <v>19093</v>
      </c>
      <c r="K589" t="s">
        <v>547</v>
      </c>
      <c r="L589">
        <v>5</v>
      </c>
      <c r="M589">
        <v>10.99</v>
      </c>
      <c r="N589" t="s">
        <v>128</v>
      </c>
      <c r="O589" t="s">
        <v>129</v>
      </c>
      <c r="P589">
        <f t="shared" si="9"/>
        <v>54.95</v>
      </c>
      <c r="Q589" t="str">
        <f>CONCATENATE(Table1[[#This Row],[FirstName]]," ",Table1[[#This Row],[LastName]])</f>
        <v>Mikol Yitzhak</v>
      </c>
      <c r="R589" s="8">
        <f>Table1[[#This Row],[Date]]</f>
        <v>43959</v>
      </c>
      <c r="S589" s="9">
        <f>Table1[[#This Row],[Date]]</f>
        <v>43959</v>
      </c>
    </row>
    <row r="590" spans="1:19" x14ac:dyDescent="0.25">
      <c r="A590">
        <v>589</v>
      </c>
      <c r="B590" s="1">
        <v>43959</v>
      </c>
      <c r="C590" t="s">
        <v>2851</v>
      </c>
      <c r="D590" t="s">
        <v>2852</v>
      </c>
      <c r="E590" t="s">
        <v>2853</v>
      </c>
      <c r="F590" t="s">
        <v>2854</v>
      </c>
      <c r="G590" t="s">
        <v>2855</v>
      </c>
      <c r="H590" t="s">
        <v>584</v>
      </c>
      <c r="I590" t="s">
        <v>136</v>
      </c>
      <c r="J590">
        <v>24024</v>
      </c>
      <c r="K590" t="s">
        <v>741</v>
      </c>
      <c r="L590">
        <v>3</v>
      </c>
      <c r="M590">
        <v>9.99</v>
      </c>
      <c r="N590" t="s">
        <v>128</v>
      </c>
      <c r="O590" t="s">
        <v>129</v>
      </c>
      <c r="P590">
        <f t="shared" si="9"/>
        <v>29.97</v>
      </c>
      <c r="Q590" t="str">
        <f>CONCATENATE(Table1[[#This Row],[FirstName]]," ",Table1[[#This Row],[LastName]])</f>
        <v>Donnell Standen</v>
      </c>
      <c r="R590" s="8">
        <f>Table1[[#This Row],[Date]]</f>
        <v>43959</v>
      </c>
      <c r="S590" s="9">
        <f>Table1[[#This Row],[Date]]</f>
        <v>43959</v>
      </c>
    </row>
    <row r="591" spans="1:19" x14ac:dyDescent="0.25">
      <c r="A591">
        <v>590</v>
      </c>
      <c r="B591" s="1">
        <v>43959</v>
      </c>
      <c r="C591" t="s">
        <v>2856</v>
      </c>
      <c r="D591" t="s">
        <v>2857</v>
      </c>
      <c r="E591" t="s">
        <v>2858</v>
      </c>
      <c r="F591" t="s">
        <v>2859</v>
      </c>
      <c r="G591" t="s">
        <v>2860</v>
      </c>
      <c r="H591" t="s">
        <v>236</v>
      </c>
      <c r="I591" t="s">
        <v>237</v>
      </c>
      <c r="J591">
        <v>31132</v>
      </c>
      <c r="K591" t="s">
        <v>223</v>
      </c>
      <c r="L591">
        <v>4</v>
      </c>
      <c r="M591">
        <v>20.95</v>
      </c>
      <c r="N591" t="s">
        <v>23</v>
      </c>
      <c r="O591" t="s">
        <v>24</v>
      </c>
      <c r="P591">
        <f t="shared" si="9"/>
        <v>83.8</v>
      </c>
      <c r="Q591" t="str">
        <f>CONCATENATE(Table1[[#This Row],[FirstName]]," ",Table1[[#This Row],[LastName]])</f>
        <v>Hetty Insworth</v>
      </c>
      <c r="R591" s="8">
        <f>Table1[[#This Row],[Date]]</f>
        <v>43959</v>
      </c>
      <c r="S591" s="9">
        <f>Table1[[#This Row],[Date]]</f>
        <v>43959</v>
      </c>
    </row>
    <row r="592" spans="1:19" x14ac:dyDescent="0.25">
      <c r="A592">
        <v>591</v>
      </c>
      <c r="B592" s="1">
        <v>43959</v>
      </c>
      <c r="C592" t="s">
        <v>2861</v>
      </c>
      <c r="D592" t="s">
        <v>2862</v>
      </c>
      <c r="E592" t="s">
        <v>2863</v>
      </c>
      <c r="F592" t="s">
        <v>2864</v>
      </c>
      <c r="G592" t="s">
        <v>2865</v>
      </c>
      <c r="H592" t="s">
        <v>886</v>
      </c>
      <c r="I592" t="s">
        <v>887</v>
      </c>
      <c r="J592">
        <v>19104</v>
      </c>
      <c r="K592" t="s">
        <v>333</v>
      </c>
      <c r="L592">
        <v>4</v>
      </c>
      <c r="M592">
        <v>19.989999999999998</v>
      </c>
      <c r="N592" t="s">
        <v>23</v>
      </c>
      <c r="O592" t="s">
        <v>24</v>
      </c>
      <c r="P592">
        <f t="shared" si="9"/>
        <v>79.959999999999994</v>
      </c>
      <c r="Q592" t="str">
        <f>CONCATENATE(Table1[[#This Row],[FirstName]]," ",Table1[[#This Row],[LastName]])</f>
        <v>Babara Abrahamsson</v>
      </c>
      <c r="R592" s="8">
        <f>Table1[[#This Row],[Date]]</f>
        <v>43959</v>
      </c>
      <c r="S592" s="9">
        <f>Table1[[#This Row],[Date]]</f>
        <v>43959</v>
      </c>
    </row>
    <row r="593" spans="1:19" x14ac:dyDescent="0.25">
      <c r="A593">
        <v>592</v>
      </c>
      <c r="B593" s="1">
        <v>43959</v>
      </c>
      <c r="C593" t="s">
        <v>2866</v>
      </c>
      <c r="D593" t="s">
        <v>2867</v>
      </c>
      <c r="E593" t="s">
        <v>2868</v>
      </c>
      <c r="F593" t="s">
        <v>2869</v>
      </c>
      <c r="G593" t="s">
        <v>2870</v>
      </c>
      <c r="H593" t="s">
        <v>406</v>
      </c>
      <c r="I593" t="s">
        <v>86</v>
      </c>
      <c r="J593">
        <v>90189</v>
      </c>
      <c r="K593" t="s">
        <v>264</v>
      </c>
      <c r="L593">
        <v>1</v>
      </c>
      <c r="M593">
        <v>250</v>
      </c>
      <c r="N593" t="s">
        <v>100</v>
      </c>
      <c r="O593" t="s">
        <v>101</v>
      </c>
      <c r="P593">
        <f t="shared" si="9"/>
        <v>250</v>
      </c>
      <c r="Q593" t="str">
        <f>CONCATENATE(Table1[[#This Row],[FirstName]]," ",Table1[[#This Row],[LastName]])</f>
        <v>Rayner Echalier</v>
      </c>
      <c r="R593" s="8">
        <f>Table1[[#This Row],[Date]]</f>
        <v>43959</v>
      </c>
      <c r="S593" s="9">
        <f>Table1[[#This Row],[Date]]</f>
        <v>43959</v>
      </c>
    </row>
    <row r="594" spans="1:19" x14ac:dyDescent="0.25">
      <c r="A594">
        <v>593</v>
      </c>
      <c r="B594" s="1">
        <v>43959</v>
      </c>
      <c r="C594" t="s">
        <v>2871</v>
      </c>
      <c r="D594" t="s">
        <v>2872</v>
      </c>
      <c r="E594" t="s">
        <v>2873</v>
      </c>
      <c r="F594" t="s">
        <v>2874</v>
      </c>
      <c r="G594" t="s">
        <v>2875</v>
      </c>
      <c r="H594" t="s">
        <v>571</v>
      </c>
      <c r="I594" t="s">
        <v>31</v>
      </c>
      <c r="J594">
        <v>78265</v>
      </c>
      <c r="K594" t="s">
        <v>667</v>
      </c>
      <c r="L594">
        <v>5</v>
      </c>
      <c r="M594">
        <v>699</v>
      </c>
      <c r="N594" t="s">
        <v>33</v>
      </c>
      <c r="O594" t="s">
        <v>34</v>
      </c>
      <c r="P594">
        <f t="shared" si="9"/>
        <v>3495</v>
      </c>
      <c r="Q594" t="str">
        <f>CONCATENATE(Table1[[#This Row],[FirstName]]," ",Table1[[#This Row],[LastName]])</f>
        <v>Bald Pettisall</v>
      </c>
      <c r="R594" s="8">
        <f>Table1[[#This Row],[Date]]</f>
        <v>43959</v>
      </c>
      <c r="S594" s="9">
        <f>Table1[[#This Row],[Date]]</f>
        <v>43959</v>
      </c>
    </row>
    <row r="595" spans="1:19" x14ac:dyDescent="0.25">
      <c r="A595">
        <v>594</v>
      </c>
      <c r="B595" s="1">
        <v>43960</v>
      </c>
      <c r="C595" t="s">
        <v>2876</v>
      </c>
      <c r="D595" t="s">
        <v>2877</v>
      </c>
      <c r="E595" t="s">
        <v>2878</v>
      </c>
      <c r="F595" t="s">
        <v>2879</v>
      </c>
      <c r="G595" t="s">
        <v>2880</v>
      </c>
      <c r="H595" t="s">
        <v>596</v>
      </c>
      <c r="I595" t="s">
        <v>597</v>
      </c>
      <c r="J595">
        <v>70154</v>
      </c>
      <c r="K595" t="s">
        <v>200</v>
      </c>
      <c r="L595">
        <v>4</v>
      </c>
      <c r="M595">
        <v>16.989999999999998</v>
      </c>
      <c r="N595" t="s">
        <v>23</v>
      </c>
      <c r="O595" t="s">
        <v>24</v>
      </c>
      <c r="P595">
        <f t="shared" si="9"/>
        <v>67.959999999999994</v>
      </c>
      <c r="Q595" t="str">
        <f>CONCATENATE(Table1[[#This Row],[FirstName]]," ",Table1[[#This Row],[LastName]])</f>
        <v>Marijn Alden</v>
      </c>
      <c r="R595" s="8">
        <f>Table1[[#This Row],[Date]]</f>
        <v>43960</v>
      </c>
      <c r="S595" s="9">
        <f>Table1[[#This Row],[Date]]</f>
        <v>43960</v>
      </c>
    </row>
    <row r="596" spans="1:19" x14ac:dyDescent="0.25">
      <c r="A596">
        <v>595</v>
      </c>
      <c r="B596" s="1">
        <v>43960</v>
      </c>
      <c r="C596" t="s">
        <v>479</v>
      </c>
      <c r="D596" t="s">
        <v>480</v>
      </c>
      <c r="E596" t="s">
        <v>481</v>
      </c>
      <c r="F596" t="s">
        <v>482</v>
      </c>
      <c r="G596" t="s">
        <v>483</v>
      </c>
      <c r="H596" t="s">
        <v>428</v>
      </c>
      <c r="I596" t="s">
        <v>181</v>
      </c>
      <c r="J596">
        <v>60624</v>
      </c>
      <c r="K596" t="s">
        <v>547</v>
      </c>
      <c r="L596">
        <v>4</v>
      </c>
      <c r="M596">
        <v>10.99</v>
      </c>
      <c r="N596" t="s">
        <v>128</v>
      </c>
      <c r="O596" t="s">
        <v>129</v>
      </c>
      <c r="P596">
        <f t="shared" si="9"/>
        <v>43.96</v>
      </c>
      <c r="Q596" t="str">
        <f>CONCATENATE(Table1[[#This Row],[FirstName]]," ",Table1[[#This Row],[LastName]])</f>
        <v>Tadio Spavon</v>
      </c>
      <c r="R596" s="8">
        <f>Table1[[#This Row],[Date]]</f>
        <v>43960</v>
      </c>
      <c r="S596" s="9">
        <f>Table1[[#This Row],[Date]]</f>
        <v>43960</v>
      </c>
    </row>
    <row r="597" spans="1:19" x14ac:dyDescent="0.25">
      <c r="A597">
        <v>596</v>
      </c>
      <c r="B597" s="1">
        <v>43960</v>
      </c>
      <c r="C597" t="s">
        <v>2881</v>
      </c>
      <c r="D597" t="s">
        <v>2882</v>
      </c>
      <c r="E597" t="s">
        <v>2883</v>
      </c>
      <c r="F597" t="s">
        <v>2884</v>
      </c>
      <c r="G597" t="s">
        <v>2885</v>
      </c>
      <c r="H597" t="s">
        <v>244</v>
      </c>
      <c r="I597" t="s">
        <v>69</v>
      </c>
      <c r="J597">
        <v>36628</v>
      </c>
      <c r="K597" t="s">
        <v>1002</v>
      </c>
      <c r="L597">
        <v>2</v>
      </c>
      <c r="M597">
        <v>8.99</v>
      </c>
      <c r="N597" t="s">
        <v>128</v>
      </c>
      <c r="O597" t="s">
        <v>129</v>
      </c>
      <c r="P597">
        <f t="shared" si="9"/>
        <v>17.98</v>
      </c>
      <c r="Q597" t="str">
        <f>CONCATENATE(Table1[[#This Row],[FirstName]]," ",Table1[[#This Row],[LastName]])</f>
        <v>Birgitta Decourcy</v>
      </c>
      <c r="R597" s="8">
        <f>Table1[[#This Row],[Date]]</f>
        <v>43960</v>
      </c>
      <c r="S597" s="9">
        <f>Table1[[#This Row],[Date]]</f>
        <v>43960</v>
      </c>
    </row>
    <row r="598" spans="1:19" x14ac:dyDescent="0.25">
      <c r="A598">
        <v>597</v>
      </c>
      <c r="B598" s="1">
        <v>43960</v>
      </c>
      <c r="C598" t="s">
        <v>2886</v>
      </c>
      <c r="D598" t="s">
        <v>2887</v>
      </c>
      <c r="E598" t="s">
        <v>2888</v>
      </c>
      <c r="F598" t="s">
        <v>2889</v>
      </c>
      <c r="G598" t="s">
        <v>2890</v>
      </c>
      <c r="H598" t="s">
        <v>339</v>
      </c>
      <c r="I598" t="s">
        <v>136</v>
      </c>
      <c r="J598">
        <v>22244</v>
      </c>
      <c r="K598" t="s">
        <v>458</v>
      </c>
      <c r="L598">
        <v>3</v>
      </c>
      <c r="M598">
        <v>11.99</v>
      </c>
      <c r="N598" t="s">
        <v>128</v>
      </c>
      <c r="O598" t="s">
        <v>129</v>
      </c>
      <c r="P598">
        <f t="shared" si="9"/>
        <v>35.97</v>
      </c>
      <c r="Q598" t="str">
        <f>CONCATENATE(Table1[[#This Row],[FirstName]]," ",Table1[[#This Row],[LastName]])</f>
        <v>Hyatt Darwent</v>
      </c>
      <c r="R598" s="8">
        <f>Table1[[#This Row],[Date]]</f>
        <v>43960</v>
      </c>
      <c r="S598" s="9">
        <f>Table1[[#This Row],[Date]]</f>
        <v>43960</v>
      </c>
    </row>
    <row r="599" spans="1:19" x14ac:dyDescent="0.25">
      <c r="A599">
        <v>598</v>
      </c>
      <c r="B599" s="1">
        <v>43960</v>
      </c>
      <c r="C599" t="s">
        <v>2891</v>
      </c>
      <c r="D599" t="s">
        <v>2892</v>
      </c>
      <c r="E599" t="s">
        <v>2893</v>
      </c>
      <c r="F599" t="s">
        <v>2894</v>
      </c>
      <c r="G599" t="s">
        <v>2895</v>
      </c>
      <c r="H599" t="s">
        <v>2896</v>
      </c>
      <c r="I599" t="s">
        <v>41</v>
      </c>
      <c r="J599">
        <v>33805</v>
      </c>
      <c r="K599" t="s">
        <v>77</v>
      </c>
      <c r="L599">
        <v>2</v>
      </c>
      <c r="M599">
        <v>189</v>
      </c>
      <c r="N599" t="s">
        <v>78</v>
      </c>
      <c r="O599" t="s">
        <v>79</v>
      </c>
      <c r="P599">
        <f t="shared" si="9"/>
        <v>378</v>
      </c>
      <c r="Q599" t="str">
        <f>CONCATENATE(Table1[[#This Row],[FirstName]]," ",Table1[[#This Row],[LastName]])</f>
        <v>Carmelia Rohfsen</v>
      </c>
      <c r="R599" s="8">
        <f>Table1[[#This Row],[Date]]</f>
        <v>43960</v>
      </c>
      <c r="S599" s="9">
        <f>Table1[[#This Row],[Date]]</f>
        <v>43960</v>
      </c>
    </row>
    <row r="600" spans="1:19" x14ac:dyDescent="0.25">
      <c r="A600">
        <v>599</v>
      </c>
      <c r="B600" s="1">
        <v>43960</v>
      </c>
      <c r="C600" t="s">
        <v>938</v>
      </c>
      <c r="D600" t="s">
        <v>939</v>
      </c>
      <c r="E600" t="s">
        <v>940</v>
      </c>
      <c r="F600" t="s">
        <v>941</v>
      </c>
      <c r="G600" t="s">
        <v>942</v>
      </c>
      <c r="H600" t="s">
        <v>943</v>
      </c>
      <c r="I600" t="s">
        <v>86</v>
      </c>
      <c r="J600">
        <v>93034</v>
      </c>
      <c r="K600" t="s">
        <v>656</v>
      </c>
      <c r="L600">
        <v>3</v>
      </c>
      <c r="M600">
        <v>450</v>
      </c>
      <c r="N600" t="s">
        <v>100</v>
      </c>
      <c r="O600" t="s">
        <v>101</v>
      </c>
      <c r="P600">
        <f t="shared" si="9"/>
        <v>1350</v>
      </c>
      <c r="Q600" t="str">
        <f>CONCATENATE(Table1[[#This Row],[FirstName]]," ",Table1[[#This Row],[LastName]])</f>
        <v>Raina Ranyelld</v>
      </c>
      <c r="R600" s="8">
        <f>Table1[[#This Row],[Date]]</f>
        <v>43960</v>
      </c>
      <c r="S600" s="9">
        <f>Table1[[#This Row],[Date]]</f>
        <v>43960</v>
      </c>
    </row>
    <row r="601" spans="1:19" x14ac:dyDescent="0.25">
      <c r="A601">
        <v>600</v>
      </c>
      <c r="B601" s="1">
        <v>43960</v>
      </c>
      <c r="C601" t="s">
        <v>2476</v>
      </c>
      <c r="D601" t="s">
        <v>2477</v>
      </c>
      <c r="E601" t="s">
        <v>2478</v>
      </c>
      <c r="F601" t="s">
        <v>2479</v>
      </c>
      <c r="G601" t="s">
        <v>2480</v>
      </c>
      <c r="H601" t="s">
        <v>2481</v>
      </c>
      <c r="I601" t="s">
        <v>194</v>
      </c>
      <c r="J601">
        <v>11436</v>
      </c>
      <c r="K601" t="s">
        <v>200</v>
      </c>
      <c r="L601">
        <v>3</v>
      </c>
      <c r="M601">
        <v>16.989999999999998</v>
      </c>
      <c r="N601" t="s">
        <v>23</v>
      </c>
      <c r="O601" t="s">
        <v>24</v>
      </c>
      <c r="P601">
        <f t="shared" si="9"/>
        <v>50.97</v>
      </c>
      <c r="Q601" t="str">
        <f>CONCATENATE(Table1[[#This Row],[FirstName]]," ",Table1[[#This Row],[LastName]])</f>
        <v>Johannah Jackways</v>
      </c>
      <c r="R601" s="8">
        <f>Table1[[#This Row],[Date]]</f>
        <v>43960</v>
      </c>
      <c r="S601" s="9">
        <f>Table1[[#This Row],[Date]]</f>
        <v>43960</v>
      </c>
    </row>
    <row r="602" spans="1:19" x14ac:dyDescent="0.25">
      <c r="A602">
        <v>601</v>
      </c>
      <c r="B602" s="1">
        <v>43960</v>
      </c>
      <c r="C602" t="s">
        <v>1448</v>
      </c>
      <c r="D602" t="s">
        <v>1449</v>
      </c>
      <c r="E602" t="s">
        <v>1450</v>
      </c>
      <c r="F602" t="s">
        <v>1451</v>
      </c>
      <c r="G602" t="s">
        <v>1452</v>
      </c>
      <c r="H602" t="s">
        <v>1453</v>
      </c>
      <c r="I602" t="s">
        <v>41</v>
      </c>
      <c r="J602">
        <v>33915</v>
      </c>
      <c r="K602" t="s">
        <v>656</v>
      </c>
      <c r="L602">
        <v>3</v>
      </c>
      <c r="M602">
        <v>450</v>
      </c>
      <c r="N602" t="s">
        <v>100</v>
      </c>
      <c r="O602" t="s">
        <v>101</v>
      </c>
      <c r="P602">
        <f t="shared" si="9"/>
        <v>1350</v>
      </c>
      <c r="Q602" t="str">
        <f>CONCATENATE(Table1[[#This Row],[FirstName]]," ",Table1[[#This Row],[LastName]])</f>
        <v>Eleni Nardi</v>
      </c>
      <c r="R602" s="8">
        <f>Table1[[#This Row],[Date]]</f>
        <v>43960</v>
      </c>
      <c r="S602" s="9">
        <f>Table1[[#This Row],[Date]]</f>
        <v>43960</v>
      </c>
    </row>
    <row r="603" spans="1:19" x14ac:dyDescent="0.25">
      <c r="A603">
        <v>602</v>
      </c>
      <c r="B603" s="1">
        <v>43960</v>
      </c>
      <c r="C603" t="s">
        <v>2897</v>
      </c>
      <c r="D603" t="s">
        <v>2898</v>
      </c>
      <c r="E603" t="s">
        <v>2899</v>
      </c>
      <c r="F603" t="s">
        <v>2900</v>
      </c>
      <c r="G603" t="s">
        <v>2901</v>
      </c>
      <c r="H603" t="s">
        <v>2902</v>
      </c>
      <c r="I603" t="s">
        <v>69</v>
      </c>
      <c r="J603">
        <v>35405</v>
      </c>
      <c r="K603" t="s">
        <v>458</v>
      </c>
      <c r="L603">
        <v>2</v>
      </c>
      <c r="M603">
        <v>11.99</v>
      </c>
      <c r="N603" t="s">
        <v>128</v>
      </c>
      <c r="O603" t="s">
        <v>129</v>
      </c>
      <c r="P603">
        <f t="shared" si="9"/>
        <v>23.98</v>
      </c>
      <c r="Q603" t="str">
        <f>CONCATENATE(Table1[[#This Row],[FirstName]]," ",Table1[[#This Row],[LastName]])</f>
        <v>Trixie Janisson</v>
      </c>
      <c r="R603" s="8">
        <f>Table1[[#This Row],[Date]]</f>
        <v>43960</v>
      </c>
      <c r="S603" s="9">
        <f>Table1[[#This Row],[Date]]</f>
        <v>43960</v>
      </c>
    </row>
    <row r="604" spans="1:19" x14ac:dyDescent="0.25">
      <c r="A604">
        <v>603</v>
      </c>
      <c r="B604" s="1">
        <v>43960</v>
      </c>
      <c r="C604" t="s">
        <v>2903</v>
      </c>
      <c r="D604" t="s">
        <v>2904</v>
      </c>
      <c r="E604" t="s">
        <v>2905</v>
      </c>
      <c r="F604" t="s">
        <v>2906</v>
      </c>
      <c r="G604" t="s">
        <v>2907</v>
      </c>
      <c r="H604" t="s">
        <v>886</v>
      </c>
      <c r="I604" t="s">
        <v>887</v>
      </c>
      <c r="J604">
        <v>19093</v>
      </c>
      <c r="K604" t="s">
        <v>137</v>
      </c>
      <c r="L604">
        <v>5</v>
      </c>
      <c r="M604">
        <v>214</v>
      </c>
      <c r="N604" t="s">
        <v>78</v>
      </c>
      <c r="O604" t="s">
        <v>79</v>
      </c>
      <c r="P604">
        <f t="shared" si="9"/>
        <v>1070</v>
      </c>
      <c r="Q604" t="str">
        <f>CONCATENATE(Table1[[#This Row],[FirstName]]," ",Table1[[#This Row],[LastName]])</f>
        <v>Krystyna Coyte</v>
      </c>
      <c r="R604" s="8">
        <f>Table1[[#This Row],[Date]]</f>
        <v>43960</v>
      </c>
      <c r="S604" s="9">
        <f>Table1[[#This Row],[Date]]</f>
        <v>43960</v>
      </c>
    </row>
    <row r="605" spans="1:19" x14ac:dyDescent="0.25">
      <c r="A605">
        <v>604</v>
      </c>
      <c r="B605" s="1">
        <v>43961</v>
      </c>
      <c r="C605" t="s">
        <v>2908</v>
      </c>
      <c r="D605" t="s">
        <v>2909</v>
      </c>
      <c r="E605" t="s">
        <v>2910</v>
      </c>
      <c r="F605" t="s">
        <v>2911</v>
      </c>
      <c r="G605" t="s">
        <v>2912</v>
      </c>
      <c r="H605" t="s">
        <v>2913</v>
      </c>
      <c r="I605" t="s">
        <v>136</v>
      </c>
      <c r="J605">
        <v>22333</v>
      </c>
      <c r="K605" t="s">
        <v>251</v>
      </c>
      <c r="L605">
        <v>5</v>
      </c>
      <c r="M605">
        <v>225</v>
      </c>
      <c r="N605" t="s">
        <v>78</v>
      </c>
      <c r="O605" t="s">
        <v>79</v>
      </c>
      <c r="P605">
        <f t="shared" si="9"/>
        <v>1125</v>
      </c>
      <c r="Q605" t="str">
        <f>CONCATENATE(Table1[[#This Row],[FirstName]]," ",Table1[[#This Row],[LastName]])</f>
        <v>Isahella Bastock</v>
      </c>
      <c r="R605" s="8">
        <f>Table1[[#This Row],[Date]]</f>
        <v>43961</v>
      </c>
      <c r="S605" s="9">
        <f>Table1[[#This Row],[Date]]</f>
        <v>43961</v>
      </c>
    </row>
    <row r="606" spans="1:19" x14ac:dyDescent="0.25">
      <c r="A606">
        <v>605</v>
      </c>
      <c r="B606" s="1">
        <v>43961</v>
      </c>
      <c r="C606" t="s">
        <v>1400</v>
      </c>
      <c r="D606" t="s">
        <v>1401</v>
      </c>
      <c r="E606" t="s">
        <v>1402</v>
      </c>
      <c r="F606" t="s">
        <v>1403</v>
      </c>
      <c r="G606" t="s">
        <v>1404</v>
      </c>
      <c r="H606" t="s">
        <v>1405</v>
      </c>
      <c r="I606" t="s">
        <v>31</v>
      </c>
      <c r="J606">
        <v>75049</v>
      </c>
      <c r="K606" t="s">
        <v>42</v>
      </c>
      <c r="L606">
        <v>2</v>
      </c>
      <c r="M606">
        <v>37.99</v>
      </c>
      <c r="N606" t="s">
        <v>43</v>
      </c>
      <c r="O606" t="s">
        <v>44</v>
      </c>
      <c r="P606">
        <f t="shared" si="9"/>
        <v>75.98</v>
      </c>
      <c r="Q606" t="str">
        <f>CONCATENATE(Table1[[#This Row],[FirstName]]," ",Table1[[#This Row],[LastName]])</f>
        <v>Burnard Stichel</v>
      </c>
      <c r="R606" s="8">
        <f>Table1[[#This Row],[Date]]</f>
        <v>43961</v>
      </c>
      <c r="S606" s="9">
        <f>Table1[[#This Row],[Date]]</f>
        <v>43961</v>
      </c>
    </row>
    <row r="607" spans="1:19" x14ac:dyDescent="0.25">
      <c r="A607">
        <v>606</v>
      </c>
      <c r="B607" s="1">
        <v>43961</v>
      </c>
      <c r="C607" t="s">
        <v>2914</v>
      </c>
      <c r="D607" t="s">
        <v>2915</v>
      </c>
      <c r="E607" t="s">
        <v>2916</v>
      </c>
      <c r="F607" t="s">
        <v>2917</v>
      </c>
      <c r="G607" t="s">
        <v>2918</v>
      </c>
      <c r="H607" t="s">
        <v>299</v>
      </c>
      <c r="I607" t="s">
        <v>41</v>
      </c>
      <c r="J607">
        <v>33153</v>
      </c>
      <c r="K607" t="s">
        <v>70</v>
      </c>
      <c r="L607">
        <v>3</v>
      </c>
      <c r="M607">
        <v>16.75</v>
      </c>
      <c r="N607" t="s">
        <v>23</v>
      </c>
      <c r="O607" t="s">
        <v>24</v>
      </c>
      <c r="P607">
        <f t="shared" si="9"/>
        <v>50.25</v>
      </c>
      <c r="Q607" t="str">
        <f>CONCATENATE(Table1[[#This Row],[FirstName]]," ",Table1[[#This Row],[LastName]])</f>
        <v>Catlaina Renon</v>
      </c>
      <c r="R607" s="8">
        <f>Table1[[#This Row],[Date]]</f>
        <v>43961</v>
      </c>
      <c r="S607" s="9">
        <f>Table1[[#This Row],[Date]]</f>
        <v>43961</v>
      </c>
    </row>
    <row r="608" spans="1:19" x14ac:dyDescent="0.25">
      <c r="A608">
        <v>607</v>
      </c>
      <c r="B608" s="1">
        <v>43961</v>
      </c>
      <c r="C608" t="s">
        <v>2919</v>
      </c>
      <c r="D608" t="s">
        <v>2920</v>
      </c>
      <c r="E608" t="s">
        <v>2921</v>
      </c>
      <c r="F608" t="s">
        <v>2922</v>
      </c>
      <c r="G608" t="s">
        <v>2923</v>
      </c>
      <c r="H608" t="s">
        <v>193</v>
      </c>
      <c r="I608" t="s">
        <v>194</v>
      </c>
      <c r="J608">
        <v>12222</v>
      </c>
      <c r="K608" t="s">
        <v>478</v>
      </c>
      <c r="L608">
        <v>6</v>
      </c>
      <c r="M608">
        <v>499</v>
      </c>
      <c r="N608" t="s">
        <v>100</v>
      </c>
      <c r="O608" t="s">
        <v>101</v>
      </c>
      <c r="P608">
        <f t="shared" si="9"/>
        <v>2994</v>
      </c>
      <c r="Q608" t="str">
        <f>CONCATENATE(Table1[[#This Row],[FirstName]]," ",Table1[[#This Row],[LastName]])</f>
        <v>Ben Yitzhok</v>
      </c>
      <c r="R608" s="8">
        <f>Table1[[#This Row],[Date]]</f>
        <v>43961</v>
      </c>
      <c r="S608" s="9">
        <f>Table1[[#This Row],[Date]]</f>
        <v>43961</v>
      </c>
    </row>
    <row r="609" spans="1:19" x14ac:dyDescent="0.25">
      <c r="A609">
        <v>608</v>
      </c>
      <c r="B609" s="1">
        <v>43962</v>
      </c>
      <c r="C609" t="s">
        <v>1501</v>
      </c>
      <c r="D609" t="s">
        <v>1502</v>
      </c>
      <c r="E609" t="s">
        <v>1503</v>
      </c>
      <c r="F609" t="s">
        <v>1504</v>
      </c>
      <c r="G609" t="s">
        <v>1505</v>
      </c>
      <c r="H609" t="s">
        <v>222</v>
      </c>
      <c r="I609" t="s">
        <v>86</v>
      </c>
      <c r="J609">
        <v>94611</v>
      </c>
      <c r="K609" t="s">
        <v>880</v>
      </c>
      <c r="L609">
        <v>3</v>
      </c>
      <c r="M609">
        <v>17.5</v>
      </c>
      <c r="N609" t="s">
        <v>23</v>
      </c>
      <c r="O609" t="s">
        <v>24</v>
      </c>
      <c r="P609">
        <f t="shared" si="9"/>
        <v>52.5</v>
      </c>
      <c r="Q609" t="str">
        <f>CONCATENATE(Table1[[#This Row],[FirstName]]," ",Table1[[#This Row],[LastName]])</f>
        <v>Raimundo Avard</v>
      </c>
      <c r="R609" s="8">
        <f>Table1[[#This Row],[Date]]</f>
        <v>43962</v>
      </c>
      <c r="S609" s="9">
        <f>Table1[[#This Row],[Date]]</f>
        <v>43962</v>
      </c>
    </row>
    <row r="610" spans="1:19" x14ac:dyDescent="0.25">
      <c r="A610">
        <v>609</v>
      </c>
      <c r="B610" s="1">
        <v>43962</v>
      </c>
      <c r="C610" t="s">
        <v>2924</v>
      </c>
      <c r="D610" t="s">
        <v>2925</v>
      </c>
      <c r="E610" t="s">
        <v>2926</v>
      </c>
      <c r="F610" t="s">
        <v>2927</v>
      </c>
      <c r="G610" t="s">
        <v>2928</v>
      </c>
      <c r="H610" t="s">
        <v>2809</v>
      </c>
      <c r="I610" t="s">
        <v>194</v>
      </c>
      <c r="J610">
        <v>12305</v>
      </c>
      <c r="K610" t="s">
        <v>313</v>
      </c>
      <c r="L610">
        <v>3</v>
      </c>
      <c r="M610">
        <v>12</v>
      </c>
      <c r="N610" t="s">
        <v>128</v>
      </c>
      <c r="O610" t="s">
        <v>129</v>
      </c>
      <c r="P610">
        <f t="shared" si="9"/>
        <v>36</v>
      </c>
      <c r="Q610" t="str">
        <f>CONCATENATE(Table1[[#This Row],[FirstName]]," ",Table1[[#This Row],[LastName]])</f>
        <v>Pascale Cubuzzi</v>
      </c>
      <c r="R610" s="8">
        <f>Table1[[#This Row],[Date]]</f>
        <v>43962</v>
      </c>
      <c r="S610" s="9">
        <f>Table1[[#This Row],[Date]]</f>
        <v>43962</v>
      </c>
    </row>
    <row r="611" spans="1:19" x14ac:dyDescent="0.25">
      <c r="A611">
        <v>610</v>
      </c>
      <c r="B611" s="1">
        <v>43962</v>
      </c>
      <c r="C611" t="s">
        <v>2929</v>
      </c>
      <c r="D611" t="s">
        <v>2930</v>
      </c>
      <c r="E611" t="s">
        <v>2931</v>
      </c>
      <c r="F611" t="s">
        <v>2932</v>
      </c>
      <c r="G611" t="s">
        <v>2933</v>
      </c>
      <c r="H611" t="s">
        <v>2391</v>
      </c>
      <c r="I611" t="s">
        <v>2392</v>
      </c>
      <c r="J611">
        <v>57198</v>
      </c>
      <c r="K611" t="s">
        <v>709</v>
      </c>
      <c r="L611">
        <v>2</v>
      </c>
      <c r="M611">
        <v>29.99</v>
      </c>
      <c r="N611" t="s">
        <v>43</v>
      </c>
      <c r="O611" t="s">
        <v>44</v>
      </c>
      <c r="P611">
        <f t="shared" si="9"/>
        <v>59.98</v>
      </c>
      <c r="Q611" t="str">
        <f>CONCATENATE(Table1[[#This Row],[FirstName]]," ",Table1[[#This Row],[LastName]])</f>
        <v>Isabel Soro</v>
      </c>
      <c r="R611" s="8">
        <f>Table1[[#This Row],[Date]]</f>
        <v>43962</v>
      </c>
      <c r="S611" s="9">
        <f>Table1[[#This Row],[Date]]</f>
        <v>43962</v>
      </c>
    </row>
    <row r="612" spans="1:19" x14ac:dyDescent="0.25">
      <c r="A612">
        <v>611</v>
      </c>
      <c r="B612" s="1">
        <v>43962</v>
      </c>
      <c r="C612" t="s">
        <v>2934</v>
      </c>
      <c r="D612" t="s">
        <v>2935</v>
      </c>
      <c r="E612" t="s">
        <v>2936</v>
      </c>
      <c r="F612" t="s">
        <v>2937</v>
      </c>
      <c r="G612" t="s">
        <v>2938</v>
      </c>
      <c r="H612" t="s">
        <v>1246</v>
      </c>
      <c r="I612" t="s">
        <v>955</v>
      </c>
      <c r="J612">
        <v>85720</v>
      </c>
      <c r="K612" t="s">
        <v>62</v>
      </c>
      <c r="L612">
        <v>3</v>
      </c>
      <c r="M612">
        <v>19.5</v>
      </c>
      <c r="N612" t="s">
        <v>23</v>
      </c>
      <c r="O612" t="s">
        <v>24</v>
      </c>
      <c r="P612">
        <f t="shared" si="9"/>
        <v>58.5</v>
      </c>
      <c r="Q612" t="str">
        <f>CONCATENATE(Table1[[#This Row],[FirstName]]," ",Table1[[#This Row],[LastName]])</f>
        <v>Aubree Pomphrey</v>
      </c>
      <c r="R612" s="8">
        <f>Table1[[#This Row],[Date]]</f>
        <v>43962</v>
      </c>
      <c r="S612" s="9">
        <f>Table1[[#This Row],[Date]]</f>
        <v>43962</v>
      </c>
    </row>
    <row r="613" spans="1:19" x14ac:dyDescent="0.25">
      <c r="A613">
        <v>612</v>
      </c>
      <c r="B613" s="1">
        <v>43962</v>
      </c>
      <c r="C613" t="s">
        <v>2939</v>
      </c>
      <c r="D613" t="s">
        <v>2940</v>
      </c>
      <c r="E613" t="s">
        <v>2941</v>
      </c>
      <c r="F613" t="s">
        <v>2942</v>
      </c>
      <c r="G613" t="s">
        <v>2943</v>
      </c>
      <c r="H613" t="s">
        <v>490</v>
      </c>
      <c r="I613" t="s">
        <v>86</v>
      </c>
      <c r="J613">
        <v>93786</v>
      </c>
      <c r="K613" t="s">
        <v>815</v>
      </c>
      <c r="L613">
        <v>2</v>
      </c>
      <c r="M613">
        <v>49</v>
      </c>
      <c r="N613" t="s">
        <v>43</v>
      </c>
      <c r="O613" t="s">
        <v>44</v>
      </c>
      <c r="P613">
        <f t="shared" si="9"/>
        <v>98</v>
      </c>
      <c r="Q613" t="str">
        <f>CONCATENATE(Table1[[#This Row],[FirstName]]," ",Table1[[#This Row],[LastName]])</f>
        <v>Jerrold Hector</v>
      </c>
      <c r="R613" s="8">
        <f>Table1[[#This Row],[Date]]</f>
        <v>43962</v>
      </c>
      <c r="S613" s="9">
        <f>Table1[[#This Row],[Date]]</f>
        <v>43962</v>
      </c>
    </row>
    <row r="614" spans="1:19" x14ac:dyDescent="0.25">
      <c r="A614">
        <v>613</v>
      </c>
      <c r="B614" s="1">
        <v>43963</v>
      </c>
      <c r="C614" t="s">
        <v>2944</v>
      </c>
      <c r="D614" t="s">
        <v>2945</v>
      </c>
      <c r="E614" t="s">
        <v>2946</v>
      </c>
      <c r="F614" t="s">
        <v>2947</v>
      </c>
      <c r="G614" t="s">
        <v>2948</v>
      </c>
      <c r="H614" t="s">
        <v>1839</v>
      </c>
      <c r="I614" t="s">
        <v>167</v>
      </c>
      <c r="J614">
        <v>53215</v>
      </c>
      <c r="K614" t="s">
        <v>507</v>
      </c>
      <c r="L614">
        <v>3</v>
      </c>
      <c r="M614">
        <v>58.95</v>
      </c>
      <c r="N614" t="s">
        <v>53</v>
      </c>
      <c r="O614" t="s">
        <v>54</v>
      </c>
      <c r="P614">
        <f t="shared" si="9"/>
        <v>176.85000000000002</v>
      </c>
      <c r="Q614" t="str">
        <f>CONCATENATE(Table1[[#This Row],[FirstName]]," ",Table1[[#This Row],[LastName]])</f>
        <v>Yves Althrop</v>
      </c>
      <c r="R614" s="8">
        <f>Table1[[#This Row],[Date]]</f>
        <v>43963</v>
      </c>
      <c r="S614" s="9">
        <f>Table1[[#This Row],[Date]]</f>
        <v>43963</v>
      </c>
    </row>
    <row r="615" spans="1:19" x14ac:dyDescent="0.25">
      <c r="A615">
        <v>614</v>
      </c>
      <c r="B615" s="1">
        <v>43963</v>
      </c>
      <c r="C615" t="s">
        <v>423</v>
      </c>
      <c r="D615" t="s">
        <v>2949</v>
      </c>
      <c r="E615" t="s">
        <v>2950</v>
      </c>
      <c r="F615" t="s">
        <v>2951</v>
      </c>
      <c r="G615" t="s">
        <v>2952</v>
      </c>
      <c r="H615" t="s">
        <v>428</v>
      </c>
      <c r="I615" t="s">
        <v>181</v>
      </c>
      <c r="J615">
        <v>60641</v>
      </c>
      <c r="K615" t="s">
        <v>1315</v>
      </c>
      <c r="L615">
        <v>4</v>
      </c>
      <c r="M615">
        <v>32.950000000000003</v>
      </c>
      <c r="N615" t="s">
        <v>43</v>
      </c>
      <c r="O615" t="s">
        <v>44</v>
      </c>
      <c r="P615">
        <f t="shared" si="9"/>
        <v>131.80000000000001</v>
      </c>
      <c r="Q615" t="str">
        <f>CONCATENATE(Table1[[#This Row],[FirstName]]," ",Table1[[#This Row],[LastName]])</f>
        <v>Renato Tuxwell</v>
      </c>
      <c r="R615" s="8">
        <f>Table1[[#This Row],[Date]]</f>
        <v>43963</v>
      </c>
      <c r="S615" s="9">
        <f>Table1[[#This Row],[Date]]</f>
        <v>43963</v>
      </c>
    </row>
    <row r="616" spans="1:19" x14ac:dyDescent="0.25">
      <c r="A616">
        <v>615</v>
      </c>
      <c r="B616" s="1">
        <v>43963</v>
      </c>
      <c r="C616" t="s">
        <v>360</v>
      </c>
      <c r="D616" t="s">
        <v>361</v>
      </c>
      <c r="E616" t="s">
        <v>362</v>
      </c>
      <c r="F616" t="s">
        <v>363</v>
      </c>
      <c r="G616" t="s">
        <v>364</v>
      </c>
      <c r="H616" t="s">
        <v>365</v>
      </c>
      <c r="I616" t="s">
        <v>366</v>
      </c>
      <c r="J616">
        <v>21747</v>
      </c>
      <c r="K616" t="s">
        <v>1459</v>
      </c>
      <c r="L616">
        <v>3</v>
      </c>
      <c r="M616">
        <v>16.989999999999998</v>
      </c>
      <c r="N616" t="s">
        <v>23</v>
      </c>
      <c r="O616" t="s">
        <v>24</v>
      </c>
      <c r="P616">
        <f t="shared" si="9"/>
        <v>50.97</v>
      </c>
      <c r="Q616" t="str">
        <f>CONCATENATE(Table1[[#This Row],[FirstName]]," ",Table1[[#This Row],[LastName]])</f>
        <v>Trip Trowel</v>
      </c>
      <c r="R616" s="8">
        <f>Table1[[#This Row],[Date]]</f>
        <v>43963</v>
      </c>
      <c r="S616" s="9">
        <f>Table1[[#This Row],[Date]]</f>
        <v>43963</v>
      </c>
    </row>
    <row r="617" spans="1:19" x14ac:dyDescent="0.25">
      <c r="A617">
        <v>616</v>
      </c>
      <c r="B617" s="1">
        <v>43964</v>
      </c>
      <c r="C617" t="s">
        <v>1018</v>
      </c>
      <c r="D617" t="s">
        <v>1019</v>
      </c>
      <c r="E617" t="s">
        <v>1020</v>
      </c>
      <c r="F617" t="s">
        <v>1021</v>
      </c>
      <c r="G617" t="s">
        <v>1022</v>
      </c>
      <c r="H617" t="s">
        <v>1023</v>
      </c>
      <c r="I617" t="s">
        <v>107</v>
      </c>
      <c r="J617">
        <v>98481</v>
      </c>
      <c r="K617" t="s">
        <v>1459</v>
      </c>
      <c r="L617">
        <v>5</v>
      </c>
      <c r="M617">
        <v>16.989999999999998</v>
      </c>
      <c r="N617" t="s">
        <v>23</v>
      </c>
      <c r="O617" t="s">
        <v>24</v>
      </c>
      <c r="P617">
        <f t="shared" si="9"/>
        <v>84.949999999999989</v>
      </c>
      <c r="Q617" t="str">
        <f>CONCATENATE(Table1[[#This Row],[FirstName]]," ",Table1[[#This Row],[LastName]])</f>
        <v>Chaddy Droghan</v>
      </c>
      <c r="R617" s="8">
        <f>Table1[[#This Row],[Date]]</f>
        <v>43964</v>
      </c>
      <c r="S617" s="9">
        <f>Table1[[#This Row],[Date]]</f>
        <v>43964</v>
      </c>
    </row>
    <row r="618" spans="1:19" x14ac:dyDescent="0.25">
      <c r="A618">
        <v>617</v>
      </c>
      <c r="B618" s="1">
        <v>43964</v>
      </c>
      <c r="C618" t="s">
        <v>2953</v>
      </c>
      <c r="D618" t="s">
        <v>2954</v>
      </c>
      <c r="E618" t="s">
        <v>2955</v>
      </c>
      <c r="F618" t="s">
        <v>2956</v>
      </c>
      <c r="G618" t="s">
        <v>2957</v>
      </c>
      <c r="H618" t="s">
        <v>584</v>
      </c>
      <c r="I618" t="s">
        <v>136</v>
      </c>
      <c r="J618">
        <v>24009</v>
      </c>
      <c r="K618" t="s">
        <v>578</v>
      </c>
      <c r="L618">
        <v>1</v>
      </c>
      <c r="M618">
        <v>189</v>
      </c>
      <c r="N618" t="s">
        <v>78</v>
      </c>
      <c r="O618" t="s">
        <v>79</v>
      </c>
      <c r="P618">
        <f t="shared" si="9"/>
        <v>189</v>
      </c>
      <c r="Q618" t="str">
        <f>CONCATENATE(Table1[[#This Row],[FirstName]]," ",Table1[[#This Row],[LastName]])</f>
        <v>Magdalena Nurdin</v>
      </c>
      <c r="R618" s="8">
        <f>Table1[[#This Row],[Date]]</f>
        <v>43964</v>
      </c>
      <c r="S618" s="9">
        <f>Table1[[#This Row],[Date]]</f>
        <v>43964</v>
      </c>
    </row>
    <row r="619" spans="1:19" x14ac:dyDescent="0.25">
      <c r="A619">
        <v>618</v>
      </c>
      <c r="B619" s="1">
        <v>43964</v>
      </c>
      <c r="C619" t="s">
        <v>2958</v>
      </c>
      <c r="D619" t="s">
        <v>2959</v>
      </c>
      <c r="E619" t="s">
        <v>2960</v>
      </c>
      <c r="F619" t="s">
        <v>2961</v>
      </c>
      <c r="G619" t="s">
        <v>2962</v>
      </c>
      <c r="H619" t="s">
        <v>378</v>
      </c>
      <c r="I619" t="s">
        <v>194</v>
      </c>
      <c r="J619">
        <v>10454</v>
      </c>
      <c r="K619" t="s">
        <v>114</v>
      </c>
      <c r="L619">
        <v>3</v>
      </c>
      <c r="M619">
        <v>54</v>
      </c>
      <c r="N619" t="s">
        <v>53</v>
      </c>
      <c r="O619" t="s">
        <v>54</v>
      </c>
      <c r="P619">
        <f t="shared" si="9"/>
        <v>162</v>
      </c>
      <c r="Q619" t="str">
        <f>CONCATENATE(Table1[[#This Row],[FirstName]]," ",Table1[[#This Row],[LastName]])</f>
        <v>Janek Yerborn</v>
      </c>
      <c r="R619" s="8">
        <f>Table1[[#This Row],[Date]]</f>
        <v>43964</v>
      </c>
      <c r="S619" s="9">
        <f>Table1[[#This Row],[Date]]</f>
        <v>43964</v>
      </c>
    </row>
    <row r="620" spans="1:19" x14ac:dyDescent="0.25">
      <c r="A620">
        <v>619</v>
      </c>
      <c r="B620" s="1">
        <v>43964</v>
      </c>
      <c r="C620" t="s">
        <v>2284</v>
      </c>
      <c r="D620" t="s">
        <v>2285</v>
      </c>
      <c r="E620" t="s">
        <v>2286</v>
      </c>
      <c r="F620" t="s">
        <v>2287</v>
      </c>
      <c r="G620" t="s">
        <v>2288</v>
      </c>
      <c r="H620" t="s">
        <v>1932</v>
      </c>
      <c r="I620" t="s">
        <v>1933</v>
      </c>
      <c r="J620">
        <v>40596</v>
      </c>
      <c r="K620" t="s">
        <v>1315</v>
      </c>
      <c r="L620">
        <v>4</v>
      </c>
      <c r="M620">
        <v>32.950000000000003</v>
      </c>
      <c r="N620" t="s">
        <v>43</v>
      </c>
      <c r="O620" t="s">
        <v>44</v>
      </c>
      <c r="P620">
        <f t="shared" si="9"/>
        <v>131.80000000000001</v>
      </c>
      <c r="Q620" t="str">
        <f>CONCATENATE(Table1[[#This Row],[FirstName]]," ",Table1[[#This Row],[LastName]])</f>
        <v>Grant Scandrett</v>
      </c>
      <c r="R620" s="8">
        <f>Table1[[#This Row],[Date]]</f>
        <v>43964</v>
      </c>
      <c r="S620" s="9">
        <f>Table1[[#This Row],[Date]]</f>
        <v>43964</v>
      </c>
    </row>
    <row r="621" spans="1:19" x14ac:dyDescent="0.25">
      <c r="A621">
        <v>620</v>
      </c>
      <c r="B621" s="1">
        <v>43964</v>
      </c>
      <c r="C621" t="s">
        <v>2963</v>
      </c>
      <c r="D621" t="s">
        <v>2964</v>
      </c>
      <c r="E621" t="s">
        <v>2965</v>
      </c>
      <c r="F621" t="s">
        <v>2966</v>
      </c>
      <c r="G621" t="s">
        <v>2967</v>
      </c>
      <c r="H621" t="s">
        <v>107</v>
      </c>
      <c r="I621" t="s">
        <v>108</v>
      </c>
      <c r="J621">
        <v>20016</v>
      </c>
      <c r="K621" t="s">
        <v>1002</v>
      </c>
      <c r="L621">
        <v>2</v>
      </c>
      <c r="M621">
        <v>8.99</v>
      </c>
      <c r="N621" t="s">
        <v>128</v>
      </c>
      <c r="O621" t="s">
        <v>129</v>
      </c>
      <c r="P621">
        <f t="shared" si="9"/>
        <v>17.98</v>
      </c>
      <c r="Q621" t="str">
        <f>CONCATENATE(Table1[[#This Row],[FirstName]]," ",Table1[[#This Row],[LastName]])</f>
        <v>Cherey Davydochkin</v>
      </c>
      <c r="R621" s="8">
        <f>Table1[[#This Row],[Date]]</f>
        <v>43964</v>
      </c>
      <c r="S621" s="9">
        <f>Table1[[#This Row],[Date]]</f>
        <v>43964</v>
      </c>
    </row>
    <row r="622" spans="1:19" x14ac:dyDescent="0.25">
      <c r="A622">
        <v>621</v>
      </c>
      <c r="B622" s="1">
        <v>43964</v>
      </c>
      <c r="C622" t="s">
        <v>2968</v>
      </c>
      <c r="D622" t="s">
        <v>2969</v>
      </c>
      <c r="E622" t="s">
        <v>2970</v>
      </c>
      <c r="F622" t="s">
        <v>2971</v>
      </c>
      <c r="G622" t="s">
        <v>2972</v>
      </c>
      <c r="H622" t="s">
        <v>2973</v>
      </c>
      <c r="I622" t="s">
        <v>41</v>
      </c>
      <c r="J622">
        <v>33605</v>
      </c>
      <c r="K622" t="s">
        <v>353</v>
      </c>
      <c r="L622">
        <v>5</v>
      </c>
      <c r="M622">
        <v>14.99</v>
      </c>
      <c r="N622" t="s">
        <v>23</v>
      </c>
      <c r="O622" t="s">
        <v>24</v>
      </c>
      <c r="P622">
        <f t="shared" si="9"/>
        <v>74.95</v>
      </c>
      <c r="Q622" t="str">
        <f>CONCATENATE(Table1[[#This Row],[FirstName]]," ",Table1[[#This Row],[LastName]])</f>
        <v>Shelley Shee</v>
      </c>
      <c r="R622" s="8">
        <f>Table1[[#This Row],[Date]]</f>
        <v>43964</v>
      </c>
      <c r="S622" s="9">
        <f>Table1[[#This Row],[Date]]</f>
        <v>43964</v>
      </c>
    </row>
    <row r="623" spans="1:19" x14ac:dyDescent="0.25">
      <c r="A623">
        <v>622</v>
      </c>
      <c r="B623" s="1">
        <v>43964</v>
      </c>
      <c r="C623" t="s">
        <v>2974</v>
      </c>
      <c r="D623" t="s">
        <v>2975</v>
      </c>
      <c r="E623" t="s">
        <v>2976</v>
      </c>
      <c r="F623" t="s">
        <v>2977</v>
      </c>
      <c r="G623" t="s">
        <v>2978</v>
      </c>
      <c r="H623" t="s">
        <v>2979</v>
      </c>
      <c r="I623" t="s">
        <v>955</v>
      </c>
      <c r="J623">
        <v>86305</v>
      </c>
      <c r="K623" t="s">
        <v>724</v>
      </c>
      <c r="L623">
        <v>4</v>
      </c>
      <c r="M623">
        <v>549</v>
      </c>
      <c r="N623" t="s">
        <v>33</v>
      </c>
      <c r="O623" t="s">
        <v>34</v>
      </c>
      <c r="P623">
        <f t="shared" si="9"/>
        <v>2196</v>
      </c>
      <c r="Q623" t="str">
        <f>CONCATENATE(Table1[[#This Row],[FirstName]]," ",Table1[[#This Row],[LastName]])</f>
        <v>Newton Iglesia</v>
      </c>
      <c r="R623" s="8">
        <f>Table1[[#This Row],[Date]]</f>
        <v>43964</v>
      </c>
      <c r="S623" s="9">
        <f>Table1[[#This Row],[Date]]</f>
        <v>43964</v>
      </c>
    </row>
    <row r="624" spans="1:19" x14ac:dyDescent="0.25">
      <c r="A624">
        <v>623</v>
      </c>
      <c r="B624" s="1">
        <v>43965</v>
      </c>
      <c r="C624" t="s">
        <v>63</v>
      </c>
      <c r="D624" t="s">
        <v>64</v>
      </c>
      <c r="E624" t="s">
        <v>65</v>
      </c>
      <c r="F624" t="s">
        <v>66</v>
      </c>
      <c r="G624" t="s">
        <v>67</v>
      </c>
      <c r="H624" t="s">
        <v>68</v>
      </c>
      <c r="I624" t="s">
        <v>69</v>
      </c>
      <c r="J624">
        <v>35244</v>
      </c>
      <c r="K624" t="s">
        <v>547</v>
      </c>
      <c r="L624">
        <v>2</v>
      </c>
      <c r="M624">
        <v>10.99</v>
      </c>
      <c r="N624" t="s">
        <v>128</v>
      </c>
      <c r="O624" t="s">
        <v>129</v>
      </c>
      <c r="P624">
        <f t="shared" si="9"/>
        <v>21.98</v>
      </c>
      <c r="Q624" t="str">
        <f>CONCATENATE(Table1[[#This Row],[FirstName]]," ",Table1[[#This Row],[LastName]])</f>
        <v>Llewellyn Fromont</v>
      </c>
      <c r="R624" s="8">
        <f>Table1[[#This Row],[Date]]</f>
        <v>43965</v>
      </c>
      <c r="S624" s="9">
        <f>Table1[[#This Row],[Date]]</f>
        <v>43965</v>
      </c>
    </row>
    <row r="625" spans="1:19" x14ac:dyDescent="0.25">
      <c r="A625">
        <v>624</v>
      </c>
      <c r="B625" s="1">
        <v>43965</v>
      </c>
      <c r="C625" t="s">
        <v>2980</v>
      </c>
      <c r="D625" t="s">
        <v>2981</v>
      </c>
      <c r="E625" t="s">
        <v>2982</v>
      </c>
      <c r="F625" t="s">
        <v>2983</v>
      </c>
      <c r="G625" t="s">
        <v>2984</v>
      </c>
      <c r="H625" t="s">
        <v>372</v>
      </c>
      <c r="I625" t="s">
        <v>181</v>
      </c>
      <c r="J625">
        <v>62764</v>
      </c>
      <c r="K625" t="s">
        <v>667</v>
      </c>
      <c r="L625">
        <v>3</v>
      </c>
      <c r="M625">
        <v>699</v>
      </c>
      <c r="N625" t="s">
        <v>33</v>
      </c>
      <c r="O625" t="s">
        <v>34</v>
      </c>
      <c r="P625">
        <f t="shared" si="9"/>
        <v>2097</v>
      </c>
      <c r="Q625" t="str">
        <f>CONCATENATE(Table1[[#This Row],[FirstName]]," ",Table1[[#This Row],[LastName]])</f>
        <v>Haroun Donaldson</v>
      </c>
      <c r="R625" s="8">
        <f>Table1[[#This Row],[Date]]</f>
        <v>43965</v>
      </c>
      <c r="S625" s="9">
        <f>Table1[[#This Row],[Date]]</f>
        <v>43965</v>
      </c>
    </row>
    <row r="626" spans="1:19" x14ac:dyDescent="0.25">
      <c r="A626">
        <v>625</v>
      </c>
      <c r="B626" s="1">
        <v>43965</v>
      </c>
      <c r="C626" t="s">
        <v>2985</v>
      </c>
      <c r="D626" t="s">
        <v>2986</v>
      </c>
      <c r="E626" t="s">
        <v>2987</v>
      </c>
      <c r="F626" t="s">
        <v>2988</v>
      </c>
      <c r="G626" t="s">
        <v>2989</v>
      </c>
      <c r="H626" t="s">
        <v>236</v>
      </c>
      <c r="I626" t="s">
        <v>237</v>
      </c>
      <c r="J626">
        <v>30336</v>
      </c>
      <c r="K626" t="s">
        <v>70</v>
      </c>
      <c r="L626">
        <v>4</v>
      </c>
      <c r="M626">
        <v>16.75</v>
      </c>
      <c r="N626" t="s">
        <v>23</v>
      </c>
      <c r="O626" t="s">
        <v>24</v>
      </c>
      <c r="P626">
        <f t="shared" si="9"/>
        <v>67</v>
      </c>
      <c r="Q626" t="str">
        <f>CONCATENATE(Table1[[#This Row],[FirstName]]," ",Table1[[#This Row],[LastName]])</f>
        <v>Ferd Sline</v>
      </c>
      <c r="R626" s="8">
        <f>Table1[[#This Row],[Date]]</f>
        <v>43965</v>
      </c>
      <c r="S626" s="9">
        <f>Table1[[#This Row],[Date]]</f>
        <v>43965</v>
      </c>
    </row>
    <row r="627" spans="1:19" x14ac:dyDescent="0.25">
      <c r="A627">
        <v>626</v>
      </c>
      <c r="B627" s="1">
        <v>43965</v>
      </c>
      <c r="C627" t="s">
        <v>1762</v>
      </c>
      <c r="D627" t="s">
        <v>1763</v>
      </c>
      <c r="E627" t="s">
        <v>1764</v>
      </c>
      <c r="F627" t="s">
        <v>1765</v>
      </c>
      <c r="G627" t="s">
        <v>1766</v>
      </c>
      <c r="H627" t="s">
        <v>1767</v>
      </c>
      <c r="I627" t="s">
        <v>521</v>
      </c>
      <c r="J627">
        <v>87592</v>
      </c>
      <c r="K627" t="s">
        <v>478</v>
      </c>
      <c r="L627">
        <v>1</v>
      </c>
      <c r="M627">
        <v>499</v>
      </c>
      <c r="N627" t="s">
        <v>100</v>
      </c>
      <c r="O627" t="s">
        <v>101</v>
      </c>
      <c r="P627">
        <f t="shared" si="9"/>
        <v>499</v>
      </c>
      <c r="Q627" t="str">
        <f>CONCATENATE(Table1[[#This Row],[FirstName]]," ",Table1[[#This Row],[LastName]])</f>
        <v>Pavlov Jermey</v>
      </c>
      <c r="R627" s="8">
        <f>Table1[[#This Row],[Date]]</f>
        <v>43965</v>
      </c>
      <c r="S627" s="9">
        <f>Table1[[#This Row],[Date]]</f>
        <v>43965</v>
      </c>
    </row>
    <row r="628" spans="1:19" x14ac:dyDescent="0.25">
      <c r="A628">
        <v>627</v>
      </c>
      <c r="B628" s="1">
        <v>43965</v>
      </c>
      <c r="C628" t="s">
        <v>2990</v>
      </c>
      <c r="D628" t="s">
        <v>2991</v>
      </c>
      <c r="E628" t="s">
        <v>2992</v>
      </c>
      <c r="F628" t="s">
        <v>2993</v>
      </c>
      <c r="G628" t="s">
        <v>2994</v>
      </c>
      <c r="H628" t="s">
        <v>107</v>
      </c>
      <c r="I628" t="s">
        <v>108</v>
      </c>
      <c r="J628">
        <v>20260</v>
      </c>
      <c r="K628" t="s">
        <v>137</v>
      </c>
      <c r="L628">
        <v>2</v>
      </c>
      <c r="M628">
        <v>214</v>
      </c>
      <c r="N628" t="s">
        <v>78</v>
      </c>
      <c r="O628" t="s">
        <v>79</v>
      </c>
      <c r="P628">
        <f t="shared" si="9"/>
        <v>428</v>
      </c>
      <c r="Q628" t="str">
        <f>CONCATENATE(Table1[[#This Row],[FirstName]]," ",Table1[[#This Row],[LastName]])</f>
        <v>Georgena Brettle</v>
      </c>
      <c r="R628" s="8">
        <f>Table1[[#This Row],[Date]]</f>
        <v>43965</v>
      </c>
      <c r="S628" s="9">
        <f>Table1[[#This Row],[Date]]</f>
        <v>43965</v>
      </c>
    </row>
    <row r="629" spans="1:19" x14ac:dyDescent="0.25">
      <c r="A629">
        <v>628</v>
      </c>
      <c r="B629" s="1">
        <v>43965</v>
      </c>
      <c r="C629" t="s">
        <v>2995</v>
      </c>
      <c r="D629" t="s">
        <v>2996</v>
      </c>
      <c r="E629" t="s">
        <v>2997</v>
      </c>
      <c r="F629" t="s">
        <v>2998</v>
      </c>
      <c r="G629" t="s">
        <v>2999</v>
      </c>
      <c r="H629" t="s">
        <v>372</v>
      </c>
      <c r="I629" t="s">
        <v>644</v>
      </c>
      <c r="J629">
        <v>1152</v>
      </c>
      <c r="K629" t="s">
        <v>746</v>
      </c>
      <c r="L629">
        <v>5</v>
      </c>
      <c r="M629">
        <v>119</v>
      </c>
      <c r="N629" t="s">
        <v>53</v>
      </c>
      <c r="O629" t="s">
        <v>54</v>
      </c>
      <c r="P629">
        <f t="shared" si="9"/>
        <v>595</v>
      </c>
      <c r="Q629" t="str">
        <f>CONCATENATE(Table1[[#This Row],[FirstName]]," ",Table1[[#This Row],[LastName]])</f>
        <v>Kristen Bolingbroke</v>
      </c>
      <c r="R629" s="8">
        <f>Table1[[#This Row],[Date]]</f>
        <v>43965</v>
      </c>
      <c r="S629" s="9">
        <f>Table1[[#This Row],[Date]]</f>
        <v>43965</v>
      </c>
    </row>
    <row r="630" spans="1:19" x14ac:dyDescent="0.25">
      <c r="A630">
        <v>629</v>
      </c>
      <c r="B630" s="1">
        <v>43965</v>
      </c>
      <c r="C630" t="s">
        <v>1549</v>
      </c>
      <c r="D630" t="s">
        <v>1550</v>
      </c>
      <c r="E630" t="s">
        <v>1551</v>
      </c>
      <c r="F630" t="s">
        <v>1552</v>
      </c>
      <c r="G630" t="s">
        <v>1553</v>
      </c>
      <c r="H630" t="s">
        <v>1132</v>
      </c>
      <c r="I630" t="s">
        <v>1133</v>
      </c>
      <c r="J630">
        <v>48267</v>
      </c>
      <c r="K630" t="s">
        <v>753</v>
      </c>
      <c r="L630">
        <v>1</v>
      </c>
      <c r="M630">
        <v>27.5</v>
      </c>
      <c r="N630" t="s">
        <v>43</v>
      </c>
      <c r="O630" t="s">
        <v>44</v>
      </c>
      <c r="P630">
        <f t="shared" si="9"/>
        <v>27.5</v>
      </c>
      <c r="Q630" t="str">
        <f>CONCATENATE(Table1[[#This Row],[FirstName]]," ",Table1[[#This Row],[LastName]])</f>
        <v>Trstram Hamil</v>
      </c>
      <c r="R630" s="8">
        <f>Table1[[#This Row],[Date]]</f>
        <v>43965</v>
      </c>
      <c r="S630" s="9">
        <f>Table1[[#This Row],[Date]]</f>
        <v>43965</v>
      </c>
    </row>
    <row r="631" spans="1:19" x14ac:dyDescent="0.25">
      <c r="A631">
        <v>630</v>
      </c>
      <c r="B631" s="1">
        <v>43966</v>
      </c>
      <c r="C631" t="s">
        <v>2881</v>
      </c>
      <c r="D631" t="s">
        <v>2882</v>
      </c>
      <c r="E631" t="s">
        <v>2883</v>
      </c>
      <c r="F631" t="s">
        <v>2884</v>
      </c>
      <c r="G631" t="s">
        <v>2885</v>
      </c>
      <c r="H631" t="s">
        <v>244</v>
      </c>
      <c r="I631" t="s">
        <v>69</v>
      </c>
      <c r="J631">
        <v>36628</v>
      </c>
      <c r="K631" t="s">
        <v>760</v>
      </c>
      <c r="L631">
        <v>4</v>
      </c>
      <c r="M631">
        <v>34.99</v>
      </c>
      <c r="N631" t="s">
        <v>43</v>
      </c>
      <c r="O631" t="s">
        <v>44</v>
      </c>
      <c r="P631">
        <f t="shared" si="9"/>
        <v>139.96</v>
      </c>
      <c r="Q631" t="str">
        <f>CONCATENATE(Table1[[#This Row],[FirstName]]," ",Table1[[#This Row],[LastName]])</f>
        <v>Birgitta Decourcy</v>
      </c>
      <c r="R631" s="8">
        <f>Table1[[#This Row],[Date]]</f>
        <v>43966</v>
      </c>
      <c r="S631" s="9">
        <f>Table1[[#This Row],[Date]]</f>
        <v>43966</v>
      </c>
    </row>
    <row r="632" spans="1:19" x14ac:dyDescent="0.25">
      <c r="A632">
        <v>631</v>
      </c>
      <c r="B632" s="1">
        <v>43966</v>
      </c>
      <c r="C632" t="s">
        <v>3000</v>
      </c>
      <c r="D632" t="s">
        <v>3001</v>
      </c>
      <c r="E632" t="s">
        <v>3002</v>
      </c>
      <c r="F632" t="s">
        <v>3003</v>
      </c>
      <c r="G632" t="s">
        <v>3004</v>
      </c>
      <c r="H632" t="s">
        <v>3005</v>
      </c>
      <c r="I632" t="s">
        <v>1133</v>
      </c>
      <c r="J632">
        <v>48126</v>
      </c>
      <c r="K632" t="s">
        <v>741</v>
      </c>
      <c r="L632">
        <v>3</v>
      </c>
      <c r="M632">
        <v>9.99</v>
      </c>
      <c r="N632" t="s">
        <v>128</v>
      </c>
      <c r="O632" t="s">
        <v>129</v>
      </c>
      <c r="P632">
        <f t="shared" si="9"/>
        <v>29.97</v>
      </c>
      <c r="Q632" t="str">
        <f>CONCATENATE(Table1[[#This Row],[FirstName]]," ",Table1[[#This Row],[LastName]])</f>
        <v>Jerry Nizet</v>
      </c>
      <c r="R632" s="8">
        <f>Table1[[#This Row],[Date]]</f>
        <v>43966</v>
      </c>
      <c r="S632" s="9">
        <f>Table1[[#This Row],[Date]]</f>
        <v>43966</v>
      </c>
    </row>
    <row r="633" spans="1:19" x14ac:dyDescent="0.25">
      <c r="A633">
        <v>632</v>
      </c>
      <c r="B633" s="1">
        <v>43966</v>
      </c>
      <c r="C633" t="s">
        <v>3006</v>
      </c>
      <c r="D633" t="s">
        <v>3007</v>
      </c>
      <c r="E633" t="s">
        <v>3008</v>
      </c>
      <c r="F633" t="s">
        <v>3009</v>
      </c>
      <c r="G633" t="s">
        <v>3010</v>
      </c>
      <c r="H633" t="s">
        <v>85</v>
      </c>
      <c r="I633" t="s">
        <v>86</v>
      </c>
      <c r="J633">
        <v>92153</v>
      </c>
      <c r="K633" t="s">
        <v>353</v>
      </c>
      <c r="L633">
        <v>5</v>
      </c>
      <c r="M633">
        <v>14.99</v>
      </c>
      <c r="N633" t="s">
        <v>23</v>
      </c>
      <c r="O633" t="s">
        <v>24</v>
      </c>
      <c r="P633">
        <f t="shared" si="9"/>
        <v>74.95</v>
      </c>
      <c r="Q633" t="str">
        <f>CONCATENATE(Table1[[#This Row],[FirstName]]," ",Table1[[#This Row],[LastName]])</f>
        <v>Wandie Lyness</v>
      </c>
      <c r="R633" s="8">
        <f>Table1[[#This Row],[Date]]</f>
        <v>43966</v>
      </c>
      <c r="S633" s="9">
        <f>Table1[[#This Row],[Date]]</f>
        <v>43966</v>
      </c>
    </row>
    <row r="634" spans="1:19" x14ac:dyDescent="0.25">
      <c r="A634">
        <v>633</v>
      </c>
      <c r="B634" s="1">
        <v>43966</v>
      </c>
      <c r="C634" t="s">
        <v>2121</v>
      </c>
      <c r="D634" t="s">
        <v>2122</v>
      </c>
      <c r="E634" t="s">
        <v>2123</v>
      </c>
      <c r="F634" t="s">
        <v>2124</v>
      </c>
      <c r="G634" t="s">
        <v>2125</v>
      </c>
      <c r="H634" t="s">
        <v>1023</v>
      </c>
      <c r="I634" t="s">
        <v>107</v>
      </c>
      <c r="J634">
        <v>98442</v>
      </c>
      <c r="K634" t="s">
        <v>251</v>
      </c>
      <c r="L634">
        <v>2</v>
      </c>
      <c r="M634">
        <v>225</v>
      </c>
      <c r="N634" t="s">
        <v>78</v>
      </c>
      <c r="O634" t="s">
        <v>79</v>
      </c>
      <c r="P634">
        <f t="shared" si="9"/>
        <v>450</v>
      </c>
      <c r="Q634" t="str">
        <f>CONCATENATE(Table1[[#This Row],[FirstName]]," ",Table1[[#This Row],[LastName]])</f>
        <v>Darb Meaddowcroft</v>
      </c>
      <c r="R634" s="8">
        <f>Table1[[#This Row],[Date]]</f>
        <v>43966</v>
      </c>
      <c r="S634" s="9">
        <f>Table1[[#This Row],[Date]]</f>
        <v>43966</v>
      </c>
    </row>
    <row r="635" spans="1:19" x14ac:dyDescent="0.25">
      <c r="A635">
        <v>634</v>
      </c>
      <c r="B635" s="1">
        <v>43967</v>
      </c>
      <c r="C635" t="s">
        <v>387</v>
      </c>
      <c r="D635" t="s">
        <v>3011</v>
      </c>
      <c r="E635" t="s">
        <v>3012</v>
      </c>
      <c r="F635" t="s">
        <v>3013</v>
      </c>
      <c r="G635" t="s">
        <v>3014</v>
      </c>
      <c r="H635" t="s">
        <v>723</v>
      </c>
      <c r="I635" t="s">
        <v>293</v>
      </c>
      <c r="J635">
        <v>45999</v>
      </c>
      <c r="K635" t="s">
        <v>724</v>
      </c>
      <c r="L635">
        <v>3</v>
      </c>
      <c r="M635">
        <v>549</v>
      </c>
      <c r="N635" t="s">
        <v>33</v>
      </c>
      <c r="O635" t="s">
        <v>34</v>
      </c>
      <c r="P635">
        <f t="shared" si="9"/>
        <v>1647</v>
      </c>
      <c r="Q635" t="str">
        <f>CONCATENATE(Table1[[#This Row],[FirstName]]," ",Table1[[#This Row],[LastName]])</f>
        <v>Kelley De Matteis</v>
      </c>
      <c r="R635" s="8">
        <f>Table1[[#This Row],[Date]]</f>
        <v>43967</v>
      </c>
      <c r="S635" s="9">
        <f>Table1[[#This Row],[Date]]</f>
        <v>43967</v>
      </c>
    </row>
    <row r="636" spans="1:19" x14ac:dyDescent="0.25">
      <c r="A636">
        <v>635</v>
      </c>
      <c r="B636" s="1">
        <v>43967</v>
      </c>
      <c r="C636" t="s">
        <v>3015</v>
      </c>
      <c r="D636" t="s">
        <v>3016</v>
      </c>
      <c r="E636" t="s">
        <v>3017</v>
      </c>
      <c r="F636" t="s">
        <v>3018</v>
      </c>
      <c r="G636" t="s">
        <v>3019</v>
      </c>
      <c r="H636" t="s">
        <v>270</v>
      </c>
      <c r="I636" t="s">
        <v>271</v>
      </c>
      <c r="J636">
        <v>73142</v>
      </c>
      <c r="K636" t="s">
        <v>174</v>
      </c>
      <c r="L636">
        <v>5</v>
      </c>
      <c r="M636">
        <v>179</v>
      </c>
      <c r="N636" t="s">
        <v>53</v>
      </c>
      <c r="O636" t="s">
        <v>54</v>
      </c>
      <c r="P636">
        <f t="shared" si="9"/>
        <v>895</v>
      </c>
      <c r="Q636" t="str">
        <f>CONCATENATE(Table1[[#This Row],[FirstName]]," ",Table1[[#This Row],[LastName]])</f>
        <v>Edwina Byrd</v>
      </c>
      <c r="R636" s="8">
        <f>Table1[[#This Row],[Date]]</f>
        <v>43967</v>
      </c>
      <c r="S636" s="9">
        <f>Table1[[#This Row],[Date]]</f>
        <v>43967</v>
      </c>
    </row>
    <row r="637" spans="1:19" x14ac:dyDescent="0.25">
      <c r="A637">
        <v>636</v>
      </c>
      <c r="B637" s="1">
        <v>43967</v>
      </c>
      <c r="C637" t="s">
        <v>944</v>
      </c>
      <c r="D637" t="s">
        <v>945</v>
      </c>
      <c r="E637" t="s">
        <v>946</v>
      </c>
      <c r="F637" t="s">
        <v>947</v>
      </c>
      <c r="G637" t="s">
        <v>948</v>
      </c>
      <c r="H637" t="s">
        <v>222</v>
      </c>
      <c r="I637" t="s">
        <v>86</v>
      </c>
      <c r="J637">
        <v>94627</v>
      </c>
      <c r="K637" t="s">
        <v>815</v>
      </c>
      <c r="L637">
        <v>3</v>
      </c>
      <c r="M637">
        <v>49</v>
      </c>
      <c r="N637" t="s">
        <v>43</v>
      </c>
      <c r="O637" t="s">
        <v>44</v>
      </c>
      <c r="P637">
        <f t="shared" si="9"/>
        <v>147</v>
      </c>
      <c r="Q637" t="str">
        <f>CONCATENATE(Table1[[#This Row],[FirstName]]," ",Table1[[#This Row],[LastName]])</f>
        <v>Loutitia Cota</v>
      </c>
      <c r="R637" s="8">
        <f>Table1[[#This Row],[Date]]</f>
        <v>43967</v>
      </c>
      <c r="S637" s="9">
        <f>Table1[[#This Row],[Date]]</f>
        <v>43967</v>
      </c>
    </row>
    <row r="638" spans="1:19" x14ac:dyDescent="0.25">
      <c r="A638">
        <v>637</v>
      </c>
      <c r="B638" s="1">
        <v>43967</v>
      </c>
      <c r="C638" t="s">
        <v>1342</v>
      </c>
      <c r="D638" t="s">
        <v>3020</v>
      </c>
      <c r="E638" t="s">
        <v>3021</v>
      </c>
      <c r="F638" t="s">
        <v>3022</v>
      </c>
      <c r="G638" t="s">
        <v>3023</v>
      </c>
      <c r="H638" t="s">
        <v>3024</v>
      </c>
      <c r="I638" t="s">
        <v>1133</v>
      </c>
      <c r="J638">
        <v>48092</v>
      </c>
      <c r="K638" t="s">
        <v>160</v>
      </c>
      <c r="L638">
        <v>6</v>
      </c>
      <c r="M638">
        <v>399</v>
      </c>
      <c r="N638" t="s">
        <v>100</v>
      </c>
      <c r="O638" t="s">
        <v>101</v>
      </c>
      <c r="P638">
        <f t="shared" si="9"/>
        <v>2394</v>
      </c>
      <c r="Q638" t="str">
        <f>CONCATENATE(Table1[[#This Row],[FirstName]]," ",Table1[[#This Row],[LastName]])</f>
        <v>Betty Petheridge</v>
      </c>
      <c r="R638" s="8">
        <f>Table1[[#This Row],[Date]]</f>
        <v>43967</v>
      </c>
      <c r="S638" s="9">
        <f>Table1[[#This Row],[Date]]</f>
        <v>43967</v>
      </c>
    </row>
    <row r="639" spans="1:19" x14ac:dyDescent="0.25">
      <c r="A639">
        <v>638</v>
      </c>
      <c r="B639" s="1">
        <v>43967</v>
      </c>
      <c r="C639" t="s">
        <v>3025</v>
      </c>
      <c r="D639" t="s">
        <v>3026</v>
      </c>
      <c r="E639" t="s">
        <v>3027</v>
      </c>
      <c r="F639" t="s">
        <v>3028</v>
      </c>
      <c r="G639" t="s">
        <v>3029</v>
      </c>
      <c r="H639" t="s">
        <v>1125</v>
      </c>
      <c r="I639" t="s">
        <v>633</v>
      </c>
      <c r="J639">
        <v>46896</v>
      </c>
      <c r="K639" t="s">
        <v>187</v>
      </c>
      <c r="L639">
        <v>4</v>
      </c>
      <c r="M639">
        <v>395</v>
      </c>
      <c r="N639" t="s">
        <v>100</v>
      </c>
      <c r="O639" t="s">
        <v>101</v>
      </c>
      <c r="P639">
        <f t="shared" si="9"/>
        <v>1580</v>
      </c>
      <c r="Q639" t="str">
        <f>CONCATENATE(Table1[[#This Row],[FirstName]]," ",Table1[[#This Row],[LastName]])</f>
        <v>Saloma Hannaford</v>
      </c>
      <c r="R639" s="8">
        <f>Table1[[#This Row],[Date]]</f>
        <v>43967</v>
      </c>
      <c r="S639" s="9">
        <f>Table1[[#This Row],[Date]]</f>
        <v>43967</v>
      </c>
    </row>
    <row r="640" spans="1:19" x14ac:dyDescent="0.25">
      <c r="A640">
        <v>639</v>
      </c>
      <c r="B640" s="1">
        <v>43967</v>
      </c>
      <c r="C640" t="s">
        <v>3030</v>
      </c>
      <c r="D640" t="s">
        <v>3031</v>
      </c>
      <c r="E640" t="s">
        <v>3032</v>
      </c>
      <c r="F640" t="s">
        <v>3033</v>
      </c>
      <c r="G640" t="s">
        <v>3034</v>
      </c>
      <c r="H640" t="s">
        <v>3035</v>
      </c>
      <c r="I640" t="s">
        <v>136</v>
      </c>
      <c r="J640">
        <v>23663</v>
      </c>
      <c r="K640" t="s">
        <v>114</v>
      </c>
      <c r="L640">
        <v>3</v>
      </c>
      <c r="M640">
        <v>54</v>
      </c>
      <c r="N640" t="s">
        <v>53</v>
      </c>
      <c r="O640" t="s">
        <v>54</v>
      </c>
      <c r="P640">
        <f t="shared" si="9"/>
        <v>162</v>
      </c>
      <c r="Q640" t="str">
        <f>CONCATENATE(Table1[[#This Row],[FirstName]]," ",Table1[[#This Row],[LastName]])</f>
        <v>Cliff Stanion</v>
      </c>
      <c r="R640" s="8">
        <f>Table1[[#This Row],[Date]]</f>
        <v>43967</v>
      </c>
      <c r="S640" s="9">
        <f>Table1[[#This Row],[Date]]</f>
        <v>43967</v>
      </c>
    </row>
    <row r="641" spans="1:19" x14ac:dyDescent="0.25">
      <c r="A641">
        <v>640</v>
      </c>
      <c r="B641" s="1">
        <v>43968</v>
      </c>
      <c r="C641" t="s">
        <v>3036</v>
      </c>
      <c r="D641" t="s">
        <v>3037</v>
      </c>
      <c r="E641" t="s">
        <v>3038</v>
      </c>
      <c r="F641" t="s">
        <v>3039</v>
      </c>
      <c r="G641" t="s">
        <v>3040</v>
      </c>
      <c r="H641" t="s">
        <v>1228</v>
      </c>
      <c r="I641" t="s">
        <v>955</v>
      </c>
      <c r="J641">
        <v>85083</v>
      </c>
      <c r="K641" t="s">
        <v>458</v>
      </c>
      <c r="L641">
        <v>4</v>
      </c>
      <c r="M641">
        <v>11.99</v>
      </c>
      <c r="N641" t="s">
        <v>128</v>
      </c>
      <c r="O641" t="s">
        <v>129</v>
      </c>
      <c r="P641">
        <f t="shared" si="9"/>
        <v>47.96</v>
      </c>
      <c r="Q641" t="str">
        <f>CONCATENATE(Table1[[#This Row],[FirstName]]," ",Table1[[#This Row],[LastName]])</f>
        <v>Magdalen Downing</v>
      </c>
      <c r="R641" s="8">
        <f>Table1[[#This Row],[Date]]</f>
        <v>43968</v>
      </c>
      <c r="S641" s="9">
        <f>Table1[[#This Row],[Date]]</f>
        <v>43968</v>
      </c>
    </row>
    <row r="642" spans="1:19" x14ac:dyDescent="0.25">
      <c r="A642">
        <v>641</v>
      </c>
      <c r="B642" s="1">
        <v>43968</v>
      </c>
      <c r="C642" t="s">
        <v>3041</v>
      </c>
      <c r="D642" t="s">
        <v>3042</v>
      </c>
      <c r="E642" t="s">
        <v>3043</v>
      </c>
      <c r="F642" t="s">
        <v>3044</v>
      </c>
      <c r="G642" t="s">
        <v>3045</v>
      </c>
      <c r="H642" t="s">
        <v>862</v>
      </c>
      <c r="I642" t="s">
        <v>159</v>
      </c>
      <c r="J642">
        <v>6120</v>
      </c>
      <c r="K642" t="s">
        <v>697</v>
      </c>
      <c r="L642">
        <v>5</v>
      </c>
      <c r="M642">
        <v>455</v>
      </c>
      <c r="N642" t="s">
        <v>100</v>
      </c>
      <c r="O642" t="s">
        <v>101</v>
      </c>
      <c r="P642">
        <f t="shared" ref="P642:P705" si="10">L642*M642</f>
        <v>2275</v>
      </c>
      <c r="Q642" t="str">
        <f>CONCATENATE(Table1[[#This Row],[FirstName]]," ",Table1[[#This Row],[LastName]])</f>
        <v>Lorena Dibb</v>
      </c>
      <c r="R642" s="8">
        <f>Table1[[#This Row],[Date]]</f>
        <v>43968</v>
      </c>
      <c r="S642" s="9">
        <f>Table1[[#This Row],[Date]]</f>
        <v>43968</v>
      </c>
    </row>
    <row r="643" spans="1:19" x14ac:dyDescent="0.25">
      <c r="A643">
        <v>642</v>
      </c>
      <c r="B643" s="1">
        <v>43968</v>
      </c>
      <c r="C643" t="s">
        <v>3046</v>
      </c>
      <c r="D643" t="s">
        <v>3047</v>
      </c>
      <c r="E643" t="s">
        <v>3048</v>
      </c>
      <c r="F643" t="s">
        <v>3049</v>
      </c>
      <c r="G643" t="s">
        <v>3050</v>
      </c>
      <c r="H643" t="s">
        <v>3051</v>
      </c>
      <c r="I643" t="s">
        <v>41</v>
      </c>
      <c r="J643">
        <v>34290</v>
      </c>
      <c r="K643" t="s">
        <v>1315</v>
      </c>
      <c r="L643">
        <v>4</v>
      </c>
      <c r="M643">
        <v>32.950000000000003</v>
      </c>
      <c r="N643" t="s">
        <v>43</v>
      </c>
      <c r="O643" t="s">
        <v>44</v>
      </c>
      <c r="P643">
        <f t="shared" si="10"/>
        <v>131.80000000000001</v>
      </c>
      <c r="Q643" t="str">
        <f>CONCATENATE(Table1[[#This Row],[FirstName]]," ",Table1[[#This Row],[LastName]])</f>
        <v>Jackie Johnes</v>
      </c>
      <c r="R643" s="8">
        <f>Table1[[#This Row],[Date]]</f>
        <v>43968</v>
      </c>
      <c r="S643" s="9">
        <f>Table1[[#This Row],[Date]]</f>
        <v>43968</v>
      </c>
    </row>
    <row r="644" spans="1:19" x14ac:dyDescent="0.25">
      <c r="A644">
        <v>643</v>
      </c>
      <c r="B644" s="1">
        <v>43968</v>
      </c>
      <c r="C644" t="s">
        <v>3052</v>
      </c>
      <c r="D644" t="s">
        <v>3053</v>
      </c>
      <c r="E644" t="s">
        <v>3054</v>
      </c>
      <c r="F644" t="s">
        <v>3055</v>
      </c>
      <c r="G644" t="s">
        <v>3056</v>
      </c>
      <c r="H644" t="s">
        <v>428</v>
      </c>
      <c r="I644" t="s">
        <v>181</v>
      </c>
      <c r="J644">
        <v>60681</v>
      </c>
      <c r="K644" t="s">
        <v>174</v>
      </c>
      <c r="L644">
        <v>2</v>
      </c>
      <c r="M644">
        <v>179</v>
      </c>
      <c r="N644" t="s">
        <v>53</v>
      </c>
      <c r="O644" t="s">
        <v>54</v>
      </c>
      <c r="P644">
        <f t="shared" si="10"/>
        <v>358</v>
      </c>
      <c r="Q644" t="str">
        <f>CONCATENATE(Table1[[#This Row],[FirstName]]," ",Table1[[#This Row],[LastName]])</f>
        <v>Ely Hightown</v>
      </c>
      <c r="R644" s="8">
        <f>Table1[[#This Row],[Date]]</f>
        <v>43968</v>
      </c>
      <c r="S644" s="9">
        <f>Table1[[#This Row],[Date]]</f>
        <v>43968</v>
      </c>
    </row>
    <row r="645" spans="1:19" x14ac:dyDescent="0.25">
      <c r="A645">
        <v>644</v>
      </c>
      <c r="B645" s="1">
        <v>43968</v>
      </c>
      <c r="C645" t="s">
        <v>3057</v>
      </c>
      <c r="D645" t="s">
        <v>3058</v>
      </c>
      <c r="E645" t="s">
        <v>3059</v>
      </c>
      <c r="F645" t="s">
        <v>3060</v>
      </c>
      <c r="G645" t="s">
        <v>3061</v>
      </c>
      <c r="H645" t="s">
        <v>277</v>
      </c>
      <c r="I645" t="s">
        <v>278</v>
      </c>
      <c r="J645">
        <v>89519</v>
      </c>
      <c r="K645" t="s">
        <v>42</v>
      </c>
      <c r="L645">
        <v>5</v>
      </c>
      <c r="M645">
        <v>37.99</v>
      </c>
      <c r="N645" t="s">
        <v>43</v>
      </c>
      <c r="O645" t="s">
        <v>44</v>
      </c>
      <c r="P645">
        <f t="shared" si="10"/>
        <v>189.95000000000002</v>
      </c>
      <c r="Q645" t="str">
        <f>CONCATENATE(Table1[[#This Row],[FirstName]]," ",Table1[[#This Row],[LastName]])</f>
        <v>Wat Giacubo</v>
      </c>
      <c r="R645" s="8">
        <f>Table1[[#This Row],[Date]]</f>
        <v>43968</v>
      </c>
      <c r="S645" s="9">
        <f>Table1[[#This Row],[Date]]</f>
        <v>43968</v>
      </c>
    </row>
    <row r="646" spans="1:19" x14ac:dyDescent="0.25">
      <c r="A646">
        <v>645</v>
      </c>
      <c r="B646" s="1">
        <v>43968</v>
      </c>
      <c r="C646" t="s">
        <v>1316</v>
      </c>
      <c r="D646" t="s">
        <v>1317</v>
      </c>
      <c r="E646" t="s">
        <v>1318</v>
      </c>
      <c r="F646" t="s">
        <v>1319</v>
      </c>
      <c r="G646" t="s">
        <v>1320</v>
      </c>
      <c r="H646" t="s">
        <v>1321</v>
      </c>
      <c r="I646" t="s">
        <v>181</v>
      </c>
      <c r="J646">
        <v>60505</v>
      </c>
      <c r="K646" t="s">
        <v>880</v>
      </c>
      <c r="L646">
        <v>5</v>
      </c>
      <c r="M646">
        <v>17.5</v>
      </c>
      <c r="N646" t="s">
        <v>23</v>
      </c>
      <c r="O646" t="s">
        <v>24</v>
      </c>
      <c r="P646">
        <f t="shared" si="10"/>
        <v>87.5</v>
      </c>
      <c r="Q646" t="str">
        <f>CONCATENATE(Table1[[#This Row],[FirstName]]," ",Table1[[#This Row],[LastName]])</f>
        <v>Carly Neno</v>
      </c>
      <c r="R646" s="8">
        <f>Table1[[#This Row],[Date]]</f>
        <v>43968</v>
      </c>
      <c r="S646" s="9">
        <f>Table1[[#This Row],[Date]]</f>
        <v>43968</v>
      </c>
    </row>
    <row r="647" spans="1:19" x14ac:dyDescent="0.25">
      <c r="A647">
        <v>646</v>
      </c>
      <c r="B647" s="1">
        <v>43968</v>
      </c>
      <c r="C647" t="s">
        <v>1029</v>
      </c>
      <c r="D647" t="s">
        <v>1030</v>
      </c>
      <c r="E647" t="s">
        <v>1031</v>
      </c>
      <c r="F647" t="s">
        <v>1032</v>
      </c>
      <c r="G647" t="s">
        <v>1033</v>
      </c>
      <c r="H647" t="s">
        <v>464</v>
      </c>
      <c r="I647" t="s">
        <v>465</v>
      </c>
      <c r="J647">
        <v>84140</v>
      </c>
      <c r="K647" t="s">
        <v>507</v>
      </c>
      <c r="L647">
        <v>3</v>
      </c>
      <c r="M647">
        <v>58.95</v>
      </c>
      <c r="N647" t="s">
        <v>53</v>
      </c>
      <c r="O647" t="s">
        <v>54</v>
      </c>
      <c r="P647">
        <f t="shared" si="10"/>
        <v>176.85000000000002</v>
      </c>
      <c r="Q647" t="str">
        <f>CONCATENATE(Table1[[#This Row],[FirstName]]," ",Table1[[#This Row],[LastName]])</f>
        <v>Bobby Froom</v>
      </c>
      <c r="R647" s="8">
        <f>Table1[[#This Row],[Date]]</f>
        <v>43968</v>
      </c>
      <c r="S647" s="9">
        <f>Table1[[#This Row],[Date]]</f>
        <v>43968</v>
      </c>
    </row>
    <row r="648" spans="1:19" x14ac:dyDescent="0.25">
      <c r="A648">
        <v>647</v>
      </c>
      <c r="B648" s="1">
        <v>43969</v>
      </c>
      <c r="C648" t="s">
        <v>1922</v>
      </c>
      <c r="D648" t="s">
        <v>1923</v>
      </c>
      <c r="E648" t="s">
        <v>1924</v>
      </c>
      <c r="F648" t="s">
        <v>1925</v>
      </c>
      <c r="G648" t="s">
        <v>1926</v>
      </c>
      <c r="H648" t="s">
        <v>1687</v>
      </c>
      <c r="I648" t="s">
        <v>366</v>
      </c>
      <c r="J648">
        <v>20904</v>
      </c>
      <c r="K648" t="s">
        <v>667</v>
      </c>
      <c r="L648">
        <v>6</v>
      </c>
      <c r="M648">
        <v>699</v>
      </c>
      <c r="N648" t="s">
        <v>33</v>
      </c>
      <c r="O648" t="s">
        <v>34</v>
      </c>
      <c r="P648">
        <f t="shared" si="10"/>
        <v>4194</v>
      </c>
      <c r="Q648" t="str">
        <f>CONCATENATE(Table1[[#This Row],[FirstName]]," ",Table1[[#This Row],[LastName]])</f>
        <v>Jacques Simonsen</v>
      </c>
      <c r="R648" s="8">
        <f>Table1[[#This Row],[Date]]</f>
        <v>43969</v>
      </c>
      <c r="S648" s="9">
        <f>Table1[[#This Row],[Date]]</f>
        <v>43969</v>
      </c>
    </row>
    <row r="649" spans="1:19" x14ac:dyDescent="0.25">
      <c r="A649">
        <v>648</v>
      </c>
      <c r="B649" s="1">
        <v>43969</v>
      </c>
      <c r="C649" t="s">
        <v>3062</v>
      </c>
      <c r="D649" t="s">
        <v>3063</v>
      </c>
      <c r="E649" t="s">
        <v>3064</v>
      </c>
      <c r="F649" t="s">
        <v>3065</v>
      </c>
      <c r="G649" t="s">
        <v>3066</v>
      </c>
      <c r="H649" t="s">
        <v>625</v>
      </c>
      <c r="I649" t="s">
        <v>626</v>
      </c>
      <c r="J649">
        <v>55166</v>
      </c>
      <c r="K649" t="s">
        <v>393</v>
      </c>
      <c r="L649">
        <v>3</v>
      </c>
      <c r="M649">
        <v>28.99</v>
      </c>
      <c r="N649" t="s">
        <v>43</v>
      </c>
      <c r="O649" t="s">
        <v>44</v>
      </c>
      <c r="P649">
        <f t="shared" si="10"/>
        <v>86.97</v>
      </c>
      <c r="Q649" t="str">
        <f>CONCATENATE(Table1[[#This Row],[FirstName]]," ",Table1[[#This Row],[LastName]])</f>
        <v>Cyndia Tupling</v>
      </c>
      <c r="R649" s="8">
        <f>Table1[[#This Row],[Date]]</f>
        <v>43969</v>
      </c>
      <c r="S649" s="9">
        <f>Table1[[#This Row],[Date]]</f>
        <v>43969</v>
      </c>
    </row>
    <row r="650" spans="1:19" x14ac:dyDescent="0.25">
      <c r="A650">
        <v>649</v>
      </c>
      <c r="B650" s="1">
        <v>43969</v>
      </c>
      <c r="C650" t="s">
        <v>3067</v>
      </c>
      <c r="D650" t="s">
        <v>3068</v>
      </c>
      <c r="E650" t="s">
        <v>3069</v>
      </c>
      <c r="F650" t="s">
        <v>3070</v>
      </c>
      <c r="G650" t="s">
        <v>3071</v>
      </c>
      <c r="H650" t="s">
        <v>85</v>
      </c>
      <c r="I650" t="s">
        <v>86</v>
      </c>
      <c r="J650">
        <v>92145</v>
      </c>
      <c r="K650" t="s">
        <v>458</v>
      </c>
      <c r="L650">
        <v>3</v>
      </c>
      <c r="M650">
        <v>11.99</v>
      </c>
      <c r="N650" t="s">
        <v>128</v>
      </c>
      <c r="O650" t="s">
        <v>129</v>
      </c>
      <c r="P650">
        <f t="shared" si="10"/>
        <v>35.97</v>
      </c>
      <c r="Q650" t="str">
        <f>CONCATENATE(Table1[[#This Row],[FirstName]]," ",Table1[[#This Row],[LastName]])</f>
        <v>Amerigo Reck</v>
      </c>
      <c r="R650" s="8">
        <f>Table1[[#This Row],[Date]]</f>
        <v>43969</v>
      </c>
      <c r="S650" s="9">
        <f>Table1[[#This Row],[Date]]</f>
        <v>43969</v>
      </c>
    </row>
    <row r="651" spans="1:19" x14ac:dyDescent="0.25">
      <c r="A651">
        <v>650</v>
      </c>
      <c r="B651" s="1">
        <v>43969</v>
      </c>
      <c r="C651" t="s">
        <v>1294</v>
      </c>
      <c r="D651" t="s">
        <v>1295</v>
      </c>
      <c r="E651" t="s">
        <v>1296</v>
      </c>
      <c r="F651" t="s">
        <v>1297</v>
      </c>
      <c r="G651" t="s">
        <v>1298</v>
      </c>
      <c r="H651" t="s">
        <v>391</v>
      </c>
      <c r="I651" t="s">
        <v>392</v>
      </c>
      <c r="J651">
        <v>80241</v>
      </c>
      <c r="K651" t="s">
        <v>200</v>
      </c>
      <c r="L651">
        <v>3</v>
      </c>
      <c r="M651">
        <v>16.989999999999998</v>
      </c>
      <c r="N651" t="s">
        <v>23</v>
      </c>
      <c r="O651" t="s">
        <v>24</v>
      </c>
      <c r="P651">
        <f t="shared" si="10"/>
        <v>50.97</v>
      </c>
      <c r="Q651" t="str">
        <f>CONCATENATE(Table1[[#This Row],[FirstName]]," ",Table1[[#This Row],[LastName]])</f>
        <v>Luca Arnaudon</v>
      </c>
      <c r="R651" s="8">
        <f>Table1[[#This Row],[Date]]</f>
        <v>43969</v>
      </c>
      <c r="S651" s="9">
        <f>Table1[[#This Row],[Date]]</f>
        <v>43969</v>
      </c>
    </row>
    <row r="652" spans="1:19" x14ac:dyDescent="0.25">
      <c r="A652">
        <v>651</v>
      </c>
      <c r="B652" s="1">
        <v>43970</v>
      </c>
      <c r="C652" t="s">
        <v>2299</v>
      </c>
      <c r="D652" t="s">
        <v>2300</v>
      </c>
      <c r="E652" t="s">
        <v>2301</v>
      </c>
      <c r="F652" t="s">
        <v>2302</v>
      </c>
      <c r="G652" t="s">
        <v>2303</v>
      </c>
      <c r="H652" t="s">
        <v>385</v>
      </c>
      <c r="I652" t="s">
        <v>31</v>
      </c>
      <c r="J652">
        <v>75323</v>
      </c>
      <c r="K652" t="s">
        <v>478</v>
      </c>
      <c r="L652">
        <v>3</v>
      </c>
      <c r="M652">
        <v>499</v>
      </c>
      <c r="N652" t="s">
        <v>100</v>
      </c>
      <c r="O652" t="s">
        <v>101</v>
      </c>
      <c r="P652">
        <f t="shared" si="10"/>
        <v>1497</v>
      </c>
      <c r="Q652" t="str">
        <f>CONCATENATE(Table1[[#This Row],[FirstName]]," ",Table1[[#This Row],[LastName]])</f>
        <v>Fairfax Bendle</v>
      </c>
      <c r="R652" s="8">
        <f>Table1[[#This Row],[Date]]</f>
        <v>43970</v>
      </c>
      <c r="S652" s="9">
        <f>Table1[[#This Row],[Date]]</f>
        <v>43970</v>
      </c>
    </row>
    <row r="653" spans="1:19" x14ac:dyDescent="0.25">
      <c r="A653">
        <v>652</v>
      </c>
      <c r="B653" s="1">
        <v>43970</v>
      </c>
      <c r="C653" t="s">
        <v>2462</v>
      </c>
      <c r="D653" t="s">
        <v>2463</v>
      </c>
      <c r="E653" t="s">
        <v>2464</v>
      </c>
      <c r="F653" t="s">
        <v>2465</v>
      </c>
      <c r="G653" t="s">
        <v>2466</v>
      </c>
      <c r="H653" t="s">
        <v>2233</v>
      </c>
      <c r="I653" t="s">
        <v>1933</v>
      </c>
      <c r="J653">
        <v>40293</v>
      </c>
      <c r="K653" t="s">
        <v>99</v>
      </c>
      <c r="L653">
        <v>2</v>
      </c>
      <c r="M653">
        <v>250</v>
      </c>
      <c r="N653" t="s">
        <v>100</v>
      </c>
      <c r="O653" t="s">
        <v>101</v>
      </c>
      <c r="P653">
        <f t="shared" si="10"/>
        <v>500</v>
      </c>
      <c r="Q653" t="str">
        <f>CONCATENATE(Table1[[#This Row],[FirstName]]," ",Table1[[#This Row],[LastName]])</f>
        <v>Stacy Mahomet</v>
      </c>
      <c r="R653" s="8">
        <f>Table1[[#This Row],[Date]]</f>
        <v>43970</v>
      </c>
      <c r="S653" s="9">
        <f>Table1[[#This Row],[Date]]</f>
        <v>43970</v>
      </c>
    </row>
    <row r="654" spans="1:19" x14ac:dyDescent="0.25">
      <c r="A654">
        <v>653</v>
      </c>
      <c r="B654" s="1">
        <v>43970</v>
      </c>
      <c r="C654" t="s">
        <v>3072</v>
      </c>
      <c r="D654" t="s">
        <v>3073</v>
      </c>
      <c r="E654" t="s">
        <v>3074</v>
      </c>
      <c r="F654" t="s">
        <v>3075</v>
      </c>
      <c r="G654" t="s">
        <v>3076</v>
      </c>
      <c r="H654" t="s">
        <v>1736</v>
      </c>
      <c r="I654" t="s">
        <v>136</v>
      </c>
      <c r="J654">
        <v>23260</v>
      </c>
      <c r="K654" t="s">
        <v>114</v>
      </c>
      <c r="L654">
        <v>3</v>
      </c>
      <c r="M654">
        <v>54</v>
      </c>
      <c r="N654" t="s">
        <v>53</v>
      </c>
      <c r="O654" t="s">
        <v>54</v>
      </c>
      <c r="P654">
        <f t="shared" si="10"/>
        <v>162</v>
      </c>
      <c r="Q654" t="str">
        <f>CONCATENATE(Table1[[#This Row],[FirstName]]," ",Table1[[#This Row],[LastName]])</f>
        <v>Diana Sollett</v>
      </c>
      <c r="R654" s="8">
        <f>Table1[[#This Row],[Date]]</f>
        <v>43970</v>
      </c>
      <c r="S654" s="9">
        <f>Table1[[#This Row],[Date]]</f>
        <v>43970</v>
      </c>
    </row>
    <row r="655" spans="1:19" x14ac:dyDescent="0.25">
      <c r="A655">
        <v>654</v>
      </c>
      <c r="B655" s="1">
        <v>43970</v>
      </c>
      <c r="C655" t="s">
        <v>3077</v>
      </c>
      <c r="D655" t="s">
        <v>3078</v>
      </c>
      <c r="E655" t="s">
        <v>3079</v>
      </c>
      <c r="F655" t="s">
        <v>3080</v>
      </c>
      <c r="G655" t="s">
        <v>3081</v>
      </c>
      <c r="H655" t="s">
        <v>3082</v>
      </c>
      <c r="I655" t="s">
        <v>31</v>
      </c>
      <c r="J655">
        <v>76210</v>
      </c>
      <c r="K655" t="s">
        <v>379</v>
      </c>
      <c r="L655">
        <v>5</v>
      </c>
      <c r="M655">
        <v>684</v>
      </c>
      <c r="N655" t="s">
        <v>33</v>
      </c>
      <c r="O655" t="s">
        <v>34</v>
      </c>
      <c r="P655">
        <f t="shared" si="10"/>
        <v>3420</v>
      </c>
      <c r="Q655" t="str">
        <f>CONCATENATE(Table1[[#This Row],[FirstName]]," ",Table1[[#This Row],[LastName]])</f>
        <v>Carmine Priestnall</v>
      </c>
      <c r="R655" s="8">
        <f>Table1[[#This Row],[Date]]</f>
        <v>43970</v>
      </c>
      <c r="S655" s="9">
        <f>Table1[[#This Row],[Date]]</f>
        <v>43970</v>
      </c>
    </row>
    <row r="656" spans="1:19" x14ac:dyDescent="0.25">
      <c r="A656">
        <v>655</v>
      </c>
      <c r="B656" s="1">
        <v>43970</v>
      </c>
      <c r="C656" t="s">
        <v>3083</v>
      </c>
      <c r="D656" t="s">
        <v>3084</v>
      </c>
      <c r="E656" t="s">
        <v>3085</v>
      </c>
      <c r="F656" t="s">
        <v>3086</v>
      </c>
      <c r="G656" t="s">
        <v>3087</v>
      </c>
      <c r="H656" t="s">
        <v>908</v>
      </c>
      <c r="I656" t="s">
        <v>626</v>
      </c>
      <c r="J656">
        <v>55551</v>
      </c>
      <c r="K656" t="s">
        <v>709</v>
      </c>
      <c r="L656">
        <v>2</v>
      </c>
      <c r="M656">
        <v>29.99</v>
      </c>
      <c r="N656" t="s">
        <v>43</v>
      </c>
      <c r="O656" t="s">
        <v>44</v>
      </c>
      <c r="P656">
        <f t="shared" si="10"/>
        <v>59.98</v>
      </c>
      <c r="Q656" t="str">
        <f>CONCATENATE(Table1[[#This Row],[FirstName]]," ",Table1[[#This Row],[LastName]])</f>
        <v>Karolina Pieter</v>
      </c>
      <c r="R656" s="8">
        <f>Table1[[#This Row],[Date]]</f>
        <v>43970</v>
      </c>
      <c r="S656" s="9">
        <f>Table1[[#This Row],[Date]]</f>
        <v>43970</v>
      </c>
    </row>
    <row r="657" spans="1:19" x14ac:dyDescent="0.25">
      <c r="A657">
        <v>656</v>
      </c>
      <c r="B657" s="1">
        <v>43970</v>
      </c>
      <c r="C657" t="s">
        <v>3088</v>
      </c>
      <c r="D657" t="s">
        <v>3089</v>
      </c>
      <c r="E657" t="s">
        <v>3090</v>
      </c>
      <c r="F657" t="s">
        <v>3091</v>
      </c>
      <c r="G657" t="s">
        <v>3092</v>
      </c>
      <c r="H657" t="s">
        <v>1173</v>
      </c>
      <c r="I657" t="s">
        <v>278</v>
      </c>
      <c r="J657">
        <v>89140</v>
      </c>
      <c r="K657" t="s">
        <v>746</v>
      </c>
      <c r="L657">
        <v>1</v>
      </c>
      <c r="M657">
        <v>119</v>
      </c>
      <c r="N657" t="s">
        <v>53</v>
      </c>
      <c r="O657" t="s">
        <v>54</v>
      </c>
      <c r="P657">
        <f t="shared" si="10"/>
        <v>119</v>
      </c>
      <c r="Q657" t="str">
        <f>CONCATENATE(Table1[[#This Row],[FirstName]]," ",Table1[[#This Row],[LastName]])</f>
        <v>Darsie Whitland</v>
      </c>
      <c r="R657" s="8">
        <f>Table1[[#This Row],[Date]]</f>
        <v>43970</v>
      </c>
      <c r="S657" s="9">
        <f>Table1[[#This Row],[Date]]</f>
        <v>43970</v>
      </c>
    </row>
    <row r="658" spans="1:19" x14ac:dyDescent="0.25">
      <c r="A658">
        <v>657</v>
      </c>
      <c r="B658" s="1">
        <v>43970</v>
      </c>
      <c r="C658" t="s">
        <v>1752</v>
      </c>
      <c r="D658" t="s">
        <v>1753</v>
      </c>
      <c r="E658" t="s">
        <v>1754</v>
      </c>
      <c r="F658" t="s">
        <v>1755</v>
      </c>
      <c r="G658" t="s">
        <v>1756</v>
      </c>
      <c r="H658" t="s">
        <v>937</v>
      </c>
      <c r="I658" t="s">
        <v>194</v>
      </c>
      <c r="J658">
        <v>11247</v>
      </c>
      <c r="K658" t="s">
        <v>547</v>
      </c>
      <c r="L658">
        <v>3</v>
      </c>
      <c r="M658">
        <v>10.99</v>
      </c>
      <c r="N658" t="s">
        <v>128</v>
      </c>
      <c r="O658" t="s">
        <v>129</v>
      </c>
      <c r="P658">
        <f t="shared" si="10"/>
        <v>32.97</v>
      </c>
      <c r="Q658" t="str">
        <f>CONCATENATE(Table1[[#This Row],[FirstName]]," ",Table1[[#This Row],[LastName]])</f>
        <v>Roland Shiel</v>
      </c>
      <c r="R658" s="8">
        <f>Table1[[#This Row],[Date]]</f>
        <v>43970</v>
      </c>
      <c r="S658" s="9">
        <f>Table1[[#This Row],[Date]]</f>
        <v>43970</v>
      </c>
    </row>
    <row r="659" spans="1:19" x14ac:dyDescent="0.25">
      <c r="A659">
        <v>658</v>
      </c>
      <c r="B659" s="1">
        <v>43970</v>
      </c>
      <c r="C659" t="s">
        <v>3093</v>
      </c>
      <c r="D659" t="s">
        <v>3094</v>
      </c>
      <c r="E659" t="s">
        <v>3095</v>
      </c>
      <c r="F659" t="s">
        <v>3096</v>
      </c>
      <c r="G659" t="s">
        <v>3097</v>
      </c>
      <c r="H659" t="s">
        <v>76</v>
      </c>
      <c r="I659" t="s">
        <v>31</v>
      </c>
      <c r="J659">
        <v>77040</v>
      </c>
      <c r="K659" t="s">
        <v>206</v>
      </c>
      <c r="L659">
        <v>4</v>
      </c>
      <c r="M659">
        <v>49.95</v>
      </c>
      <c r="N659" t="s">
        <v>43</v>
      </c>
      <c r="O659" t="s">
        <v>44</v>
      </c>
      <c r="P659">
        <f t="shared" si="10"/>
        <v>199.8</v>
      </c>
      <c r="Q659" t="str">
        <f>CONCATENATE(Table1[[#This Row],[FirstName]]," ",Table1[[#This Row],[LastName]])</f>
        <v>Ilise Wasiela</v>
      </c>
      <c r="R659" s="8">
        <f>Table1[[#This Row],[Date]]</f>
        <v>43970</v>
      </c>
      <c r="S659" s="9">
        <f>Table1[[#This Row],[Date]]</f>
        <v>43970</v>
      </c>
    </row>
    <row r="660" spans="1:19" x14ac:dyDescent="0.25">
      <c r="A660">
        <v>659</v>
      </c>
      <c r="B660" s="1">
        <v>43970</v>
      </c>
      <c r="C660" t="s">
        <v>3098</v>
      </c>
      <c r="D660" t="s">
        <v>3099</v>
      </c>
      <c r="E660" t="s">
        <v>3100</v>
      </c>
      <c r="F660" t="s">
        <v>3101</v>
      </c>
      <c r="G660" t="s">
        <v>3102</v>
      </c>
      <c r="H660" t="s">
        <v>3103</v>
      </c>
      <c r="I660" t="s">
        <v>194</v>
      </c>
      <c r="J660">
        <v>10633</v>
      </c>
      <c r="K660" t="s">
        <v>656</v>
      </c>
      <c r="L660">
        <v>4</v>
      </c>
      <c r="M660">
        <v>450</v>
      </c>
      <c r="N660" t="s">
        <v>100</v>
      </c>
      <c r="O660" t="s">
        <v>101</v>
      </c>
      <c r="P660">
        <f t="shared" si="10"/>
        <v>1800</v>
      </c>
      <c r="Q660" t="str">
        <f>CONCATENATE(Table1[[#This Row],[FirstName]]," ",Table1[[#This Row],[LastName]])</f>
        <v>Wren Rowlstone</v>
      </c>
      <c r="R660" s="8">
        <f>Table1[[#This Row],[Date]]</f>
        <v>43970</v>
      </c>
      <c r="S660" s="9">
        <f>Table1[[#This Row],[Date]]</f>
        <v>43970</v>
      </c>
    </row>
    <row r="661" spans="1:19" x14ac:dyDescent="0.25">
      <c r="A661">
        <v>660</v>
      </c>
      <c r="B661" s="1">
        <v>43971</v>
      </c>
      <c r="C661" t="s">
        <v>1008</v>
      </c>
      <c r="D661" t="s">
        <v>1009</v>
      </c>
      <c r="E661" t="s">
        <v>1010</v>
      </c>
      <c r="F661" t="s">
        <v>1011</v>
      </c>
      <c r="G661" t="s">
        <v>1012</v>
      </c>
      <c r="H661" t="s">
        <v>68</v>
      </c>
      <c r="I661" t="s">
        <v>69</v>
      </c>
      <c r="J661">
        <v>35279</v>
      </c>
      <c r="K661" t="s">
        <v>478</v>
      </c>
      <c r="L661">
        <v>5</v>
      </c>
      <c r="M661">
        <v>499</v>
      </c>
      <c r="N661" t="s">
        <v>100</v>
      </c>
      <c r="O661" t="s">
        <v>101</v>
      </c>
      <c r="P661">
        <f t="shared" si="10"/>
        <v>2495</v>
      </c>
      <c r="Q661" t="str">
        <f>CONCATENATE(Table1[[#This Row],[FirstName]]," ",Table1[[#This Row],[LastName]])</f>
        <v>Ginger Daspar</v>
      </c>
      <c r="R661" s="8">
        <f>Table1[[#This Row],[Date]]</f>
        <v>43971</v>
      </c>
      <c r="S661" s="9">
        <f>Table1[[#This Row],[Date]]</f>
        <v>43971</v>
      </c>
    </row>
    <row r="662" spans="1:19" x14ac:dyDescent="0.25">
      <c r="A662">
        <v>661</v>
      </c>
      <c r="B662" s="1">
        <v>43971</v>
      </c>
      <c r="C662" t="s">
        <v>3104</v>
      </c>
      <c r="D662" t="s">
        <v>3105</v>
      </c>
      <c r="E662" t="s">
        <v>3106</v>
      </c>
      <c r="F662" t="s">
        <v>3107</v>
      </c>
      <c r="G662" t="s">
        <v>3108</v>
      </c>
      <c r="H662" t="s">
        <v>1109</v>
      </c>
      <c r="I662" t="s">
        <v>181</v>
      </c>
      <c r="J662">
        <v>61614</v>
      </c>
      <c r="K662" t="s">
        <v>321</v>
      </c>
      <c r="L662">
        <v>3</v>
      </c>
      <c r="M662">
        <v>189</v>
      </c>
      <c r="N662" t="s">
        <v>78</v>
      </c>
      <c r="O662" t="s">
        <v>79</v>
      </c>
      <c r="P662">
        <f t="shared" si="10"/>
        <v>567</v>
      </c>
      <c r="Q662" t="str">
        <f>CONCATENATE(Table1[[#This Row],[FirstName]]," ",Table1[[#This Row],[LastName]])</f>
        <v>Brit McConigal</v>
      </c>
      <c r="R662" s="8">
        <f>Table1[[#This Row],[Date]]</f>
        <v>43971</v>
      </c>
      <c r="S662" s="9">
        <f>Table1[[#This Row],[Date]]</f>
        <v>43971</v>
      </c>
    </row>
    <row r="663" spans="1:19" x14ac:dyDescent="0.25">
      <c r="A663">
        <v>662</v>
      </c>
      <c r="B663" s="1">
        <v>43971</v>
      </c>
      <c r="C663" t="s">
        <v>3109</v>
      </c>
      <c r="D663" t="s">
        <v>3110</v>
      </c>
      <c r="E663" t="s">
        <v>3111</v>
      </c>
      <c r="F663" t="s">
        <v>3112</v>
      </c>
      <c r="G663" t="s">
        <v>3113</v>
      </c>
      <c r="H663" t="s">
        <v>3114</v>
      </c>
      <c r="I663" t="s">
        <v>31</v>
      </c>
      <c r="J663">
        <v>79405</v>
      </c>
      <c r="K663" t="s">
        <v>724</v>
      </c>
      <c r="L663">
        <v>5</v>
      </c>
      <c r="M663">
        <v>549</v>
      </c>
      <c r="N663" t="s">
        <v>33</v>
      </c>
      <c r="O663" t="s">
        <v>34</v>
      </c>
      <c r="P663">
        <f t="shared" si="10"/>
        <v>2745</v>
      </c>
      <c r="Q663" t="str">
        <f>CONCATENATE(Table1[[#This Row],[FirstName]]," ",Table1[[#This Row],[LastName]])</f>
        <v>Mattie Janicki</v>
      </c>
      <c r="R663" s="8">
        <f>Table1[[#This Row],[Date]]</f>
        <v>43971</v>
      </c>
      <c r="S663" s="9">
        <f>Table1[[#This Row],[Date]]</f>
        <v>43971</v>
      </c>
    </row>
    <row r="664" spans="1:19" x14ac:dyDescent="0.25">
      <c r="A664">
        <v>663</v>
      </c>
      <c r="B664" s="1">
        <v>43971</v>
      </c>
      <c r="C664" t="s">
        <v>1369</v>
      </c>
      <c r="D664" t="s">
        <v>1370</v>
      </c>
      <c r="E664" t="s">
        <v>1371</v>
      </c>
      <c r="F664" t="s">
        <v>1372</v>
      </c>
      <c r="G664" t="s">
        <v>1373</v>
      </c>
      <c r="H664" t="s">
        <v>1062</v>
      </c>
      <c r="I664" t="s">
        <v>626</v>
      </c>
      <c r="J664">
        <v>55402</v>
      </c>
      <c r="K664" t="s">
        <v>458</v>
      </c>
      <c r="L664">
        <v>4</v>
      </c>
      <c r="M664">
        <v>11.99</v>
      </c>
      <c r="N664" t="s">
        <v>128</v>
      </c>
      <c r="O664" t="s">
        <v>129</v>
      </c>
      <c r="P664">
        <f t="shared" si="10"/>
        <v>47.96</v>
      </c>
      <c r="Q664" t="str">
        <f>CONCATENATE(Table1[[#This Row],[FirstName]]," ",Table1[[#This Row],[LastName]])</f>
        <v>Benedikt Isson</v>
      </c>
      <c r="R664" s="8">
        <f>Table1[[#This Row],[Date]]</f>
        <v>43971</v>
      </c>
      <c r="S664" s="9">
        <f>Table1[[#This Row],[Date]]</f>
        <v>43971</v>
      </c>
    </row>
    <row r="665" spans="1:19" x14ac:dyDescent="0.25">
      <c r="A665">
        <v>664</v>
      </c>
      <c r="B665" s="1">
        <v>43971</v>
      </c>
      <c r="C665" t="s">
        <v>974</v>
      </c>
      <c r="D665" t="s">
        <v>975</v>
      </c>
      <c r="E665" t="s">
        <v>976</v>
      </c>
      <c r="F665" t="s">
        <v>977</v>
      </c>
      <c r="G665" t="s">
        <v>978</v>
      </c>
      <c r="H665" t="s">
        <v>372</v>
      </c>
      <c r="I665" t="s">
        <v>181</v>
      </c>
      <c r="J665">
        <v>62711</v>
      </c>
      <c r="K665" t="s">
        <v>22</v>
      </c>
      <c r="L665">
        <v>6</v>
      </c>
      <c r="M665">
        <v>23.99</v>
      </c>
      <c r="N665" t="s">
        <v>23</v>
      </c>
      <c r="O665" t="s">
        <v>24</v>
      </c>
      <c r="P665">
        <f t="shared" si="10"/>
        <v>143.94</v>
      </c>
      <c r="Q665" t="str">
        <f>CONCATENATE(Table1[[#This Row],[FirstName]]," ",Table1[[#This Row],[LastName]])</f>
        <v>Godfry Macenzy</v>
      </c>
      <c r="R665" s="8">
        <f>Table1[[#This Row],[Date]]</f>
        <v>43971</v>
      </c>
      <c r="S665" s="9">
        <f>Table1[[#This Row],[Date]]</f>
        <v>43971</v>
      </c>
    </row>
    <row r="666" spans="1:19" x14ac:dyDescent="0.25">
      <c r="A666">
        <v>665</v>
      </c>
      <c r="B666" s="1">
        <v>43971</v>
      </c>
      <c r="C666" t="s">
        <v>3115</v>
      </c>
      <c r="D666" t="s">
        <v>3116</v>
      </c>
      <c r="E666" t="s">
        <v>3117</v>
      </c>
      <c r="F666" t="s">
        <v>3118</v>
      </c>
      <c r="G666" t="s">
        <v>3119</v>
      </c>
      <c r="H666" t="s">
        <v>372</v>
      </c>
      <c r="I666" t="s">
        <v>181</v>
      </c>
      <c r="J666">
        <v>62705</v>
      </c>
      <c r="K666" t="s">
        <v>717</v>
      </c>
      <c r="L666">
        <v>5</v>
      </c>
      <c r="M666">
        <v>24.95</v>
      </c>
      <c r="N666" t="s">
        <v>23</v>
      </c>
      <c r="O666" t="s">
        <v>24</v>
      </c>
      <c r="P666">
        <f t="shared" si="10"/>
        <v>124.75</v>
      </c>
      <c r="Q666" t="str">
        <f>CONCATENATE(Table1[[#This Row],[FirstName]]," ",Table1[[#This Row],[LastName]])</f>
        <v>Conrade Allder</v>
      </c>
      <c r="R666" s="8">
        <f>Table1[[#This Row],[Date]]</f>
        <v>43971</v>
      </c>
      <c r="S666" s="9">
        <f>Table1[[#This Row],[Date]]</f>
        <v>43971</v>
      </c>
    </row>
    <row r="667" spans="1:19" x14ac:dyDescent="0.25">
      <c r="A667">
        <v>666</v>
      </c>
      <c r="B667" s="1">
        <v>43972</v>
      </c>
      <c r="C667" t="s">
        <v>3120</v>
      </c>
      <c r="D667" t="s">
        <v>3121</v>
      </c>
      <c r="E667" t="s">
        <v>3122</v>
      </c>
      <c r="F667" t="s">
        <v>3123</v>
      </c>
      <c r="G667" t="s">
        <v>3124</v>
      </c>
      <c r="H667" t="s">
        <v>352</v>
      </c>
      <c r="I667" t="s">
        <v>31</v>
      </c>
      <c r="J667">
        <v>88558</v>
      </c>
      <c r="K667" t="s">
        <v>724</v>
      </c>
      <c r="L667">
        <v>2</v>
      </c>
      <c r="M667">
        <v>549</v>
      </c>
      <c r="N667" t="s">
        <v>33</v>
      </c>
      <c r="O667" t="s">
        <v>34</v>
      </c>
      <c r="P667">
        <f t="shared" si="10"/>
        <v>1098</v>
      </c>
      <c r="Q667" t="str">
        <f>CONCATENATE(Table1[[#This Row],[FirstName]]," ",Table1[[#This Row],[LastName]])</f>
        <v>Sim Bowler</v>
      </c>
      <c r="R667" s="8">
        <f>Table1[[#This Row],[Date]]</f>
        <v>43972</v>
      </c>
      <c r="S667" s="9">
        <f>Table1[[#This Row],[Date]]</f>
        <v>43972</v>
      </c>
    </row>
    <row r="668" spans="1:19" x14ac:dyDescent="0.25">
      <c r="A668">
        <v>667</v>
      </c>
      <c r="B668" s="1">
        <v>43972</v>
      </c>
      <c r="C668" t="s">
        <v>3125</v>
      </c>
      <c r="D668" t="s">
        <v>3126</v>
      </c>
      <c r="E668" t="s">
        <v>3127</v>
      </c>
      <c r="F668" t="s">
        <v>3128</v>
      </c>
      <c r="G668" t="s">
        <v>3129</v>
      </c>
      <c r="H668" t="s">
        <v>571</v>
      </c>
      <c r="I668" t="s">
        <v>31</v>
      </c>
      <c r="J668">
        <v>78260</v>
      </c>
      <c r="K668" t="s">
        <v>206</v>
      </c>
      <c r="L668">
        <v>1</v>
      </c>
      <c r="M668">
        <v>49.95</v>
      </c>
      <c r="N668" t="s">
        <v>43</v>
      </c>
      <c r="O668" t="s">
        <v>44</v>
      </c>
      <c r="P668">
        <f t="shared" si="10"/>
        <v>49.95</v>
      </c>
      <c r="Q668" t="str">
        <f>CONCATENATE(Table1[[#This Row],[FirstName]]," ",Table1[[#This Row],[LastName]])</f>
        <v>Roselin Coupland</v>
      </c>
      <c r="R668" s="8">
        <f>Table1[[#This Row],[Date]]</f>
        <v>43972</v>
      </c>
      <c r="S668" s="9">
        <f>Table1[[#This Row],[Date]]</f>
        <v>43972</v>
      </c>
    </row>
    <row r="669" spans="1:19" x14ac:dyDescent="0.25">
      <c r="A669">
        <v>668</v>
      </c>
      <c r="B669" s="1">
        <v>43972</v>
      </c>
      <c r="C669" t="s">
        <v>3130</v>
      </c>
      <c r="D669" t="s">
        <v>3131</v>
      </c>
      <c r="E669" t="s">
        <v>3132</v>
      </c>
      <c r="F669" t="s">
        <v>3133</v>
      </c>
      <c r="G669" t="s">
        <v>3134</v>
      </c>
      <c r="H669" t="s">
        <v>3135</v>
      </c>
      <c r="I669" t="s">
        <v>41</v>
      </c>
      <c r="J669">
        <v>33487</v>
      </c>
      <c r="K669" t="s">
        <v>458</v>
      </c>
      <c r="L669">
        <v>4</v>
      </c>
      <c r="M669">
        <v>11.99</v>
      </c>
      <c r="N669" t="s">
        <v>128</v>
      </c>
      <c r="O669" t="s">
        <v>129</v>
      </c>
      <c r="P669">
        <f t="shared" si="10"/>
        <v>47.96</v>
      </c>
      <c r="Q669" t="str">
        <f>CONCATENATE(Table1[[#This Row],[FirstName]]," ",Table1[[#This Row],[LastName]])</f>
        <v>Amy Kelwaybamber</v>
      </c>
      <c r="R669" s="8">
        <f>Table1[[#This Row],[Date]]</f>
        <v>43972</v>
      </c>
      <c r="S669" s="9">
        <f>Table1[[#This Row],[Date]]</f>
        <v>43972</v>
      </c>
    </row>
    <row r="670" spans="1:19" x14ac:dyDescent="0.25">
      <c r="A670">
        <v>669</v>
      </c>
      <c r="B670" s="1">
        <v>43972</v>
      </c>
      <c r="C670" t="s">
        <v>3136</v>
      </c>
      <c r="D670" t="s">
        <v>3137</v>
      </c>
      <c r="E670" t="s">
        <v>3138</v>
      </c>
      <c r="F670" t="s">
        <v>3139</v>
      </c>
      <c r="G670" t="s">
        <v>3140</v>
      </c>
      <c r="H670" t="s">
        <v>2588</v>
      </c>
      <c r="I670" t="s">
        <v>1001</v>
      </c>
      <c r="J670">
        <v>29615</v>
      </c>
      <c r="K670" t="s">
        <v>321</v>
      </c>
      <c r="L670">
        <v>5</v>
      </c>
      <c r="M670">
        <v>189</v>
      </c>
      <c r="N670" t="s">
        <v>78</v>
      </c>
      <c r="O670" t="s">
        <v>79</v>
      </c>
      <c r="P670">
        <f t="shared" si="10"/>
        <v>945</v>
      </c>
      <c r="Q670" t="str">
        <f>CONCATENATE(Table1[[#This Row],[FirstName]]," ",Table1[[#This Row],[LastName]])</f>
        <v>Dory Drysdale</v>
      </c>
      <c r="R670" s="8">
        <f>Table1[[#This Row],[Date]]</f>
        <v>43972</v>
      </c>
      <c r="S670" s="9">
        <f>Table1[[#This Row],[Date]]</f>
        <v>43972</v>
      </c>
    </row>
    <row r="671" spans="1:19" x14ac:dyDescent="0.25">
      <c r="A671">
        <v>670</v>
      </c>
      <c r="B671" s="1">
        <v>43972</v>
      </c>
      <c r="C671" t="s">
        <v>1395</v>
      </c>
      <c r="D671" t="s">
        <v>1396</v>
      </c>
      <c r="E671" t="s">
        <v>1397</v>
      </c>
      <c r="F671" t="s">
        <v>1398</v>
      </c>
      <c r="G671" t="s">
        <v>1399</v>
      </c>
      <c r="H671" t="s">
        <v>1368</v>
      </c>
      <c r="I671" t="s">
        <v>1133</v>
      </c>
      <c r="J671">
        <v>48604</v>
      </c>
      <c r="K671" t="s">
        <v>1092</v>
      </c>
      <c r="L671">
        <v>6</v>
      </c>
      <c r="M671">
        <v>89</v>
      </c>
      <c r="N671" t="s">
        <v>53</v>
      </c>
      <c r="O671" t="s">
        <v>54</v>
      </c>
      <c r="P671">
        <f t="shared" si="10"/>
        <v>534</v>
      </c>
      <c r="Q671" t="str">
        <f>CONCATENATE(Table1[[#This Row],[FirstName]]," ",Table1[[#This Row],[LastName]])</f>
        <v>Jerrome Dowling</v>
      </c>
      <c r="R671" s="8">
        <f>Table1[[#This Row],[Date]]</f>
        <v>43972</v>
      </c>
      <c r="S671" s="9">
        <f>Table1[[#This Row],[Date]]</f>
        <v>43972</v>
      </c>
    </row>
    <row r="672" spans="1:19" x14ac:dyDescent="0.25">
      <c r="A672">
        <v>671</v>
      </c>
      <c r="B672" s="1">
        <v>43973</v>
      </c>
      <c r="C672" t="s">
        <v>3141</v>
      </c>
      <c r="D672" t="s">
        <v>3142</v>
      </c>
      <c r="E672" t="s">
        <v>3143</v>
      </c>
      <c r="F672" t="s">
        <v>3144</v>
      </c>
      <c r="G672" t="s">
        <v>3145</v>
      </c>
      <c r="H672" t="s">
        <v>352</v>
      </c>
      <c r="I672" t="s">
        <v>31</v>
      </c>
      <c r="J672">
        <v>79940</v>
      </c>
      <c r="K672" t="s">
        <v>554</v>
      </c>
      <c r="L672">
        <v>1</v>
      </c>
      <c r="M672">
        <v>19.5</v>
      </c>
      <c r="N672" t="s">
        <v>23</v>
      </c>
      <c r="O672" t="s">
        <v>24</v>
      </c>
      <c r="P672">
        <f t="shared" si="10"/>
        <v>19.5</v>
      </c>
      <c r="Q672" t="str">
        <f>CONCATENATE(Table1[[#This Row],[FirstName]]," ",Table1[[#This Row],[LastName]])</f>
        <v>Rowena McCandless</v>
      </c>
      <c r="R672" s="8">
        <f>Table1[[#This Row],[Date]]</f>
        <v>43973</v>
      </c>
      <c r="S672" s="9">
        <f>Table1[[#This Row],[Date]]</f>
        <v>43973</v>
      </c>
    </row>
    <row r="673" spans="1:19" x14ac:dyDescent="0.25">
      <c r="A673">
        <v>672</v>
      </c>
      <c r="B673" s="1">
        <v>43973</v>
      </c>
      <c r="C673" t="s">
        <v>3146</v>
      </c>
      <c r="D673" t="s">
        <v>3147</v>
      </c>
      <c r="E673" t="s">
        <v>3148</v>
      </c>
      <c r="F673" t="s">
        <v>3149</v>
      </c>
      <c r="G673" t="s">
        <v>3150</v>
      </c>
      <c r="H673" t="s">
        <v>528</v>
      </c>
      <c r="I673" t="s">
        <v>529</v>
      </c>
      <c r="J673">
        <v>25389</v>
      </c>
      <c r="K673" t="s">
        <v>258</v>
      </c>
      <c r="L673">
        <v>3</v>
      </c>
      <c r="M673">
        <v>12.99</v>
      </c>
      <c r="N673" t="s">
        <v>23</v>
      </c>
      <c r="O673" t="s">
        <v>24</v>
      </c>
      <c r="P673">
        <f t="shared" si="10"/>
        <v>38.97</v>
      </c>
      <c r="Q673" t="str">
        <f>CONCATENATE(Table1[[#This Row],[FirstName]]," ",Table1[[#This Row],[LastName]])</f>
        <v>Karon Lemasney</v>
      </c>
      <c r="R673" s="8">
        <f>Table1[[#This Row],[Date]]</f>
        <v>43973</v>
      </c>
      <c r="S673" s="9">
        <f>Table1[[#This Row],[Date]]</f>
        <v>43973</v>
      </c>
    </row>
    <row r="674" spans="1:19" x14ac:dyDescent="0.25">
      <c r="A674">
        <v>673</v>
      </c>
      <c r="B674" s="1">
        <v>43973</v>
      </c>
      <c r="C674" t="s">
        <v>2702</v>
      </c>
      <c r="D674" t="s">
        <v>2703</v>
      </c>
      <c r="E674" t="s">
        <v>2704</v>
      </c>
      <c r="F674" t="s">
        <v>2705</v>
      </c>
      <c r="G674" t="s">
        <v>2706</v>
      </c>
      <c r="H674" t="s">
        <v>2676</v>
      </c>
      <c r="I674" t="s">
        <v>107</v>
      </c>
      <c r="J674">
        <v>98140</v>
      </c>
      <c r="K674" t="s">
        <v>1002</v>
      </c>
      <c r="L674">
        <v>4</v>
      </c>
      <c r="M674">
        <v>8.99</v>
      </c>
      <c r="N674" t="s">
        <v>128</v>
      </c>
      <c r="O674" t="s">
        <v>129</v>
      </c>
      <c r="P674">
        <f t="shared" si="10"/>
        <v>35.96</v>
      </c>
      <c r="Q674" t="str">
        <f>CONCATENATE(Table1[[#This Row],[FirstName]]," ",Table1[[#This Row],[LastName]])</f>
        <v>Dniren Choudhury</v>
      </c>
      <c r="R674" s="8">
        <f>Table1[[#This Row],[Date]]</f>
        <v>43973</v>
      </c>
      <c r="S674" s="9">
        <f>Table1[[#This Row],[Date]]</f>
        <v>43973</v>
      </c>
    </row>
    <row r="675" spans="1:19" x14ac:dyDescent="0.25">
      <c r="A675">
        <v>674</v>
      </c>
      <c r="B675" s="1">
        <v>43973</v>
      </c>
      <c r="C675" t="s">
        <v>3151</v>
      </c>
      <c r="D675" t="s">
        <v>3152</v>
      </c>
      <c r="E675" t="s">
        <v>3153</v>
      </c>
      <c r="F675" t="s">
        <v>3154</v>
      </c>
      <c r="G675" t="s">
        <v>3155</v>
      </c>
      <c r="H675" t="s">
        <v>166</v>
      </c>
      <c r="I675" t="s">
        <v>167</v>
      </c>
      <c r="J675">
        <v>54305</v>
      </c>
      <c r="K675" t="s">
        <v>42</v>
      </c>
      <c r="L675">
        <v>2</v>
      </c>
      <c r="M675">
        <v>37.99</v>
      </c>
      <c r="N675" t="s">
        <v>43</v>
      </c>
      <c r="O675" t="s">
        <v>44</v>
      </c>
      <c r="P675">
        <f t="shared" si="10"/>
        <v>75.98</v>
      </c>
      <c r="Q675" t="str">
        <f>CONCATENATE(Table1[[#This Row],[FirstName]]," ",Table1[[#This Row],[LastName]])</f>
        <v>Allard Dalloway</v>
      </c>
      <c r="R675" s="8">
        <f>Table1[[#This Row],[Date]]</f>
        <v>43973</v>
      </c>
      <c r="S675" s="9">
        <f>Table1[[#This Row],[Date]]</f>
        <v>43973</v>
      </c>
    </row>
    <row r="676" spans="1:19" x14ac:dyDescent="0.25">
      <c r="A676">
        <v>675</v>
      </c>
      <c r="B676" s="1">
        <v>43974</v>
      </c>
      <c r="C676" t="s">
        <v>3156</v>
      </c>
      <c r="D676" t="s">
        <v>3157</v>
      </c>
      <c r="E676" t="s">
        <v>3158</v>
      </c>
      <c r="F676" t="s">
        <v>3159</v>
      </c>
      <c r="G676" t="s">
        <v>3160</v>
      </c>
      <c r="H676" t="s">
        <v>3161</v>
      </c>
      <c r="I676" t="s">
        <v>293</v>
      </c>
      <c r="J676">
        <v>44505</v>
      </c>
      <c r="K676" t="s">
        <v>99</v>
      </c>
      <c r="L676">
        <v>2</v>
      </c>
      <c r="M676">
        <v>250</v>
      </c>
      <c r="N676" t="s">
        <v>100</v>
      </c>
      <c r="O676" t="s">
        <v>101</v>
      </c>
      <c r="P676">
        <f t="shared" si="10"/>
        <v>500</v>
      </c>
      <c r="Q676" t="str">
        <f>CONCATENATE(Table1[[#This Row],[FirstName]]," ",Table1[[#This Row],[LastName]])</f>
        <v>Kirsti Clericoates</v>
      </c>
      <c r="R676" s="8">
        <f>Table1[[#This Row],[Date]]</f>
        <v>43974</v>
      </c>
      <c r="S676" s="9">
        <f>Table1[[#This Row],[Date]]</f>
        <v>43974</v>
      </c>
    </row>
    <row r="677" spans="1:19" x14ac:dyDescent="0.25">
      <c r="A677">
        <v>676</v>
      </c>
      <c r="B677" s="1">
        <v>43974</v>
      </c>
      <c r="C677" t="s">
        <v>3162</v>
      </c>
      <c r="D677" t="s">
        <v>3163</v>
      </c>
      <c r="E677" t="s">
        <v>3164</v>
      </c>
      <c r="F677" t="s">
        <v>3165</v>
      </c>
      <c r="G677" t="s">
        <v>3166</v>
      </c>
      <c r="H677" t="s">
        <v>752</v>
      </c>
      <c r="I677" t="s">
        <v>320</v>
      </c>
      <c r="J677">
        <v>67230</v>
      </c>
      <c r="K677" t="s">
        <v>87</v>
      </c>
      <c r="L677">
        <v>2</v>
      </c>
      <c r="M677">
        <v>44.95</v>
      </c>
      <c r="N677" t="s">
        <v>43</v>
      </c>
      <c r="O677" t="s">
        <v>44</v>
      </c>
      <c r="P677">
        <f t="shared" si="10"/>
        <v>89.9</v>
      </c>
      <c r="Q677" t="str">
        <f>CONCATENATE(Table1[[#This Row],[FirstName]]," ",Table1[[#This Row],[LastName]])</f>
        <v>Nancy Le Conte</v>
      </c>
      <c r="R677" s="8">
        <f>Table1[[#This Row],[Date]]</f>
        <v>43974</v>
      </c>
      <c r="S677" s="9">
        <f>Table1[[#This Row],[Date]]</f>
        <v>43974</v>
      </c>
    </row>
    <row r="678" spans="1:19" x14ac:dyDescent="0.25">
      <c r="A678">
        <v>677</v>
      </c>
      <c r="B678" s="1">
        <v>43974</v>
      </c>
      <c r="C678" t="s">
        <v>3167</v>
      </c>
      <c r="D678" t="s">
        <v>3168</v>
      </c>
      <c r="E678" t="s">
        <v>3169</v>
      </c>
      <c r="F678" t="s">
        <v>3170</v>
      </c>
      <c r="G678" t="s">
        <v>3171</v>
      </c>
      <c r="H678" t="s">
        <v>1954</v>
      </c>
      <c r="I678" t="s">
        <v>167</v>
      </c>
      <c r="J678">
        <v>54915</v>
      </c>
      <c r="K678" t="s">
        <v>206</v>
      </c>
      <c r="L678">
        <v>1</v>
      </c>
      <c r="M678">
        <v>49.95</v>
      </c>
      <c r="N678" t="s">
        <v>43</v>
      </c>
      <c r="O678" t="s">
        <v>44</v>
      </c>
      <c r="P678">
        <f t="shared" si="10"/>
        <v>49.95</v>
      </c>
      <c r="Q678" t="str">
        <f>CONCATENATE(Table1[[#This Row],[FirstName]]," ",Table1[[#This Row],[LastName]])</f>
        <v>Randal Slocomb</v>
      </c>
      <c r="R678" s="8">
        <f>Table1[[#This Row],[Date]]</f>
        <v>43974</v>
      </c>
      <c r="S678" s="9">
        <f>Table1[[#This Row],[Date]]</f>
        <v>43974</v>
      </c>
    </row>
    <row r="679" spans="1:19" x14ac:dyDescent="0.25">
      <c r="A679">
        <v>678</v>
      </c>
      <c r="B679" s="1">
        <v>43974</v>
      </c>
      <c r="C679" t="s">
        <v>3172</v>
      </c>
      <c r="D679" t="s">
        <v>3173</v>
      </c>
      <c r="E679" t="s">
        <v>3174</v>
      </c>
      <c r="F679" t="s">
        <v>3175</v>
      </c>
      <c r="G679" t="s">
        <v>3176</v>
      </c>
      <c r="H679" t="s">
        <v>236</v>
      </c>
      <c r="I679" t="s">
        <v>237</v>
      </c>
      <c r="J679">
        <v>31119</v>
      </c>
      <c r="K679" t="s">
        <v>264</v>
      </c>
      <c r="L679">
        <v>4</v>
      </c>
      <c r="M679">
        <v>250</v>
      </c>
      <c r="N679" t="s">
        <v>100</v>
      </c>
      <c r="O679" t="s">
        <v>101</v>
      </c>
      <c r="P679">
        <f t="shared" si="10"/>
        <v>1000</v>
      </c>
      <c r="Q679" t="str">
        <f>CONCATENATE(Table1[[#This Row],[FirstName]]," ",Table1[[#This Row],[LastName]])</f>
        <v>Nancie Motherwell</v>
      </c>
      <c r="R679" s="8">
        <f>Table1[[#This Row],[Date]]</f>
        <v>43974</v>
      </c>
      <c r="S679" s="9">
        <f>Table1[[#This Row],[Date]]</f>
        <v>43974</v>
      </c>
    </row>
    <row r="680" spans="1:19" x14ac:dyDescent="0.25">
      <c r="A680">
        <v>679</v>
      </c>
      <c r="B680" s="1">
        <v>43974</v>
      </c>
      <c r="C680" t="s">
        <v>1727</v>
      </c>
      <c r="D680" t="s">
        <v>1528</v>
      </c>
      <c r="E680" t="s">
        <v>1728</v>
      </c>
      <c r="F680" t="s">
        <v>1729</v>
      </c>
      <c r="G680" t="s">
        <v>1730</v>
      </c>
      <c r="H680" t="s">
        <v>428</v>
      </c>
      <c r="I680" t="s">
        <v>181</v>
      </c>
      <c r="J680">
        <v>60630</v>
      </c>
      <c r="K680" t="s">
        <v>760</v>
      </c>
      <c r="L680">
        <v>3</v>
      </c>
      <c r="M680">
        <v>34.99</v>
      </c>
      <c r="N680" t="s">
        <v>43</v>
      </c>
      <c r="O680" t="s">
        <v>44</v>
      </c>
      <c r="P680">
        <f t="shared" si="10"/>
        <v>104.97</v>
      </c>
      <c r="Q680" t="str">
        <f>CONCATENATE(Table1[[#This Row],[FirstName]]," ",Table1[[#This Row],[LastName]])</f>
        <v>Odelle Walsh</v>
      </c>
      <c r="R680" s="8">
        <f>Table1[[#This Row],[Date]]</f>
        <v>43974</v>
      </c>
      <c r="S680" s="9">
        <f>Table1[[#This Row],[Date]]</f>
        <v>43974</v>
      </c>
    </row>
    <row r="681" spans="1:19" x14ac:dyDescent="0.25">
      <c r="A681">
        <v>680</v>
      </c>
      <c r="B681" s="1">
        <v>43975</v>
      </c>
      <c r="C681" t="s">
        <v>2542</v>
      </c>
      <c r="D681" t="s">
        <v>2543</v>
      </c>
      <c r="E681" t="s">
        <v>2544</v>
      </c>
      <c r="F681" t="s">
        <v>2545</v>
      </c>
      <c r="G681" t="s">
        <v>2546</v>
      </c>
      <c r="H681" t="s">
        <v>2028</v>
      </c>
      <c r="I681" t="s">
        <v>41</v>
      </c>
      <c r="J681">
        <v>33064</v>
      </c>
      <c r="K681" t="s">
        <v>120</v>
      </c>
      <c r="L681">
        <v>4</v>
      </c>
      <c r="M681">
        <v>15.5</v>
      </c>
      <c r="N681" t="s">
        <v>23</v>
      </c>
      <c r="O681" t="s">
        <v>24</v>
      </c>
      <c r="P681">
        <f t="shared" si="10"/>
        <v>62</v>
      </c>
      <c r="Q681" t="str">
        <f>CONCATENATE(Table1[[#This Row],[FirstName]]," ",Table1[[#This Row],[LastName]])</f>
        <v>Fawne Mussared</v>
      </c>
      <c r="R681" s="8">
        <f>Table1[[#This Row],[Date]]</f>
        <v>43975</v>
      </c>
      <c r="S681" s="9">
        <f>Table1[[#This Row],[Date]]</f>
        <v>43975</v>
      </c>
    </row>
    <row r="682" spans="1:19" x14ac:dyDescent="0.25">
      <c r="A682">
        <v>681</v>
      </c>
      <c r="B682" s="1">
        <v>43975</v>
      </c>
      <c r="C682" t="s">
        <v>3177</v>
      </c>
      <c r="D682" t="s">
        <v>3178</v>
      </c>
      <c r="E682" t="s">
        <v>3179</v>
      </c>
      <c r="F682" t="s">
        <v>3180</v>
      </c>
      <c r="G682" t="s">
        <v>3181</v>
      </c>
      <c r="H682" t="s">
        <v>920</v>
      </c>
      <c r="I682" t="s">
        <v>167</v>
      </c>
      <c r="J682">
        <v>53785</v>
      </c>
      <c r="K682" t="s">
        <v>144</v>
      </c>
      <c r="L682">
        <v>2</v>
      </c>
      <c r="M682">
        <v>89.95</v>
      </c>
      <c r="N682" t="s">
        <v>53</v>
      </c>
      <c r="O682" t="s">
        <v>54</v>
      </c>
      <c r="P682">
        <f t="shared" si="10"/>
        <v>179.9</v>
      </c>
      <c r="Q682" t="str">
        <f>CONCATENATE(Table1[[#This Row],[FirstName]]," ",Table1[[#This Row],[LastName]])</f>
        <v>Deborah Hachette</v>
      </c>
      <c r="R682" s="8">
        <f>Table1[[#This Row],[Date]]</f>
        <v>43975</v>
      </c>
      <c r="S682" s="9">
        <f>Table1[[#This Row],[Date]]</f>
        <v>43975</v>
      </c>
    </row>
    <row r="683" spans="1:19" x14ac:dyDescent="0.25">
      <c r="A683">
        <v>682</v>
      </c>
      <c r="B683" s="1">
        <v>43975</v>
      </c>
      <c r="C683" t="s">
        <v>239</v>
      </c>
      <c r="D683" t="s">
        <v>1524</v>
      </c>
      <c r="E683" t="s">
        <v>1525</v>
      </c>
      <c r="F683" t="s">
        <v>1526</v>
      </c>
      <c r="G683" t="s">
        <v>1527</v>
      </c>
      <c r="H683" t="s">
        <v>1062</v>
      </c>
      <c r="I683" t="s">
        <v>626</v>
      </c>
      <c r="J683">
        <v>55428</v>
      </c>
      <c r="K683" t="s">
        <v>585</v>
      </c>
      <c r="L683">
        <v>1</v>
      </c>
      <c r="M683">
        <v>129.94999999999999</v>
      </c>
      <c r="N683" t="s">
        <v>53</v>
      </c>
      <c r="O683" t="s">
        <v>54</v>
      </c>
      <c r="P683">
        <f t="shared" si="10"/>
        <v>129.94999999999999</v>
      </c>
      <c r="Q683" t="str">
        <f>CONCATENATE(Table1[[#This Row],[FirstName]]," ",Table1[[#This Row],[LastName]])</f>
        <v>Oswell Gottschalk</v>
      </c>
      <c r="R683" s="8">
        <f>Table1[[#This Row],[Date]]</f>
        <v>43975</v>
      </c>
      <c r="S683" s="9">
        <f>Table1[[#This Row],[Date]]</f>
        <v>43975</v>
      </c>
    </row>
    <row r="684" spans="1:19" x14ac:dyDescent="0.25">
      <c r="A684">
        <v>683</v>
      </c>
      <c r="B684" s="1">
        <v>43975</v>
      </c>
      <c r="C684" t="s">
        <v>540</v>
      </c>
      <c r="D684" t="s">
        <v>541</v>
      </c>
      <c r="E684" t="s">
        <v>542</v>
      </c>
      <c r="F684" t="s">
        <v>543</v>
      </c>
      <c r="G684" t="s">
        <v>544</v>
      </c>
      <c r="H684" t="s">
        <v>545</v>
      </c>
      <c r="I684" t="s">
        <v>546</v>
      </c>
      <c r="J684">
        <v>19714</v>
      </c>
      <c r="K684" t="s">
        <v>724</v>
      </c>
      <c r="L684">
        <v>2</v>
      </c>
      <c r="M684">
        <v>549</v>
      </c>
      <c r="N684" t="s">
        <v>33</v>
      </c>
      <c r="O684" t="s">
        <v>34</v>
      </c>
      <c r="P684">
        <f t="shared" si="10"/>
        <v>1098</v>
      </c>
      <c r="Q684" t="str">
        <f>CONCATENATE(Table1[[#This Row],[FirstName]]," ",Table1[[#This Row],[LastName]])</f>
        <v>Patricia Sherrott</v>
      </c>
      <c r="R684" s="8">
        <f>Table1[[#This Row],[Date]]</f>
        <v>43975</v>
      </c>
      <c r="S684" s="9">
        <f>Table1[[#This Row],[Date]]</f>
        <v>43975</v>
      </c>
    </row>
    <row r="685" spans="1:19" x14ac:dyDescent="0.25">
      <c r="A685">
        <v>684</v>
      </c>
      <c r="B685" s="1">
        <v>43975</v>
      </c>
      <c r="C685" t="s">
        <v>3182</v>
      </c>
      <c r="D685" t="s">
        <v>3183</v>
      </c>
      <c r="E685" t="s">
        <v>3184</v>
      </c>
      <c r="F685" t="s">
        <v>3185</v>
      </c>
      <c r="G685" t="s">
        <v>3186</v>
      </c>
      <c r="H685" t="s">
        <v>1023</v>
      </c>
      <c r="I685" t="s">
        <v>107</v>
      </c>
      <c r="J685">
        <v>98464</v>
      </c>
      <c r="K685" t="s">
        <v>144</v>
      </c>
      <c r="L685">
        <v>4</v>
      </c>
      <c r="M685">
        <v>89.95</v>
      </c>
      <c r="N685" t="s">
        <v>53</v>
      </c>
      <c r="O685" t="s">
        <v>54</v>
      </c>
      <c r="P685">
        <f t="shared" si="10"/>
        <v>359.8</v>
      </c>
      <c r="Q685" t="str">
        <f>CONCATENATE(Table1[[#This Row],[FirstName]]," ",Table1[[#This Row],[LastName]])</f>
        <v>Donovan Linzee</v>
      </c>
      <c r="R685" s="8">
        <f>Table1[[#This Row],[Date]]</f>
        <v>43975</v>
      </c>
      <c r="S685" s="9">
        <f>Table1[[#This Row],[Date]]</f>
        <v>43975</v>
      </c>
    </row>
    <row r="686" spans="1:19" x14ac:dyDescent="0.25">
      <c r="A686">
        <v>685</v>
      </c>
      <c r="B686" s="1">
        <v>43976</v>
      </c>
      <c r="C686" t="s">
        <v>3125</v>
      </c>
      <c r="D686" t="s">
        <v>3126</v>
      </c>
      <c r="E686" t="s">
        <v>3127</v>
      </c>
      <c r="F686" t="s">
        <v>3128</v>
      </c>
      <c r="G686" t="s">
        <v>3129</v>
      </c>
      <c r="H686" t="s">
        <v>571</v>
      </c>
      <c r="I686" t="s">
        <v>31</v>
      </c>
      <c r="J686">
        <v>78260</v>
      </c>
      <c r="K686" t="s">
        <v>585</v>
      </c>
      <c r="L686">
        <v>1</v>
      </c>
      <c r="M686">
        <v>129.94999999999999</v>
      </c>
      <c r="N686" t="s">
        <v>53</v>
      </c>
      <c r="O686" t="s">
        <v>54</v>
      </c>
      <c r="P686">
        <f t="shared" si="10"/>
        <v>129.94999999999999</v>
      </c>
      <c r="Q686" t="str">
        <f>CONCATENATE(Table1[[#This Row],[FirstName]]," ",Table1[[#This Row],[LastName]])</f>
        <v>Roselin Coupland</v>
      </c>
      <c r="R686" s="8">
        <f>Table1[[#This Row],[Date]]</f>
        <v>43976</v>
      </c>
      <c r="S686" s="9">
        <f>Table1[[#This Row],[Date]]</f>
        <v>43976</v>
      </c>
    </row>
    <row r="687" spans="1:19" x14ac:dyDescent="0.25">
      <c r="A687">
        <v>686</v>
      </c>
      <c r="B687" s="1">
        <v>43976</v>
      </c>
      <c r="C687" t="s">
        <v>3187</v>
      </c>
      <c r="D687" t="s">
        <v>3188</v>
      </c>
      <c r="E687" t="s">
        <v>3189</v>
      </c>
      <c r="F687" t="s">
        <v>3190</v>
      </c>
      <c r="G687" t="s">
        <v>3191</v>
      </c>
      <c r="H687" t="s">
        <v>886</v>
      </c>
      <c r="I687" t="s">
        <v>887</v>
      </c>
      <c r="J687">
        <v>19196</v>
      </c>
      <c r="K687" t="s">
        <v>724</v>
      </c>
      <c r="L687">
        <v>4</v>
      </c>
      <c r="M687">
        <v>549</v>
      </c>
      <c r="N687" t="s">
        <v>33</v>
      </c>
      <c r="O687" t="s">
        <v>34</v>
      </c>
      <c r="P687">
        <f t="shared" si="10"/>
        <v>2196</v>
      </c>
      <c r="Q687" t="str">
        <f>CONCATENATE(Table1[[#This Row],[FirstName]]," ",Table1[[#This Row],[LastName]])</f>
        <v>Jared Rosgen</v>
      </c>
      <c r="R687" s="8">
        <f>Table1[[#This Row],[Date]]</f>
        <v>43976</v>
      </c>
      <c r="S687" s="9">
        <f>Table1[[#This Row],[Date]]</f>
        <v>43976</v>
      </c>
    </row>
    <row r="688" spans="1:19" x14ac:dyDescent="0.25">
      <c r="A688">
        <v>687</v>
      </c>
      <c r="B688" s="1">
        <v>43976</v>
      </c>
      <c r="C688" t="s">
        <v>3192</v>
      </c>
      <c r="D688" t="s">
        <v>3193</v>
      </c>
      <c r="E688" t="s">
        <v>3194</v>
      </c>
      <c r="F688" t="s">
        <v>3195</v>
      </c>
      <c r="G688" t="s">
        <v>3196</v>
      </c>
      <c r="H688" t="s">
        <v>40</v>
      </c>
      <c r="I688" t="s">
        <v>41</v>
      </c>
      <c r="J688">
        <v>33705</v>
      </c>
      <c r="K688" t="s">
        <v>452</v>
      </c>
      <c r="L688">
        <v>5</v>
      </c>
      <c r="M688">
        <v>49</v>
      </c>
      <c r="N688" t="s">
        <v>43</v>
      </c>
      <c r="O688" t="s">
        <v>44</v>
      </c>
      <c r="P688">
        <f t="shared" si="10"/>
        <v>245</v>
      </c>
      <c r="Q688" t="str">
        <f>CONCATENATE(Table1[[#This Row],[FirstName]]," ",Table1[[#This Row],[LastName]])</f>
        <v>Morissa Vasic</v>
      </c>
      <c r="R688" s="8">
        <f>Table1[[#This Row],[Date]]</f>
        <v>43976</v>
      </c>
      <c r="S688" s="9">
        <f>Table1[[#This Row],[Date]]</f>
        <v>43976</v>
      </c>
    </row>
    <row r="689" spans="1:19" x14ac:dyDescent="0.25">
      <c r="A689">
        <v>688</v>
      </c>
      <c r="B689" s="1">
        <v>43977</v>
      </c>
      <c r="C689" t="s">
        <v>3197</v>
      </c>
      <c r="D689" t="s">
        <v>3198</v>
      </c>
      <c r="E689" t="s">
        <v>3199</v>
      </c>
      <c r="F689" t="s">
        <v>3200</v>
      </c>
      <c r="G689" t="s">
        <v>3201</v>
      </c>
      <c r="H689" t="s">
        <v>1314</v>
      </c>
      <c r="I689" t="s">
        <v>285</v>
      </c>
      <c r="J689">
        <v>68110</v>
      </c>
      <c r="K689" t="s">
        <v>52</v>
      </c>
      <c r="L689">
        <v>3</v>
      </c>
      <c r="M689">
        <v>69</v>
      </c>
      <c r="N689" t="s">
        <v>53</v>
      </c>
      <c r="O689" t="s">
        <v>54</v>
      </c>
      <c r="P689">
        <f t="shared" si="10"/>
        <v>207</v>
      </c>
      <c r="Q689" t="str">
        <f>CONCATENATE(Table1[[#This Row],[FirstName]]," ",Table1[[#This Row],[LastName]])</f>
        <v>Sauveur Sein</v>
      </c>
      <c r="R689" s="8">
        <f>Table1[[#This Row],[Date]]</f>
        <v>43977</v>
      </c>
      <c r="S689" s="9">
        <f>Table1[[#This Row],[Date]]</f>
        <v>43977</v>
      </c>
    </row>
    <row r="690" spans="1:19" x14ac:dyDescent="0.25">
      <c r="A690">
        <v>689</v>
      </c>
      <c r="B690" s="1">
        <v>43977</v>
      </c>
      <c r="C690" t="s">
        <v>3202</v>
      </c>
      <c r="D690" t="s">
        <v>3203</v>
      </c>
      <c r="E690" t="s">
        <v>3204</v>
      </c>
      <c r="F690" t="s">
        <v>3205</v>
      </c>
      <c r="G690" t="s">
        <v>3206</v>
      </c>
      <c r="H690" t="s">
        <v>1559</v>
      </c>
      <c r="I690" t="s">
        <v>514</v>
      </c>
      <c r="J690">
        <v>38181</v>
      </c>
      <c r="K690" t="s">
        <v>300</v>
      </c>
      <c r="L690">
        <v>4</v>
      </c>
      <c r="M690">
        <v>24.95</v>
      </c>
      <c r="N690" t="s">
        <v>23</v>
      </c>
      <c r="O690" t="s">
        <v>24</v>
      </c>
      <c r="P690">
        <f t="shared" si="10"/>
        <v>99.8</v>
      </c>
      <c r="Q690" t="str">
        <f>CONCATENATE(Table1[[#This Row],[FirstName]]," ",Table1[[#This Row],[LastName]])</f>
        <v>Wallis Gaveltone</v>
      </c>
      <c r="R690" s="8">
        <f>Table1[[#This Row],[Date]]</f>
        <v>43977</v>
      </c>
      <c r="S690" s="9">
        <f>Table1[[#This Row],[Date]]</f>
        <v>43977</v>
      </c>
    </row>
    <row r="691" spans="1:19" x14ac:dyDescent="0.25">
      <c r="A691">
        <v>690</v>
      </c>
      <c r="B691" s="1">
        <v>43977</v>
      </c>
      <c r="C691" t="s">
        <v>1168</v>
      </c>
      <c r="D691" t="s">
        <v>1169</v>
      </c>
      <c r="E691" t="s">
        <v>1170</v>
      </c>
      <c r="F691" t="s">
        <v>1171</v>
      </c>
      <c r="G691" t="s">
        <v>1172</v>
      </c>
      <c r="H691" t="s">
        <v>1173</v>
      </c>
      <c r="I691" t="s">
        <v>278</v>
      </c>
      <c r="J691">
        <v>89155</v>
      </c>
      <c r="K691" t="s">
        <v>554</v>
      </c>
      <c r="L691">
        <v>4</v>
      </c>
      <c r="M691">
        <v>19.5</v>
      </c>
      <c r="N691" t="s">
        <v>23</v>
      </c>
      <c r="O691" t="s">
        <v>24</v>
      </c>
      <c r="P691">
        <f t="shared" si="10"/>
        <v>78</v>
      </c>
      <c r="Q691" t="str">
        <f>CONCATENATE(Table1[[#This Row],[FirstName]]," ",Table1[[#This Row],[LastName]])</f>
        <v>Tobe Sailor</v>
      </c>
      <c r="R691" s="8">
        <f>Table1[[#This Row],[Date]]</f>
        <v>43977</v>
      </c>
      <c r="S691" s="9">
        <f>Table1[[#This Row],[Date]]</f>
        <v>43977</v>
      </c>
    </row>
    <row r="692" spans="1:19" x14ac:dyDescent="0.25">
      <c r="A692">
        <v>691</v>
      </c>
      <c r="B692" s="1">
        <v>43977</v>
      </c>
      <c r="C692" t="s">
        <v>3207</v>
      </c>
      <c r="D692" t="s">
        <v>3208</v>
      </c>
      <c r="E692" t="s">
        <v>3209</v>
      </c>
      <c r="F692" t="s">
        <v>3210</v>
      </c>
      <c r="G692" t="s">
        <v>3211</v>
      </c>
      <c r="H692" t="s">
        <v>869</v>
      </c>
      <c r="I692" t="s">
        <v>136</v>
      </c>
      <c r="J692">
        <v>23509</v>
      </c>
      <c r="K692" t="s">
        <v>585</v>
      </c>
      <c r="L692">
        <v>5</v>
      </c>
      <c r="M692">
        <v>129.94999999999999</v>
      </c>
      <c r="N692" t="s">
        <v>53</v>
      </c>
      <c r="O692" t="s">
        <v>54</v>
      </c>
      <c r="P692">
        <f t="shared" si="10"/>
        <v>649.75</v>
      </c>
      <c r="Q692" t="str">
        <f>CONCATENATE(Table1[[#This Row],[FirstName]]," ",Table1[[#This Row],[LastName]])</f>
        <v>Dorian Hakey</v>
      </c>
      <c r="R692" s="8">
        <f>Table1[[#This Row],[Date]]</f>
        <v>43977</v>
      </c>
      <c r="S692" s="9">
        <f>Table1[[#This Row],[Date]]</f>
        <v>43977</v>
      </c>
    </row>
    <row r="693" spans="1:19" x14ac:dyDescent="0.25">
      <c r="A693">
        <v>692</v>
      </c>
      <c r="B693" s="1">
        <v>43977</v>
      </c>
      <c r="C693" t="s">
        <v>3212</v>
      </c>
      <c r="D693" t="s">
        <v>3213</v>
      </c>
      <c r="E693" t="s">
        <v>3214</v>
      </c>
      <c r="F693" t="s">
        <v>3215</v>
      </c>
      <c r="G693" t="s">
        <v>3216</v>
      </c>
      <c r="H693" t="s">
        <v>3217</v>
      </c>
      <c r="I693" t="s">
        <v>31</v>
      </c>
      <c r="J693">
        <v>76310</v>
      </c>
      <c r="K693" t="s">
        <v>1459</v>
      </c>
      <c r="L693">
        <v>3</v>
      </c>
      <c r="M693">
        <v>16.989999999999998</v>
      </c>
      <c r="N693" t="s">
        <v>23</v>
      </c>
      <c r="O693" t="s">
        <v>24</v>
      </c>
      <c r="P693">
        <f t="shared" si="10"/>
        <v>50.97</v>
      </c>
      <c r="Q693" t="str">
        <f>CONCATENATE(Table1[[#This Row],[FirstName]]," ",Table1[[#This Row],[LastName]])</f>
        <v>Keri Kingwell</v>
      </c>
      <c r="R693" s="8">
        <f>Table1[[#This Row],[Date]]</f>
        <v>43977</v>
      </c>
      <c r="S693" s="9">
        <f>Table1[[#This Row],[Date]]</f>
        <v>43977</v>
      </c>
    </row>
    <row r="694" spans="1:19" x14ac:dyDescent="0.25">
      <c r="A694">
        <v>693</v>
      </c>
      <c r="B694" s="1">
        <v>43977</v>
      </c>
      <c r="C694" t="s">
        <v>2084</v>
      </c>
      <c r="D694" t="s">
        <v>2085</v>
      </c>
      <c r="E694" t="s">
        <v>2086</v>
      </c>
      <c r="F694" t="s">
        <v>2087</v>
      </c>
      <c r="G694" t="s">
        <v>2088</v>
      </c>
      <c r="H694" t="s">
        <v>2089</v>
      </c>
      <c r="I694" t="s">
        <v>293</v>
      </c>
      <c r="J694">
        <v>45020</v>
      </c>
      <c r="K694" t="s">
        <v>458</v>
      </c>
      <c r="L694">
        <v>3</v>
      </c>
      <c r="M694">
        <v>11.99</v>
      </c>
      <c r="N694" t="s">
        <v>128</v>
      </c>
      <c r="O694" t="s">
        <v>129</v>
      </c>
      <c r="P694">
        <f t="shared" si="10"/>
        <v>35.97</v>
      </c>
      <c r="Q694" t="str">
        <f>CONCATENATE(Table1[[#This Row],[FirstName]]," ",Table1[[#This Row],[LastName]])</f>
        <v>Enrique Hynard</v>
      </c>
      <c r="R694" s="8">
        <f>Table1[[#This Row],[Date]]</f>
        <v>43977</v>
      </c>
      <c r="S694" s="9">
        <f>Table1[[#This Row],[Date]]</f>
        <v>43977</v>
      </c>
    </row>
    <row r="695" spans="1:19" x14ac:dyDescent="0.25">
      <c r="A695">
        <v>694</v>
      </c>
      <c r="B695" s="1">
        <v>43978</v>
      </c>
      <c r="C695" t="s">
        <v>779</v>
      </c>
      <c r="D695" t="s">
        <v>780</v>
      </c>
      <c r="E695" t="s">
        <v>781</v>
      </c>
      <c r="F695" t="s">
        <v>782</v>
      </c>
      <c r="G695" t="s">
        <v>783</v>
      </c>
      <c r="H695" t="s">
        <v>784</v>
      </c>
      <c r="I695" t="s">
        <v>86</v>
      </c>
      <c r="J695">
        <v>95108</v>
      </c>
      <c r="K695" t="s">
        <v>478</v>
      </c>
      <c r="L695">
        <v>2</v>
      </c>
      <c r="M695">
        <v>499</v>
      </c>
      <c r="N695" t="s">
        <v>100</v>
      </c>
      <c r="O695" t="s">
        <v>101</v>
      </c>
      <c r="P695">
        <f t="shared" si="10"/>
        <v>998</v>
      </c>
      <c r="Q695" t="str">
        <f>CONCATENATE(Table1[[#This Row],[FirstName]]," ",Table1[[#This Row],[LastName]])</f>
        <v>Marcella Patey</v>
      </c>
      <c r="R695" s="8">
        <f>Table1[[#This Row],[Date]]</f>
        <v>43978</v>
      </c>
      <c r="S695" s="9">
        <f>Table1[[#This Row],[Date]]</f>
        <v>43978</v>
      </c>
    </row>
    <row r="696" spans="1:19" x14ac:dyDescent="0.25">
      <c r="A696">
        <v>695</v>
      </c>
      <c r="B696" s="1">
        <v>43978</v>
      </c>
      <c r="C696" t="s">
        <v>3218</v>
      </c>
      <c r="D696" t="s">
        <v>3219</v>
      </c>
      <c r="E696" t="s">
        <v>3220</v>
      </c>
      <c r="F696" t="s">
        <v>3221</v>
      </c>
      <c r="G696" t="s">
        <v>3222</v>
      </c>
      <c r="H696" t="s">
        <v>3223</v>
      </c>
      <c r="I696" t="s">
        <v>834</v>
      </c>
      <c r="J696">
        <v>65110</v>
      </c>
      <c r="K696" t="s">
        <v>251</v>
      </c>
      <c r="L696">
        <v>5</v>
      </c>
      <c r="M696">
        <v>225</v>
      </c>
      <c r="N696" t="s">
        <v>78</v>
      </c>
      <c r="O696" t="s">
        <v>79</v>
      </c>
      <c r="P696">
        <f t="shared" si="10"/>
        <v>1125</v>
      </c>
      <c r="Q696" t="str">
        <f>CONCATENATE(Table1[[#This Row],[FirstName]]," ",Table1[[#This Row],[LastName]])</f>
        <v>Hazel Butlin</v>
      </c>
      <c r="R696" s="8">
        <f>Table1[[#This Row],[Date]]</f>
        <v>43978</v>
      </c>
      <c r="S696" s="9">
        <f>Table1[[#This Row],[Date]]</f>
        <v>43978</v>
      </c>
    </row>
    <row r="697" spans="1:19" x14ac:dyDescent="0.25">
      <c r="A697">
        <v>696</v>
      </c>
      <c r="B697" s="1">
        <v>43978</v>
      </c>
      <c r="C697" t="s">
        <v>3224</v>
      </c>
      <c r="D697" t="s">
        <v>3225</v>
      </c>
      <c r="E697" t="s">
        <v>3226</v>
      </c>
      <c r="F697" t="s">
        <v>3227</v>
      </c>
      <c r="G697" t="s">
        <v>3228</v>
      </c>
      <c r="H697" t="s">
        <v>1736</v>
      </c>
      <c r="I697" t="s">
        <v>136</v>
      </c>
      <c r="J697">
        <v>23260</v>
      </c>
      <c r="K697" t="s">
        <v>400</v>
      </c>
      <c r="L697">
        <v>4</v>
      </c>
      <c r="M697">
        <v>167</v>
      </c>
      <c r="N697" t="s">
        <v>53</v>
      </c>
      <c r="O697" t="s">
        <v>54</v>
      </c>
      <c r="P697">
        <f t="shared" si="10"/>
        <v>668</v>
      </c>
      <c r="Q697" t="str">
        <f>CONCATENATE(Table1[[#This Row],[FirstName]]," ",Table1[[#This Row],[LastName]])</f>
        <v>Candie Frere</v>
      </c>
      <c r="R697" s="8">
        <f>Table1[[#This Row],[Date]]</f>
        <v>43978</v>
      </c>
      <c r="S697" s="9">
        <f>Table1[[#This Row],[Date]]</f>
        <v>43978</v>
      </c>
    </row>
    <row r="698" spans="1:19" x14ac:dyDescent="0.25">
      <c r="A698">
        <v>697</v>
      </c>
      <c r="B698" s="1">
        <v>43978</v>
      </c>
      <c r="C698" t="s">
        <v>3229</v>
      </c>
      <c r="D698" t="s">
        <v>3230</v>
      </c>
      <c r="E698" t="s">
        <v>3231</v>
      </c>
      <c r="F698" t="s">
        <v>3232</v>
      </c>
      <c r="G698" t="s">
        <v>3233</v>
      </c>
      <c r="H698" t="s">
        <v>655</v>
      </c>
      <c r="I698" t="s">
        <v>86</v>
      </c>
      <c r="J698">
        <v>94137</v>
      </c>
      <c r="K698" t="s">
        <v>840</v>
      </c>
      <c r="L698">
        <v>3</v>
      </c>
      <c r="M698">
        <v>13.99</v>
      </c>
      <c r="N698" t="s">
        <v>23</v>
      </c>
      <c r="O698" t="s">
        <v>24</v>
      </c>
      <c r="P698">
        <f t="shared" si="10"/>
        <v>41.97</v>
      </c>
      <c r="Q698" t="str">
        <f>CONCATENATE(Table1[[#This Row],[FirstName]]," ",Table1[[#This Row],[LastName]])</f>
        <v>Darrel Taunton</v>
      </c>
      <c r="R698" s="8">
        <f>Table1[[#This Row],[Date]]</f>
        <v>43978</v>
      </c>
      <c r="S698" s="9">
        <f>Table1[[#This Row],[Date]]</f>
        <v>43978</v>
      </c>
    </row>
    <row r="699" spans="1:19" x14ac:dyDescent="0.25">
      <c r="A699">
        <v>698</v>
      </c>
      <c r="B699" s="1">
        <v>43979</v>
      </c>
      <c r="C699" t="s">
        <v>3207</v>
      </c>
      <c r="D699" t="s">
        <v>3234</v>
      </c>
      <c r="E699" t="s">
        <v>3235</v>
      </c>
      <c r="F699" t="s">
        <v>3236</v>
      </c>
      <c r="G699" t="s">
        <v>3237</v>
      </c>
      <c r="H699" t="s">
        <v>391</v>
      </c>
      <c r="I699" t="s">
        <v>392</v>
      </c>
      <c r="J699">
        <v>80279</v>
      </c>
      <c r="K699" t="s">
        <v>321</v>
      </c>
      <c r="L699">
        <v>3</v>
      </c>
      <c r="M699">
        <v>189</v>
      </c>
      <c r="N699" t="s">
        <v>78</v>
      </c>
      <c r="O699" t="s">
        <v>79</v>
      </c>
      <c r="P699">
        <f t="shared" si="10"/>
        <v>567</v>
      </c>
      <c r="Q699" t="str">
        <f>CONCATENATE(Table1[[#This Row],[FirstName]]," ",Table1[[#This Row],[LastName]])</f>
        <v>Dorian Henlon</v>
      </c>
      <c r="R699" s="8">
        <f>Table1[[#This Row],[Date]]</f>
        <v>43979</v>
      </c>
      <c r="S699" s="9">
        <f>Table1[[#This Row],[Date]]</f>
        <v>43979</v>
      </c>
    </row>
    <row r="700" spans="1:19" x14ac:dyDescent="0.25">
      <c r="A700">
        <v>699</v>
      </c>
      <c r="B700" s="1">
        <v>43979</v>
      </c>
      <c r="C700" t="s">
        <v>2820</v>
      </c>
      <c r="D700" t="s">
        <v>2821</v>
      </c>
      <c r="E700" t="s">
        <v>2822</v>
      </c>
      <c r="F700" t="s">
        <v>2823</v>
      </c>
      <c r="G700" t="s">
        <v>2824</v>
      </c>
      <c r="H700" t="s">
        <v>2825</v>
      </c>
      <c r="I700" t="s">
        <v>1133</v>
      </c>
      <c r="J700">
        <v>49560</v>
      </c>
      <c r="K700" t="s">
        <v>507</v>
      </c>
      <c r="L700">
        <v>4</v>
      </c>
      <c r="M700">
        <v>58.95</v>
      </c>
      <c r="N700" t="s">
        <v>53</v>
      </c>
      <c r="O700" t="s">
        <v>54</v>
      </c>
      <c r="P700">
        <f t="shared" si="10"/>
        <v>235.8</v>
      </c>
      <c r="Q700" t="str">
        <f>CONCATENATE(Table1[[#This Row],[FirstName]]," ",Table1[[#This Row],[LastName]])</f>
        <v>Veradis Coste</v>
      </c>
      <c r="R700" s="8">
        <f>Table1[[#This Row],[Date]]</f>
        <v>43979</v>
      </c>
      <c r="S700" s="9">
        <f>Table1[[#This Row],[Date]]</f>
        <v>43979</v>
      </c>
    </row>
    <row r="701" spans="1:19" x14ac:dyDescent="0.25">
      <c r="A701">
        <v>700</v>
      </c>
      <c r="B701" s="1">
        <v>43979</v>
      </c>
      <c r="C701" t="s">
        <v>3238</v>
      </c>
      <c r="D701" t="s">
        <v>3239</v>
      </c>
      <c r="E701" t="s">
        <v>3240</v>
      </c>
      <c r="F701" t="s">
        <v>3241</v>
      </c>
      <c r="G701" t="s">
        <v>3242</v>
      </c>
      <c r="H701" t="s">
        <v>20</v>
      </c>
      <c r="I701" t="s">
        <v>21</v>
      </c>
      <c r="J701">
        <v>39216</v>
      </c>
      <c r="K701" t="s">
        <v>880</v>
      </c>
      <c r="L701">
        <v>4</v>
      </c>
      <c r="M701">
        <v>17.5</v>
      </c>
      <c r="N701" t="s">
        <v>23</v>
      </c>
      <c r="O701" t="s">
        <v>24</v>
      </c>
      <c r="P701">
        <f t="shared" si="10"/>
        <v>70</v>
      </c>
      <c r="Q701" t="str">
        <f>CONCATENATE(Table1[[#This Row],[FirstName]]," ",Table1[[#This Row],[LastName]])</f>
        <v>Joane Newlin</v>
      </c>
      <c r="R701" s="8">
        <f>Table1[[#This Row],[Date]]</f>
        <v>43979</v>
      </c>
      <c r="S701" s="9">
        <f>Table1[[#This Row],[Date]]</f>
        <v>43979</v>
      </c>
    </row>
    <row r="702" spans="1:19" x14ac:dyDescent="0.25">
      <c r="A702">
        <v>701</v>
      </c>
      <c r="B702" s="1">
        <v>43979</v>
      </c>
      <c r="C702" t="s">
        <v>3243</v>
      </c>
      <c r="D702" t="s">
        <v>3244</v>
      </c>
      <c r="E702" t="s">
        <v>3245</v>
      </c>
      <c r="F702" t="s">
        <v>3246</v>
      </c>
      <c r="G702" t="s">
        <v>3247</v>
      </c>
      <c r="H702" t="s">
        <v>339</v>
      </c>
      <c r="I702" t="s">
        <v>136</v>
      </c>
      <c r="J702">
        <v>22212</v>
      </c>
      <c r="K702" t="s">
        <v>961</v>
      </c>
      <c r="L702">
        <v>5</v>
      </c>
      <c r="M702">
        <v>36.99</v>
      </c>
      <c r="N702" t="s">
        <v>43</v>
      </c>
      <c r="O702" t="s">
        <v>44</v>
      </c>
      <c r="P702">
        <f t="shared" si="10"/>
        <v>184.95000000000002</v>
      </c>
      <c r="Q702" t="str">
        <f>CONCATENATE(Table1[[#This Row],[FirstName]]," ",Table1[[#This Row],[LastName]])</f>
        <v>Normie Shaw</v>
      </c>
      <c r="R702" s="8">
        <f>Table1[[#This Row],[Date]]</f>
        <v>43979</v>
      </c>
      <c r="S702" s="9">
        <f>Table1[[#This Row],[Date]]</f>
        <v>43979</v>
      </c>
    </row>
    <row r="703" spans="1:19" x14ac:dyDescent="0.25">
      <c r="A703">
        <v>702</v>
      </c>
      <c r="B703" s="1">
        <v>43980</v>
      </c>
      <c r="C703" t="s">
        <v>3248</v>
      </c>
      <c r="D703" t="s">
        <v>3249</v>
      </c>
      <c r="E703" t="s">
        <v>3250</v>
      </c>
      <c r="F703" t="s">
        <v>3251</v>
      </c>
      <c r="G703" t="s">
        <v>3252</v>
      </c>
      <c r="H703" t="s">
        <v>1062</v>
      </c>
      <c r="I703" t="s">
        <v>626</v>
      </c>
      <c r="J703">
        <v>55423</v>
      </c>
      <c r="K703" t="s">
        <v>880</v>
      </c>
      <c r="L703">
        <v>4</v>
      </c>
      <c r="M703">
        <v>17.5</v>
      </c>
      <c r="N703" t="s">
        <v>23</v>
      </c>
      <c r="O703" t="s">
        <v>24</v>
      </c>
      <c r="P703">
        <f t="shared" si="10"/>
        <v>70</v>
      </c>
      <c r="Q703" t="str">
        <f>CONCATENATE(Table1[[#This Row],[FirstName]]," ",Table1[[#This Row],[LastName]])</f>
        <v>Reagen Bulstrode</v>
      </c>
      <c r="R703" s="8">
        <f>Table1[[#This Row],[Date]]</f>
        <v>43980</v>
      </c>
      <c r="S703" s="9">
        <f>Table1[[#This Row],[Date]]</f>
        <v>43980</v>
      </c>
    </row>
    <row r="704" spans="1:19" x14ac:dyDescent="0.25">
      <c r="A704">
        <v>703</v>
      </c>
      <c r="B704" s="1">
        <v>43980</v>
      </c>
      <c r="C704" t="s">
        <v>3253</v>
      </c>
      <c r="D704" t="s">
        <v>3254</v>
      </c>
      <c r="E704" t="s">
        <v>3255</v>
      </c>
      <c r="F704" t="s">
        <v>3256</v>
      </c>
      <c r="G704" t="s">
        <v>3257</v>
      </c>
      <c r="H704" t="s">
        <v>3258</v>
      </c>
      <c r="I704" t="s">
        <v>194</v>
      </c>
      <c r="J704">
        <v>14276</v>
      </c>
      <c r="K704" t="s">
        <v>522</v>
      </c>
      <c r="L704">
        <v>5</v>
      </c>
      <c r="M704">
        <v>24.99</v>
      </c>
      <c r="N704" t="s">
        <v>23</v>
      </c>
      <c r="O704" t="s">
        <v>24</v>
      </c>
      <c r="P704">
        <f t="shared" si="10"/>
        <v>124.94999999999999</v>
      </c>
      <c r="Q704" t="str">
        <f>CONCATENATE(Table1[[#This Row],[FirstName]]," ",Table1[[#This Row],[LastName]])</f>
        <v>Willetta Ellingham</v>
      </c>
      <c r="R704" s="8">
        <f>Table1[[#This Row],[Date]]</f>
        <v>43980</v>
      </c>
      <c r="S704" s="9">
        <f>Table1[[#This Row],[Date]]</f>
        <v>43980</v>
      </c>
    </row>
    <row r="705" spans="1:19" x14ac:dyDescent="0.25">
      <c r="A705">
        <v>704</v>
      </c>
      <c r="B705" s="1">
        <v>43980</v>
      </c>
      <c r="C705" t="s">
        <v>3259</v>
      </c>
      <c r="D705" t="s">
        <v>3260</v>
      </c>
      <c r="E705" t="s">
        <v>3261</v>
      </c>
      <c r="F705" t="s">
        <v>3262</v>
      </c>
      <c r="G705" t="s">
        <v>3263</v>
      </c>
      <c r="H705" t="s">
        <v>3264</v>
      </c>
      <c r="I705" t="s">
        <v>626</v>
      </c>
      <c r="J705">
        <v>55565</v>
      </c>
      <c r="K705" t="s">
        <v>760</v>
      </c>
      <c r="L705">
        <v>3</v>
      </c>
      <c r="M705">
        <v>34.99</v>
      </c>
      <c r="N705" t="s">
        <v>43</v>
      </c>
      <c r="O705" t="s">
        <v>44</v>
      </c>
      <c r="P705">
        <f t="shared" si="10"/>
        <v>104.97</v>
      </c>
      <c r="Q705" t="str">
        <f>CONCATENATE(Table1[[#This Row],[FirstName]]," ",Table1[[#This Row],[LastName]])</f>
        <v>Torrie Coytes</v>
      </c>
      <c r="R705" s="8">
        <f>Table1[[#This Row],[Date]]</f>
        <v>43980</v>
      </c>
      <c r="S705" s="9">
        <f>Table1[[#This Row],[Date]]</f>
        <v>43980</v>
      </c>
    </row>
    <row r="706" spans="1:19" x14ac:dyDescent="0.25">
      <c r="A706">
        <v>705</v>
      </c>
      <c r="B706" s="1">
        <v>43980</v>
      </c>
      <c r="C706" t="s">
        <v>2251</v>
      </c>
      <c r="D706" t="s">
        <v>2252</v>
      </c>
      <c r="E706" t="s">
        <v>2253</v>
      </c>
      <c r="F706" t="s">
        <v>2254</v>
      </c>
      <c r="G706" t="s">
        <v>2255</v>
      </c>
      <c r="H706" t="s">
        <v>2256</v>
      </c>
      <c r="I706" t="s">
        <v>237</v>
      </c>
      <c r="J706">
        <v>31296</v>
      </c>
      <c r="K706" t="s">
        <v>42</v>
      </c>
      <c r="L706">
        <v>3</v>
      </c>
      <c r="M706">
        <v>37.99</v>
      </c>
      <c r="N706" t="s">
        <v>43</v>
      </c>
      <c r="O706" t="s">
        <v>44</v>
      </c>
      <c r="P706">
        <f t="shared" ref="P706:P769" si="11">L706*M706</f>
        <v>113.97</v>
      </c>
      <c r="Q706" t="str">
        <f>CONCATENATE(Table1[[#This Row],[FirstName]]," ",Table1[[#This Row],[LastName]])</f>
        <v>Justus Hamblington</v>
      </c>
      <c r="R706" s="8">
        <f>Table1[[#This Row],[Date]]</f>
        <v>43980</v>
      </c>
      <c r="S706" s="9">
        <f>Table1[[#This Row],[Date]]</f>
        <v>43980</v>
      </c>
    </row>
    <row r="707" spans="1:19" x14ac:dyDescent="0.25">
      <c r="A707">
        <v>706</v>
      </c>
      <c r="B707" s="1">
        <v>43980</v>
      </c>
      <c r="C707" t="s">
        <v>3265</v>
      </c>
      <c r="D707" t="s">
        <v>3266</v>
      </c>
      <c r="E707" t="s">
        <v>3267</v>
      </c>
      <c r="F707" t="s">
        <v>3268</v>
      </c>
      <c r="G707" t="s">
        <v>3269</v>
      </c>
      <c r="H707" t="s">
        <v>3270</v>
      </c>
      <c r="I707" t="s">
        <v>181</v>
      </c>
      <c r="J707">
        <v>62205</v>
      </c>
      <c r="K707" t="s">
        <v>99</v>
      </c>
      <c r="L707">
        <v>3</v>
      </c>
      <c r="M707">
        <v>250</v>
      </c>
      <c r="N707" t="s">
        <v>100</v>
      </c>
      <c r="O707" t="s">
        <v>101</v>
      </c>
      <c r="P707">
        <f t="shared" si="11"/>
        <v>750</v>
      </c>
      <c r="Q707" t="str">
        <f>CONCATENATE(Table1[[#This Row],[FirstName]]," ",Table1[[#This Row],[LastName]])</f>
        <v>Lorant Thumann</v>
      </c>
      <c r="R707" s="8">
        <f>Table1[[#This Row],[Date]]</f>
        <v>43980</v>
      </c>
      <c r="S707" s="9">
        <f>Table1[[#This Row],[Date]]</f>
        <v>43980</v>
      </c>
    </row>
    <row r="708" spans="1:19" x14ac:dyDescent="0.25">
      <c r="A708">
        <v>707</v>
      </c>
      <c r="B708" s="1">
        <v>43981</v>
      </c>
      <c r="C708" t="s">
        <v>3177</v>
      </c>
      <c r="D708" t="s">
        <v>3178</v>
      </c>
      <c r="E708" t="s">
        <v>3179</v>
      </c>
      <c r="F708" t="s">
        <v>3180</v>
      </c>
      <c r="G708" t="s">
        <v>3181</v>
      </c>
      <c r="H708" t="s">
        <v>920</v>
      </c>
      <c r="I708" t="s">
        <v>167</v>
      </c>
      <c r="J708">
        <v>53785</v>
      </c>
      <c r="K708" t="s">
        <v>522</v>
      </c>
      <c r="L708">
        <v>2</v>
      </c>
      <c r="M708">
        <v>24.99</v>
      </c>
      <c r="N708" t="s">
        <v>23</v>
      </c>
      <c r="O708" t="s">
        <v>24</v>
      </c>
      <c r="P708">
        <f t="shared" si="11"/>
        <v>49.98</v>
      </c>
      <c r="Q708" t="str">
        <f>CONCATENATE(Table1[[#This Row],[FirstName]]," ",Table1[[#This Row],[LastName]])</f>
        <v>Deborah Hachette</v>
      </c>
      <c r="R708" s="8">
        <f>Table1[[#This Row],[Date]]</f>
        <v>43981</v>
      </c>
      <c r="S708" s="9">
        <f>Table1[[#This Row],[Date]]</f>
        <v>43981</v>
      </c>
    </row>
    <row r="709" spans="1:19" x14ac:dyDescent="0.25">
      <c r="A709">
        <v>708</v>
      </c>
      <c r="B709" s="1">
        <v>43981</v>
      </c>
      <c r="C709" t="s">
        <v>340</v>
      </c>
      <c r="D709" t="s">
        <v>341</v>
      </c>
      <c r="E709" t="s">
        <v>342</v>
      </c>
      <c r="F709" t="s">
        <v>343</v>
      </c>
      <c r="G709" t="s">
        <v>344</v>
      </c>
      <c r="H709" t="s">
        <v>345</v>
      </c>
      <c r="I709" t="s">
        <v>293</v>
      </c>
      <c r="J709">
        <v>45807</v>
      </c>
      <c r="K709" t="s">
        <v>160</v>
      </c>
      <c r="L709">
        <v>2</v>
      </c>
      <c r="M709">
        <v>399</v>
      </c>
      <c r="N709" t="s">
        <v>100</v>
      </c>
      <c r="O709" t="s">
        <v>101</v>
      </c>
      <c r="P709">
        <f t="shared" si="11"/>
        <v>798</v>
      </c>
      <c r="Q709" t="str">
        <f>CONCATENATE(Table1[[#This Row],[FirstName]]," ",Table1[[#This Row],[LastName]])</f>
        <v>Fiorenze Uebel</v>
      </c>
      <c r="R709" s="8">
        <f>Table1[[#This Row],[Date]]</f>
        <v>43981</v>
      </c>
      <c r="S709" s="9">
        <f>Table1[[#This Row],[Date]]</f>
        <v>43981</v>
      </c>
    </row>
    <row r="710" spans="1:19" x14ac:dyDescent="0.25">
      <c r="A710">
        <v>709</v>
      </c>
      <c r="B710" s="1">
        <v>43981</v>
      </c>
      <c r="C710" t="s">
        <v>387</v>
      </c>
      <c r="D710" t="s">
        <v>1576</v>
      </c>
      <c r="E710" t="s">
        <v>1577</v>
      </c>
      <c r="F710" t="s">
        <v>1578</v>
      </c>
      <c r="G710" t="s">
        <v>1579</v>
      </c>
      <c r="H710" t="s">
        <v>632</v>
      </c>
      <c r="I710" t="s">
        <v>633</v>
      </c>
      <c r="J710">
        <v>47712</v>
      </c>
      <c r="K710" t="s">
        <v>1315</v>
      </c>
      <c r="L710">
        <v>4</v>
      </c>
      <c r="M710">
        <v>32.950000000000003</v>
      </c>
      <c r="N710" t="s">
        <v>43</v>
      </c>
      <c r="O710" t="s">
        <v>44</v>
      </c>
      <c r="P710">
        <f t="shared" si="11"/>
        <v>131.80000000000001</v>
      </c>
      <c r="Q710" t="str">
        <f>CONCATENATE(Table1[[#This Row],[FirstName]]," ",Table1[[#This Row],[LastName]])</f>
        <v>Kelley Garrold</v>
      </c>
      <c r="R710" s="8">
        <f>Table1[[#This Row],[Date]]</f>
        <v>43981</v>
      </c>
      <c r="S710" s="9">
        <f>Table1[[#This Row],[Date]]</f>
        <v>43981</v>
      </c>
    </row>
    <row r="711" spans="1:19" x14ac:dyDescent="0.25">
      <c r="A711">
        <v>710</v>
      </c>
      <c r="B711" s="1">
        <v>43981</v>
      </c>
      <c r="C711" t="s">
        <v>3271</v>
      </c>
      <c r="D711" t="s">
        <v>3272</v>
      </c>
      <c r="E711" t="s">
        <v>3273</v>
      </c>
      <c r="F711" t="s">
        <v>3274</v>
      </c>
      <c r="G711" t="s">
        <v>3275</v>
      </c>
      <c r="H711" t="s">
        <v>193</v>
      </c>
      <c r="I711" t="s">
        <v>194</v>
      </c>
      <c r="J711">
        <v>12262</v>
      </c>
      <c r="K711" t="s">
        <v>863</v>
      </c>
      <c r="L711">
        <v>4</v>
      </c>
      <c r="M711">
        <v>8.99</v>
      </c>
      <c r="N711" t="s">
        <v>128</v>
      </c>
      <c r="O711" t="s">
        <v>129</v>
      </c>
      <c r="P711">
        <f t="shared" si="11"/>
        <v>35.96</v>
      </c>
      <c r="Q711" t="str">
        <f>CONCATENATE(Table1[[#This Row],[FirstName]]," ",Table1[[#This Row],[LastName]])</f>
        <v>Wolfy Halgarth</v>
      </c>
      <c r="R711" s="8">
        <f>Table1[[#This Row],[Date]]</f>
        <v>43981</v>
      </c>
      <c r="S711" s="9">
        <f>Table1[[#This Row],[Date]]</f>
        <v>43981</v>
      </c>
    </row>
    <row r="712" spans="1:19" x14ac:dyDescent="0.25">
      <c r="A712">
        <v>711</v>
      </c>
      <c r="B712" s="1">
        <v>43981</v>
      </c>
      <c r="C712" t="s">
        <v>3276</v>
      </c>
      <c r="D712" t="s">
        <v>3277</v>
      </c>
      <c r="E712" t="s">
        <v>3278</v>
      </c>
      <c r="F712" t="s">
        <v>3279</v>
      </c>
      <c r="G712" t="s">
        <v>3280</v>
      </c>
      <c r="H712" t="s">
        <v>784</v>
      </c>
      <c r="I712" t="s">
        <v>86</v>
      </c>
      <c r="J712">
        <v>95138</v>
      </c>
      <c r="K712" t="s">
        <v>144</v>
      </c>
      <c r="L712">
        <v>4</v>
      </c>
      <c r="M712">
        <v>89.95</v>
      </c>
      <c r="N712" t="s">
        <v>53</v>
      </c>
      <c r="O712" t="s">
        <v>54</v>
      </c>
      <c r="P712">
        <f t="shared" si="11"/>
        <v>359.8</v>
      </c>
      <c r="Q712" t="str">
        <f>CONCATENATE(Table1[[#This Row],[FirstName]]," ",Table1[[#This Row],[LastName]])</f>
        <v>Hanny Goslin</v>
      </c>
      <c r="R712" s="8">
        <f>Table1[[#This Row],[Date]]</f>
        <v>43981</v>
      </c>
      <c r="S712" s="9">
        <f>Table1[[#This Row],[Date]]</f>
        <v>43981</v>
      </c>
    </row>
    <row r="713" spans="1:19" x14ac:dyDescent="0.25">
      <c r="A713">
        <v>712</v>
      </c>
      <c r="B713" s="1">
        <v>43981</v>
      </c>
      <c r="C713" t="s">
        <v>3281</v>
      </c>
      <c r="D713" t="s">
        <v>3282</v>
      </c>
      <c r="E713" t="s">
        <v>3283</v>
      </c>
      <c r="F713" t="s">
        <v>3284</v>
      </c>
      <c r="G713" t="s">
        <v>3285</v>
      </c>
      <c r="H713" t="s">
        <v>3286</v>
      </c>
      <c r="I713" t="s">
        <v>834</v>
      </c>
      <c r="J713">
        <v>64082</v>
      </c>
      <c r="K713" t="s">
        <v>697</v>
      </c>
      <c r="L713">
        <v>5</v>
      </c>
      <c r="M713">
        <v>455</v>
      </c>
      <c r="N713" t="s">
        <v>100</v>
      </c>
      <c r="O713" t="s">
        <v>101</v>
      </c>
      <c r="P713">
        <f t="shared" si="11"/>
        <v>2275</v>
      </c>
      <c r="Q713" t="str">
        <f>CONCATENATE(Table1[[#This Row],[FirstName]]," ",Table1[[#This Row],[LastName]])</f>
        <v>Albert Gouldthorpe</v>
      </c>
      <c r="R713" s="8">
        <f>Table1[[#This Row],[Date]]</f>
        <v>43981</v>
      </c>
      <c r="S713" s="9">
        <f>Table1[[#This Row],[Date]]</f>
        <v>43981</v>
      </c>
    </row>
    <row r="714" spans="1:19" x14ac:dyDescent="0.25">
      <c r="A714">
        <v>713</v>
      </c>
      <c r="B714" s="1">
        <v>43981</v>
      </c>
      <c r="C714" t="s">
        <v>3287</v>
      </c>
      <c r="D714" t="s">
        <v>3288</v>
      </c>
      <c r="E714" t="s">
        <v>3289</v>
      </c>
      <c r="F714" t="s">
        <v>3290</v>
      </c>
      <c r="G714" t="s">
        <v>3291</v>
      </c>
      <c r="H714" t="s">
        <v>3292</v>
      </c>
      <c r="I714" t="s">
        <v>633</v>
      </c>
      <c r="J714">
        <v>46239</v>
      </c>
      <c r="K714" t="s">
        <v>697</v>
      </c>
      <c r="L714">
        <v>4</v>
      </c>
      <c r="M714">
        <v>455</v>
      </c>
      <c r="N714" t="s">
        <v>100</v>
      </c>
      <c r="O714" t="s">
        <v>101</v>
      </c>
      <c r="P714">
        <f t="shared" si="11"/>
        <v>1820</v>
      </c>
      <c r="Q714" t="str">
        <f>CONCATENATE(Table1[[#This Row],[FirstName]]," ",Table1[[#This Row],[LastName]])</f>
        <v>Katleen Rumford</v>
      </c>
      <c r="R714" s="8">
        <f>Table1[[#This Row],[Date]]</f>
        <v>43981</v>
      </c>
      <c r="S714" s="9">
        <f>Table1[[#This Row],[Date]]</f>
        <v>43981</v>
      </c>
    </row>
    <row r="715" spans="1:19" x14ac:dyDescent="0.25">
      <c r="A715">
        <v>714</v>
      </c>
      <c r="B715" s="1">
        <v>43981</v>
      </c>
      <c r="C715" t="s">
        <v>3293</v>
      </c>
      <c r="D715" t="s">
        <v>3294</v>
      </c>
      <c r="E715" t="s">
        <v>3295</v>
      </c>
      <c r="F715" t="s">
        <v>3296</v>
      </c>
      <c r="G715" t="s">
        <v>3297</v>
      </c>
      <c r="H715" t="s">
        <v>244</v>
      </c>
      <c r="I715" t="s">
        <v>69</v>
      </c>
      <c r="J715">
        <v>36622</v>
      </c>
      <c r="K715" t="s">
        <v>791</v>
      </c>
      <c r="L715">
        <v>3</v>
      </c>
      <c r="M715">
        <v>245</v>
      </c>
      <c r="N715" t="s">
        <v>78</v>
      </c>
      <c r="O715" t="s">
        <v>79</v>
      </c>
      <c r="P715">
        <f t="shared" si="11"/>
        <v>735</v>
      </c>
      <c r="Q715" t="str">
        <f>CONCATENATE(Table1[[#This Row],[FirstName]]," ",Table1[[#This Row],[LastName]])</f>
        <v>Greg Sprull</v>
      </c>
      <c r="R715" s="8">
        <f>Table1[[#This Row],[Date]]</f>
        <v>43981</v>
      </c>
      <c r="S715" s="9">
        <f>Table1[[#This Row],[Date]]</f>
        <v>43981</v>
      </c>
    </row>
    <row r="716" spans="1:19" x14ac:dyDescent="0.25">
      <c r="A716">
        <v>715</v>
      </c>
      <c r="B716" s="1">
        <v>43981</v>
      </c>
      <c r="C716" t="s">
        <v>3298</v>
      </c>
      <c r="D716" t="s">
        <v>3299</v>
      </c>
      <c r="E716" t="s">
        <v>3300</v>
      </c>
      <c r="F716" t="s">
        <v>3301</v>
      </c>
      <c r="G716" t="s">
        <v>3302</v>
      </c>
      <c r="H716" t="s">
        <v>399</v>
      </c>
      <c r="I716" t="s">
        <v>86</v>
      </c>
      <c r="J716">
        <v>91205</v>
      </c>
      <c r="K716" t="s">
        <v>187</v>
      </c>
      <c r="L716">
        <v>2</v>
      </c>
      <c r="M716">
        <v>395</v>
      </c>
      <c r="N716" t="s">
        <v>100</v>
      </c>
      <c r="O716" t="s">
        <v>101</v>
      </c>
      <c r="P716">
        <f t="shared" si="11"/>
        <v>790</v>
      </c>
      <c r="Q716" t="str">
        <f>CONCATENATE(Table1[[#This Row],[FirstName]]," ",Table1[[#This Row],[LastName]])</f>
        <v>Phillie Waylett</v>
      </c>
      <c r="R716" s="8">
        <f>Table1[[#This Row],[Date]]</f>
        <v>43981</v>
      </c>
      <c r="S716" s="9">
        <f>Table1[[#This Row],[Date]]</f>
        <v>43981</v>
      </c>
    </row>
    <row r="717" spans="1:19" x14ac:dyDescent="0.25">
      <c r="A717">
        <v>716</v>
      </c>
      <c r="B717" s="1">
        <v>43982</v>
      </c>
      <c r="C717" t="s">
        <v>3303</v>
      </c>
      <c r="D717" t="s">
        <v>3304</v>
      </c>
      <c r="E717" t="s">
        <v>3305</v>
      </c>
      <c r="F717" t="s">
        <v>3306</v>
      </c>
      <c r="G717" t="s">
        <v>3307</v>
      </c>
      <c r="H717" t="s">
        <v>847</v>
      </c>
      <c r="I717" t="s">
        <v>1133</v>
      </c>
      <c r="J717">
        <v>48550</v>
      </c>
      <c r="K717" t="s">
        <v>724</v>
      </c>
      <c r="L717">
        <v>4</v>
      </c>
      <c r="M717">
        <v>549</v>
      </c>
      <c r="N717" t="s">
        <v>33</v>
      </c>
      <c r="O717" t="s">
        <v>34</v>
      </c>
      <c r="P717">
        <f t="shared" si="11"/>
        <v>2196</v>
      </c>
      <c r="Q717" t="str">
        <f>CONCATENATE(Table1[[#This Row],[FirstName]]," ",Table1[[#This Row],[LastName]])</f>
        <v>Netta Gruczka</v>
      </c>
      <c r="R717" s="8">
        <f>Table1[[#This Row],[Date]]</f>
        <v>43982</v>
      </c>
      <c r="S717" s="9">
        <f>Table1[[#This Row],[Date]]</f>
        <v>43982</v>
      </c>
    </row>
    <row r="718" spans="1:19" x14ac:dyDescent="0.25">
      <c r="A718">
        <v>717</v>
      </c>
      <c r="B718" s="1">
        <v>43982</v>
      </c>
      <c r="C718" t="s">
        <v>2728</v>
      </c>
      <c r="D718" t="s">
        <v>2729</v>
      </c>
      <c r="E718" t="s">
        <v>2730</v>
      </c>
      <c r="F718" t="s">
        <v>2731</v>
      </c>
      <c r="G718" t="s">
        <v>2732</v>
      </c>
      <c r="H718" t="s">
        <v>2733</v>
      </c>
      <c r="I718" t="s">
        <v>181</v>
      </c>
      <c r="J718">
        <v>60193</v>
      </c>
      <c r="K718" t="s">
        <v>703</v>
      </c>
      <c r="L718">
        <v>4</v>
      </c>
      <c r="M718">
        <v>29.99</v>
      </c>
      <c r="N718" t="s">
        <v>43</v>
      </c>
      <c r="O718" t="s">
        <v>44</v>
      </c>
      <c r="P718">
        <f t="shared" si="11"/>
        <v>119.96</v>
      </c>
      <c r="Q718" t="str">
        <f>CONCATENATE(Table1[[#This Row],[FirstName]]," ",Table1[[#This Row],[LastName]])</f>
        <v>Avrom Fullagar</v>
      </c>
      <c r="R718" s="8">
        <f>Table1[[#This Row],[Date]]</f>
        <v>43982</v>
      </c>
      <c r="S718" s="9">
        <f>Table1[[#This Row],[Date]]</f>
        <v>43982</v>
      </c>
    </row>
    <row r="719" spans="1:19" x14ac:dyDescent="0.25">
      <c r="A719">
        <v>718</v>
      </c>
      <c r="B719" s="1">
        <v>43982</v>
      </c>
      <c r="C719" t="s">
        <v>2328</v>
      </c>
      <c r="D719" t="s">
        <v>3308</v>
      </c>
      <c r="E719" t="s">
        <v>3309</v>
      </c>
      <c r="F719" t="s">
        <v>3310</v>
      </c>
      <c r="G719" t="s">
        <v>3311</v>
      </c>
      <c r="H719" t="s">
        <v>299</v>
      </c>
      <c r="I719" t="s">
        <v>41</v>
      </c>
      <c r="J719">
        <v>33196</v>
      </c>
      <c r="K719" t="s">
        <v>815</v>
      </c>
      <c r="L719">
        <v>5</v>
      </c>
      <c r="M719">
        <v>49</v>
      </c>
      <c r="N719" t="s">
        <v>43</v>
      </c>
      <c r="O719" t="s">
        <v>44</v>
      </c>
      <c r="P719">
        <f t="shared" si="11"/>
        <v>245</v>
      </c>
      <c r="Q719" t="str">
        <f>CONCATENATE(Table1[[#This Row],[FirstName]]," ",Table1[[#This Row],[LastName]])</f>
        <v>Karlotte Banbridge</v>
      </c>
      <c r="R719" s="8">
        <f>Table1[[#This Row],[Date]]</f>
        <v>43982</v>
      </c>
      <c r="S719" s="9">
        <f>Table1[[#This Row],[Date]]</f>
        <v>43982</v>
      </c>
    </row>
    <row r="720" spans="1:19" x14ac:dyDescent="0.25">
      <c r="A720">
        <v>719</v>
      </c>
      <c r="B720" s="1">
        <v>43982</v>
      </c>
      <c r="C720" t="s">
        <v>1460</v>
      </c>
      <c r="D720" t="s">
        <v>1461</v>
      </c>
      <c r="E720" t="s">
        <v>1462</v>
      </c>
      <c r="F720" t="s">
        <v>1463</v>
      </c>
      <c r="G720" t="s">
        <v>1464</v>
      </c>
      <c r="H720" t="s">
        <v>1465</v>
      </c>
      <c r="I720" t="s">
        <v>293</v>
      </c>
      <c r="J720">
        <v>44760</v>
      </c>
      <c r="K720" t="s">
        <v>200</v>
      </c>
      <c r="L720">
        <v>4</v>
      </c>
      <c r="M720">
        <v>16.989999999999998</v>
      </c>
      <c r="N720" t="s">
        <v>23</v>
      </c>
      <c r="O720" t="s">
        <v>24</v>
      </c>
      <c r="P720">
        <f t="shared" si="11"/>
        <v>67.959999999999994</v>
      </c>
      <c r="Q720" t="str">
        <f>CONCATENATE(Table1[[#This Row],[FirstName]]," ",Table1[[#This Row],[LastName]])</f>
        <v>Christoforo Lanney</v>
      </c>
      <c r="R720" s="8">
        <f>Table1[[#This Row],[Date]]</f>
        <v>43982</v>
      </c>
      <c r="S720" s="9">
        <f>Table1[[#This Row],[Date]]</f>
        <v>43982</v>
      </c>
    </row>
    <row r="721" spans="1:19" x14ac:dyDescent="0.25">
      <c r="A721">
        <v>720</v>
      </c>
      <c r="B721" s="1">
        <v>43983</v>
      </c>
      <c r="C721" t="s">
        <v>3312</v>
      </c>
      <c r="D721" t="s">
        <v>3313</v>
      </c>
      <c r="E721" t="s">
        <v>3314</v>
      </c>
      <c r="F721" t="s">
        <v>3315</v>
      </c>
      <c r="G721" t="s">
        <v>3316</v>
      </c>
      <c r="H721" t="s">
        <v>477</v>
      </c>
      <c r="I721" t="s">
        <v>41</v>
      </c>
      <c r="J721">
        <v>32225</v>
      </c>
      <c r="K721" t="s">
        <v>863</v>
      </c>
      <c r="L721">
        <v>3</v>
      </c>
      <c r="M721">
        <v>8.99</v>
      </c>
      <c r="N721" t="s">
        <v>128</v>
      </c>
      <c r="O721" t="s">
        <v>129</v>
      </c>
      <c r="P721">
        <f t="shared" si="11"/>
        <v>26.97</v>
      </c>
      <c r="Q721" t="str">
        <f>CONCATENATE(Table1[[#This Row],[FirstName]]," ",Table1[[#This Row],[LastName]])</f>
        <v>Collie Ansty</v>
      </c>
      <c r="R721" s="8">
        <f>Table1[[#This Row],[Date]]</f>
        <v>43983</v>
      </c>
      <c r="S721" s="9">
        <f>Table1[[#This Row],[Date]]</f>
        <v>43983</v>
      </c>
    </row>
    <row r="722" spans="1:19" x14ac:dyDescent="0.25">
      <c r="A722">
        <v>721</v>
      </c>
      <c r="B722" s="1">
        <v>43983</v>
      </c>
      <c r="C722" t="s">
        <v>3317</v>
      </c>
      <c r="D722" t="s">
        <v>3318</v>
      </c>
      <c r="E722" t="s">
        <v>3319</v>
      </c>
      <c r="F722" t="s">
        <v>3320</v>
      </c>
      <c r="G722" t="s">
        <v>3321</v>
      </c>
      <c r="H722" t="s">
        <v>359</v>
      </c>
      <c r="I722" t="s">
        <v>194</v>
      </c>
      <c r="J722">
        <v>14614</v>
      </c>
      <c r="K722" t="s">
        <v>174</v>
      </c>
      <c r="L722">
        <v>3</v>
      </c>
      <c r="M722">
        <v>179</v>
      </c>
      <c r="N722" t="s">
        <v>53</v>
      </c>
      <c r="O722" t="s">
        <v>54</v>
      </c>
      <c r="P722">
        <f t="shared" si="11"/>
        <v>537</v>
      </c>
      <c r="Q722" t="str">
        <f>CONCATENATE(Table1[[#This Row],[FirstName]]," ",Table1[[#This Row],[LastName]])</f>
        <v>Siobhan Sabbatier</v>
      </c>
      <c r="R722" s="8">
        <f>Table1[[#This Row],[Date]]</f>
        <v>43983</v>
      </c>
      <c r="S722" s="9">
        <f>Table1[[#This Row],[Date]]</f>
        <v>43983</v>
      </c>
    </row>
    <row r="723" spans="1:19" x14ac:dyDescent="0.25">
      <c r="A723">
        <v>722</v>
      </c>
      <c r="B723" s="1">
        <v>43983</v>
      </c>
      <c r="C723" t="s">
        <v>1585</v>
      </c>
      <c r="D723" t="s">
        <v>1586</v>
      </c>
      <c r="E723" t="s">
        <v>1587</v>
      </c>
      <c r="F723" t="s">
        <v>1588</v>
      </c>
      <c r="G723" t="s">
        <v>1589</v>
      </c>
      <c r="H723" t="s">
        <v>1590</v>
      </c>
      <c r="I723" t="s">
        <v>633</v>
      </c>
      <c r="J723">
        <v>47905</v>
      </c>
      <c r="K723" t="s">
        <v>120</v>
      </c>
      <c r="L723">
        <v>5</v>
      </c>
      <c r="M723">
        <v>15.5</v>
      </c>
      <c r="N723" t="s">
        <v>23</v>
      </c>
      <c r="O723" t="s">
        <v>24</v>
      </c>
      <c r="P723">
        <f t="shared" si="11"/>
        <v>77.5</v>
      </c>
      <c r="Q723" t="str">
        <f>CONCATENATE(Table1[[#This Row],[FirstName]]," ",Table1[[#This Row],[LastName]])</f>
        <v>Nicolais Yerson</v>
      </c>
      <c r="R723" s="8">
        <f>Table1[[#This Row],[Date]]</f>
        <v>43983</v>
      </c>
      <c r="S723" s="9">
        <f>Table1[[#This Row],[Date]]</f>
        <v>43983</v>
      </c>
    </row>
    <row r="724" spans="1:19" x14ac:dyDescent="0.25">
      <c r="A724">
        <v>723</v>
      </c>
      <c r="B724" s="1">
        <v>43983</v>
      </c>
      <c r="C724" t="s">
        <v>467</v>
      </c>
      <c r="D724" t="s">
        <v>3322</v>
      </c>
      <c r="E724" t="s">
        <v>3323</v>
      </c>
      <c r="F724" t="s">
        <v>3324</v>
      </c>
      <c r="G724" t="s">
        <v>3325</v>
      </c>
      <c r="H724" t="s">
        <v>40</v>
      </c>
      <c r="I724" t="s">
        <v>41</v>
      </c>
      <c r="J724">
        <v>33710</v>
      </c>
      <c r="K724" t="s">
        <v>77</v>
      </c>
      <c r="L724">
        <v>2</v>
      </c>
      <c r="M724">
        <v>189</v>
      </c>
      <c r="N724" t="s">
        <v>78</v>
      </c>
      <c r="O724" t="s">
        <v>79</v>
      </c>
      <c r="P724">
        <f t="shared" si="11"/>
        <v>378</v>
      </c>
      <c r="Q724" t="str">
        <f>CONCATENATE(Table1[[#This Row],[FirstName]]," ",Table1[[#This Row],[LastName]])</f>
        <v>Joey Woodier</v>
      </c>
      <c r="R724" s="8">
        <f>Table1[[#This Row],[Date]]</f>
        <v>43983</v>
      </c>
      <c r="S724" s="9">
        <f>Table1[[#This Row],[Date]]</f>
        <v>43983</v>
      </c>
    </row>
    <row r="725" spans="1:19" x14ac:dyDescent="0.25">
      <c r="A725">
        <v>724</v>
      </c>
      <c r="B725" s="1">
        <v>43983</v>
      </c>
      <c r="C725" t="s">
        <v>3326</v>
      </c>
      <c r="D725" t="s">
        <v>3327</v>
      </c>
      <c r="E725" t="s">
        <v>3328</v>
      </c>
      <c r="F725" t="s">
        <v>3329</v>
      </c>
      <c r="G725" t="s">
        <v>3330</v>
      </c>
      <c r="H725" t="s">
        <v>1559</v>
      </c>
      <c r="I725" t="s">
        <v>514</v>
      </c>
      <c r="J725">
        <v>38131</v>
      </c>
      <c r="K725" t="s">
        <v>144</v>
      </c>
      <c r="L725">
        <v>5</v>
      </c>
      <c r="M725">
        <v>89.95</v>
      </c>
      <c r="N725" t="s">
        <v>53</v>
      </c>
      <c r="O725" t="s">
        <v>54</v>
      </c>
      <c r="P725">
        <f t="shared" si="11"/>
        <v>449.75</v>
      </c>
      <c r="Q725" t="str">
        <f>CONCATENATE(Table1[[#This Row],[FirstName]]," ",Table1[[#This Row],[LastName]])</f>
        <v>Barde Le feuvre</v>
      </c>
      <c r="R725" s="8">
        <f>Table1[[#This Row],[Date]]</f>
        <v>43983</v>
      </c>
      <c r="S725" s="9">
        <f>Table1[[#This Row],[Date]]</f>
        <v>43983</v>
      </c>
    </row>
    <row r="726" spans="1:19" x14ac:dyDescent="0.25">
      <c r="A726">
        <v>725</v>
      </c>
      <c r="B726" s="1">
        <v>43984</v>
      </c>
      <c r="C726" t="s">
        <v>804</v>
      </c>
      <c r="D726" t="s">
        <v>805</v>
      </c>
      <c r="E726" t="s">
        <v>806</v>
      </c>
      <c r="F726" t="s">
        <v>807</v>
      </c>
      <c r="G726" t="s">
        <v>808</v>
      </c>
      <c r="H726" t="s">
        <v>596</v>
      </c>
      <c r="I726" t="s">
        <v>597</v>
      </c>
      <c r="J726">
        <v>70179</v>
      </c>
      <c r="K726" t="s">
        <v>393</v>
      </c>
      <c r="L726">
        <v>3</v>
      </c>
      <c r="M726">
        <v>28.99</v>
      </c>
      <c r="N726" t="s">
        <v>43</v>
      </c>
      <c r="O726" t="s">
        <v>44</v>
      </c>
      <c r="P726">
        <f t="shared" si="11"/>
        <v>86.97</v>
      </c>
      <c r="Q726" t="str">
        <f>CONCATENATE(Table1[[#This Row],[FirstName]]," ",Table1[[#This Row],[LastName]])</f>
        <v>Eugenia Casale</v>
      </c>
      <c r="R726" s="8">
        <f>Table1[[#This Row],[Date]]</f>
        <v>43984</v>
      </c>
      <c r="S726" s="9">
        <f>Table1[[#This Row],[Date]]</f>
        <v>43984</v>
      </c>
    </row>
    <row r="727" spans="1:19" x14ac:dyDescent="0.25">
      <c r="A727">
        <v>726</v>
      </c>
      <c r="B727" s="1">
        <v>43984</v>
      </c>
      <c r="C727" t="s">
        <v>3331</v>
      </c>
      <c r="D727" t="s">
        <v>3332</v>
      </c>
      <c r="E727" t="s">
        <v>3333</v>
      </c>
      <c r="F727" t="s">
        <v>3334</v>
      </c>
      <c r="G727" t="s">
        <v>3335</v>
      </c>
      <c r="H727" t="s">
        <v>3336</v>
      </c>
      <c r="I727" t="s">
        <v>887</v>
      </c>
      <c r="J727">
        <v>19495</v>
      </c>
      <c r="K727" t="s">
        <v>703</v>
      </c>
      <c r="L727">
        <v>2</v>
      </c>
      <c r="M727">
        <v>29.99</v>
      </c>
      <c r="N727" t="s">
        <v>43</v>
      </c>
      <c r="O727" t="s">
        <v>44</v>
      </c>
      <c r="P727">
        <f t="shared" si="11"/>
        <v>59.98</v>
      </c>
      <c r="Q727" t="str">
        <f>CONCATENATE(Table1[[#This Row],[FirstName]]," ",Table1[[#This Row],[LastName]])</f>
        <v>Scottie Winear</v>
      </c>
      <c r="R727" s="8">
        <f>Table1[[#This Row],[Date]]</f>
        <v>43984</v>
      </c>
      <c r="S727" s="9">
        <f>Table1[[#This Row],[Date]]</f>
        <v>43984</v>
      </c>
    </row>
    <row r="728" spans="1:19" x14ac:dyDescent="0.25">
      <c r="A728">
        <v>727</v>
      </c>
      <c r="B728" s="1">
        <v>43984</v>
      </c>
      <c r="C728" t="s">
        <v>1374</v>
      </c>
      <c r="D728" t="s">
        <v>1375</v>
      </c>
      <c r="E728" t="s">
        <v>1376</v>
      </c>
      <c r="F728" t="s">
        <v>1377</v>
      </c>
      <c r="G728" t="s">
        <v>1378</v>
      </c>
      <c r="H728" t="s">
        <v>1379</v>
      </c>
      <c r="I728" t="s">
        <v>1001</v>
      </c>
      <c r="J728">
        <v>29805</v>
      </c>
      <c r="K728" t="s">
        <v>547</v>
      </c>
      <c r="L728">
        <v>4</v>
      </c>
      <c r="M728">
        <v>10.99</v>
      </c>
      <c r="N728" t="s">
        <v>128</v>
      </c>
      <c r="O728" t="s">
        <v>129</v>
      </c>
      <c r="P728">
        <f t="shared" si="11"/>
        <v>43.96</v>
      </c>
      <c r="Q728" t="str">
        <f>CONCATENATE(Table1[[#This Row],[FirstName]]," ",Table1[[#This Row],[LastName]])</f>
        <v>Daveen Ottey</v>
      </c>
      <c r="R728" s="8">
        <f>Table1[[#This Row],[Date]]</f>
        <v>43984</v>
      </c>
      <c r="S728" s="9">
        <f>Table1[[#This Row],[Date]]</f>
        <v>43984</v>
      </c>
    </row>
    <row r="729" spans="1:19" x14ac:dyDescent="0.25">
      <c r="A729">
        <v>728</v>
      </c>
      <c r="B729" s="1">
        <v>43984</v>
      </c>
      <c r="C729" t="s">
        <v>3337</v>
      </c>
      <c r="D729" t="s">
        <v>3338</v>
      </c>
      <c r="E729" t="s">
        <v>3339</v>
      </c>
      <c r="F729" t="s">
        <v>3340</v>
      </c>
      <c r="G729" t="s">
        <v>3341</v>
      </c>
      <c r="H729" t="s">
        <v>1062</v>
      </c>
      <c r="I729" t="s">
        <v>626</v>
      </c>
      <c r="J729">
        <v>55412</v>
      </c>
      <c r="K729" t="s">
        <v>174</v>
      </c>
      <c r="L729">
        <v>5</v>
      </c>
      <c r="M729">
        <v>179</v>
      </c>
      <c r="N729" t="s">
        <v>53</v>
      </c>
      <c r="O729" t="s">
        <v>54</v>
      </c>
      <c r="P729">
        <f t="shared" si="11"/>
        <v>895</v>
      </c>
      <c r="Q729" t="str">
        <f>CONCATENATE(Table1[[#This Row],[FirstName]]," ",Table1[[#This Row],[LastName]])</f>
        <v>Celestina McGahern</v>
      </c>
      <c r="R729" s="8">
        <f>Table1[[#This Row],[Date]]</f>
        <v>43984</v>
      </c>
      <c r="S729" s="9">
        <f>Table1[[#This Row],[Date]]</f>
        <v>43984</v>
      </c>
    </row>
    <row r="730" spans="1:19" x14ac:dyDescent="0.25">
      <c r="A730">
        <v>729</v>
      </c>
      <c r="B730" s="1">
        <v>43984</v>
      </c>
      <c r="C730" t="s">
        <v>3342</v>
      </c>
      <c r="D730" t="s">
        <v>3343</v>
      </c>
      <c r="E730" t="s">
        <v>3344</v>
      </c>
      <c r="F730" t="s">
        <v>3345</v>
      </c>
      <c r="G730" t="s">
        <v>3346</v>
      </c>
      <c r="H730" t="s">
        <v>995</v>
      </c>
      <c r="I730" t="s">
        <v>194</v>
      </c>
      <c r="J730">
        <v>10292</v>
      </c>
      <c r="K730" t="s">
        <v>99</v>
      </c>
      <c r="L730">
        <v>4</v>
      </c>
      <c r="M730">
        <v>250</v>
      </c>
      <c r="N730" t="s">
        <v>100</v>
      </c>
      <c r="O730" t="s">
        <v>101</v>
      </c>
      <c r="P730">
        <f t="shared" si="11"/>
        <v>1000</v>
      </c>
      <c r="Q730" t="str">
        <f>CONCATENATE(Table1[[#This Row],[FirstName]]," ",Table1[[#This Row],[LastName]])</f>
        <v>Jaclyn Cleaton</v>
      </c>
      <c r="R730" s="8">
        <f>Table1[[#This Row],[Date]]</f>
        <v>43984</v>
      </c>
      <c r="S730" s="9">
        <f>Table1[[#This Row],[Date]]</f>
        <v>43984</v>
      </c>
    </row>
    <row r="731" spans="1:19" x14ac:dyDescent="0.25">
      <c r="A731">
        <v>730</v>
      </c>
      <c r="B731" s="1">
        <v>43984</v>
      </c>
      <c r="C731" t="s">
        <v>3347</v>
      </c>
      <c r="D731" t="s">
        <v>3348</v>
      </c>
      <c r="E731" t="s">
        <v>3349</v>
      </c>
      <c r="F731" t="s">
        <v>3350</v>
      </c>
      <c r="G731" t="s">
        <v>3351</v>
      </c>
      <c r="H731" t="s">
        <v>847</v>
      </c>
      <c r="I731" t="s">
        <v>1133</v>
      </c>
      <c r="J731">
        <v>48550</v>
      </c>
      <c r="K731" t="s">
        <v>87</v>
      </c>
      <c r="L731">
        <v>4</v>
      </c>
      <c r="M731">
        <v>44.95</v>
      </c>
      <c r="N731" t="s">
        <v>43</v>
      </c>
      <c r="O731" t="s">
        <v>44</v>
      </c>
      <c r="P731">
        <f t="shared" si="11"/>
        <v>179.8</v>
      </c>
      <c r="Q731" t="str">
        <f>CONCATENATE(Table1[[#This Row],[FirstName]]," ",Table1[[#This Row],[LastName]])</f>
        <v>Tedman Stockings</v>
      </c>
      <c r="R731" s="8">
        <f>Table1[[#This Row],[Date]]</f>
        <v>43984</v>
      </c>
      <c r="S731" s="9">
        <f>Table1[[#This Row],[Date]]</f>
        <v>43984</v>
      </c>
    </row>
    <row r="732" spans="1:19" x14ac:dyDescent="0.25">
      <c r="A732">
        <v>731</v>
      </c>
      <c r="B732" s="1">
        <v>43984</v>
      </c>
      <c r="C732" t="s">
        <v>3352</v>
      </c>
      <c r="D732" t="s">
        <v>3353</v>
      </c>
      <c r="E732" t="s">
        <v>3354</v>
      </c>
      <c r="F732" t="s">
        <v>3355</v>
      </c>
      <c r="G732" t="s">
        <v>3356</v>
      </c>
      <c r="H732" t="s">
        <v>1559</v>
      </c>
      <c r="I732" t="s">
        <v>514</v>
      </c>
      <c r="J732">
        <v>38136</v>
      </c>
      <c r="K732" t="s">
        <v>152</v>
      </c>
      <c r="L732">
        <v>1</v>
      </c>
      <c r="M732">
        <v>899</v>
      </c>
      <c r="N732" t="s">
        <v>33</v>
      </c>
      <c r="O732" t="s">
        <v>34</v>
      </c>
      <c r="P732">
        <f t="shared" si="11"/>
        <v>899</v>
      </c>
      <c r="Q732" t="str">
        <f>CONCATENATE(Table1[[#This Row],[FirstName]]," ",Table1[[#This Row],[LastName]])</f>
        <v>Hoyt Stainfield</v>
      </c>
      <c r="R732" s="8">
        <f>Table1[[#This Row],[Date]]</f>
        <v>43984</v>
      </c>
      <c r="S732" s="9">
        <f>Table1[[#This Row],[Date]]</f>
        <v>43984</v>
      </c>
    </row>
    <row r="733" spans="1:19" x14ac:dyDescent="0.25">
      <c r="A733">
        <v>732</v>
      </c>
      <c r="B733" s="1">
        <v>43984</v>
      </c>
      <c r="C733" t="s">
        <v>3357</v>
      </c>
      <c r="D733" t="s">
        <v>3358</v>
      </c>
      <c r="E733" t="s">
        <v>3359</v>
      </c>
      <c r="F733" t="s">
        <v>3360</v>
      </c>
      <c r="G733" t="s">
        <v>3361</v>
      </c>
      <c r="H733" t="s">
        <v>1876</v>
      </c>
      <c r="I733" t="s">
        <v>151</v>
      </c>
      <c r="J733">
        <v>27150</v>
      </c>
      <c r="K733" t="s">
        <v>507</v>
      </c>
      <c r="L733">
        <v>2</v>
      </c>
      <c r="M733">
        <v>58.95</v>
      </c>
      <c r="N733" t="s">
        <v>53</v>
      </c>
      <c r="O733" t="s">
        <v>54</v>
      </c>
      <c r="P733">
        <f t="shared" si="11"/>
        <v>117.9</v>
      </c>
      <c r="Q733" t="str">
        <f>CONCATENATE(Table1[[#This Row],[FirstName]]," ",Table1[[#This Row],[LastName]])</f>
        <v>Glenine Bruniges</v>
      </c>
      <c r="R733" s="8">
        <f>Table1[[#This Row],[Date]]</f>
        <v>43984</v>
      </c>
      <c r="S733" s="9">
        <f>Table1[[#This Row],[Date]]</f>
        <v>43984</v>
      </c>
    </row>
    <row r="734" spans="1:19" x14ac:dyDescent="0.25">
      <c r="A734">
        <v>733</v>
      </c>
      <c r="B734" s="1">
        <v>43984</v>
      </c>
      <c r="C734" t="s">
        <v>3362</v>
      </c>
      <c r="D734" t="s">
        <v>3363</v>
      </c>
      <c r="E734" t="s">
        <v>3364</v>
      </c>
      <c r="F734" t="s">
        <v>3365</v>
      </c>
      <c r="G734" t="s">
        <v>3366</v>
      </c>
      <c r="H734" t="s">
        <v>236</v>
      </c>
      <c r="I734" t="s">
        <v>237</v>
      </c>
      <c r="J734">
        <v>30392</v>
      </c>
      <c r="K734" t="s">
        <v>206</v>
      </c>
      <c r="L734">
        <v>1</v>
      </c>
      <c r="M734">
        <v>49.95</v>
      </c>
      <c r="N734" t="s">
        <v>43</v>
      </c>
      <c r="O734" t="s">
        <v>44</v>
      </c>
      <c r="P734">
        <f t="shared" si="11"/>
        <v>49.95</v>
      </c>
      <c r="Q734" t="str">
        <f>CONCATENATE(Table1[[#This Row],[FirstName]]," ",Table1[[#This Row],[LastName]])</f>
        <v>Conway Perritt</v>
      </c>
      <c r="R734" s="8">
        <f>Table1[[#This Row],[Date]]</f>
        <v>43984</v>
      </c>
      <c r="S734" s="9">
        <f>Table1[[#This Row],[Date]]</f>
        <v>43984</v>
      </c>
    </row>
    <row r="735" spans="1:19" x14ac:dyDescent="0.25">
      <c r="A735">
        <v>734</v>
      </c>
      <c r="B735" s="1">
        <v>43984</v>
      </c>
      <c r="C735" t="s">
        <v>2886</v>
      </c>
      <c r="D735" t="s">
        <v>2887</v>
      </c>
      <c r="E735" t="s">
        <v>2888</v>
      </c>
      <c r="F735" t="s">
        <v>2889</v>
      </c>
      <c r="G735" t="s">
        <v>2890</v>
      </c>
      <c r="H735" t="s">
        <v>339</v>
      </c>
      <c r="I735" t="s">
        <v>136</v>
      </c>
      <c r="J735">
        <v>22244</v>
      </c>
      <c r="K735" t="s">
        <v>379</v>
      </c>
      <c r="L735">
        <v>3</v>
      </c>
      <c r="M735">
        <v>684</v>
      </c>
      <c r="N735" t="s">
        <v>33</v>
      </c>
      <c r="O735" t="s">
        <v>34</v>
      </c>
      <c r="P735">
        <f t="shared" si="11"/>
        <v>2052</v>
      </c>
      <c r="Q735" t="str">
        <f>CONCATENATE(Table1[[#This Row],[FirstName]]," ",Table1[[#This Row],[LastName]])</f>
        <v>Hyatt Darwent</v>
      </c>
      <c r="R735" s="8">
        <f>Table1[[#This Row],[Date]]</f>
        <v>43984</v>
      </c>
      <c r="S735" s="9">
        <f>Table1[[#This Row],[Date]]</f>
        <v>43984</v>
      </c>
    </row>
    <row r="736" spans="1:19" x14ac:dyDescent="0.25">
      <c r="A736">
        <v>735</v>
      </c>
      <c r="B736" s="1">
        <v>43984</v>
      </c>
      <c r="C736" t="s">
        <v>3367</v>
      </c>
      <c r="D736" t="s">
        <v>3368</v>
      </c>
      <c r="E736" t="s">
        <v>3369</v>
      </c>
      <c r="F736" t="s">
        <v>3370</v>
      </c>
      <c r="G736" t="s">
        <v>3371</v>
      </c>
      <c r="H736" t="s">
        <v>50</v>
      </c>
      <c r="I736" t="s">
        <v>51</v>
      </c>
      <c r="J736">
        <v>96810</v>
      </c>
      <c r="K736" t="s">
        <v>258</v>
      </c>
      <c r="L736">
        <v>4</v>
      </c>
      <c r="M736">
        <v>12.99</v>
      </c>
      <c r="N736" t="s">
        <v>23</v>
      </c>
      <c r="O736" t="s">
        <v>24</v>
      </c>
      <c r="P736">
        <f t="shared" si="11"/>
        <v>51.96</v>
      </c>
      <c r="Q736" t="str">
        <f>CONCATENATE(Table1[[#This Row],[FirstName]]," ",Table1[[#This Row],[LastName]])</f>
        <v>Ellyn Staff</v>
      </c>
      <c r="R736" s="8">
        <f>Table1[[#This Row],[Date]]</f>
        <v>43984</v>
      </c>
      <c r="S736" s="9">
        <f>Table1[[#This Row],[Date]]</f>
        <v>43984</v>
      </c>
    </row>
    <row r="737" spans="1:19" x14ac:dyDescent="0.25">
      <c r="A737">
        <v>736</v>
      </c>
      <c r="B737" s="1">
        <v>43985</v>
      </c>
      <c r="C737" t="s">
        <v>3372</v>
      </c>
      <c r="D737" t="s">
        <v>3373</v>
      </c>
      <c r="E737" t="s">
        <v>3374</v>
      </c>
      <c r="F737" t="s">
        <v>3375</v>
      </c>
      <c r="G737" t="s">
        <v>3376</v>
      </c>
      <c r="H737" t="s">
        <v>984</v>
      </c>
      <c r="I737" t="s">
        <v>778</v>
      </c>
      <c r="J737">
        <v>99790</v>
      </c>
      <c r="K737" t="s">
        <v>353</v>
      </c>
      <c r="L737">
        <v>4</v>
      </c>
      <c r="M737">
        <v>14.99</v>
      </c>
      <c r="N737" t="s">
        <v>23</v>
      </c>
      <c r="O737" t="s">
        <v>24</v>
      </c>
      <c r="P737">
        <f t="shared" si="11"/>
        <v>59.96</v>
      </c>
      <c r="Q737" t="str">
        <f>CONCATENATE(Table1[[#This Row],[FirstName]]," ",Table1[[#This Row],[LastName]])</f>
        <v>Dedie Perelli</v>
      </c>
      <c r="R737" s="8">
        <f>Table1[[#This Row],[Date]]</f>
        <v>43985</v>
      </c>
      <c r="S737" s="9">
        <f>Table1[[#This Row],[Date]]</f>
        <v>43985</v>
      </c>
    </row>
    <row r="738" spans="1:19" x14ac:dyDescent="0.25">
      <c r="A738">
        <v>737</v>
      </c>
      <c r="B738" s="1">
        <v>43985</v>
      </c>
      <c r="C738" t="s">
        <v>3377</v>
      </c>
      <c r="D738" t="s">
        <v>3378</v>
      </c>
      <c r="E738" t="s">
        <v>3379</v>
      </c>
      <c r="F738" t="s">
        <v>3380</v>
      </c>
      <c r="G738" t="s">
        <v>3381</v>
      </c>
      <c r="H738" t="s">
        <v>277</v>
      </c>
      <c r="I738" t="s">
        <v>278</v>
      </c>
      <c r="J738">
        <v>89595</v>
      </c>
      <c r="K738" t="s">
        <v>127</v>
      </c>
      <c r="L738">
        <v>5</v>
      </c>
      <c r="M738">
        <v>12</v>
      </c>
      <c r="N738" t="s">
        <v>128</v>
      </c>
      <c r="O738" t="s">
        <v>129</v>
      </c>
      <c r="P738">
        <f t="shared" si="11"/>
        <v>60</v>
      </c>
      <c r="Q738" t="str">
        <f>CONCATENATE(Table1[[#This Row],[FirstName]]," ",Table1[[#This Row],[LastName]])</f>
        <v>Worden Gobeau</v>
      </c>
      <c r="R738" s="8">
        <f>Table1[[#This Row],[Date]]</f>
        <v>43985</v>
      </c>
      <c r="S738" s="9">
        <f>Table1[[#This Row],[Date]]</f>
        <v>43985</v>
      </c>
    </row>
    <row r="739" spans="1:19" x14ac:dyDescent="0.25">
      <c r="A739">
        <v>738</v>
      </c>
      <c r="B739" s="1">
        <v>43985</v>
      </c>
      <c r="C739" t="s">
        <v>1629</v>
      </c>
      <c r="D739" t="s">
        <v>1630</v>
      </c>
      <c r="E739" t="s">
        <v>1631</v>
      </c>
      <c r="F739" t="s">
        <v>1632</v>
      </c>
      <c r="G739" t="s">
        <v>1633</v>
      </c>
      <c r="H739" t="s">
        <v>1590</v>
      </c>
      <c r="I739" t="s">
        <v>597</v>
      </c>
      <c r="J739">
        <v>70593</v>
      </c>
      <c r="K739" t="s">
        <v>87</v>
      </c>
      <c r="L739">
        <v>1</v>
      </c>
      <c r="M739">
        <v>44.95</v>
      </c>
      <c r="N739" t="s">
        <v>43</v>
      </c>
      <c r="O739" t="s">
        <v>44</v>
      </c>
      <c r="P739">
        <f t="shared" si="11"/>
        <v>44.95</v>
      </c>
      <c r="Q739" t="str">
        <f>CONCATENATE(Table1[[#This Row],[FirstName]]," ",Table1[[#This Row],[LastName]])</f>
        <v>Suki Dixcee</v>
      </c>
      <c r="R739" s="8">
        <f>Table1[[#This Row],[Date]]</f>
        <v>43985</v>
      </c>
      <c r="S739" s="9">
        <f>Table1[[#This Row],[Date]]</f>
        <v>43985</v>
      </c>
    </row>
    <row r="740" spans="1:19" x14ac:dyDescent="0.25">
      <c r="A740">
        <v>739</v>
      </c>
      <c r="B740" s="1">
        <v>43985</v>
      </c>
      <c r="C740" t="s">
        <v>3130</v>
      </c>
      <c r="D740" t="s">
        <v>3131</v>
      </c>
      <c r="E740" t="s">
        <v>3132</v>
      </c>
      <c r="F740" t="s">
        <v>3133</v>
      </c>
      <c r="G740" t="s">
        <v>3134</v>
      </c>
      <c r="H740" t="s">
        <v>3135</v>
      </c>
      <c r="I740" t="s">
        <v>41</v>
      </c>
      <c r="J740">
        <v>33487</v>
      </c>
      <c r="K740" t="s">
        <v>466</v>
      </c>
      <c r="L740">
        <v>4</v>
      </c>
      <c r="M740">
        <v>14.99</v>
      </c>
      <c r="N740" t="s">
        <v>23</v>
      </c>
      <c r="O740" t="s">
        <v>24</v>
      </c>
      <c r="P740">
        <f t="shared" si="11"/>
        <v>59.96</v>
      </c>
      <c r="Q740" t="str">
        <f>CONCATENATE(Table1[[#This Row],[FirstName]]," ",Table1[[#This Row],[LastName]])</f>
        <v>Amy Kelwaybamber</v>
      </c>
      <c r="R740" s="8">
        <f>Table1[[#This Row],[Date]]</f>
        <v>43985</v>
      </c>
      <c r="S740" s="9">
        <f>Table1[[#This Row],[Date]]</f>
        <v>43985</v>
      </c>
    </row>
    <row r="741" spans="1:19" x14ac:dyDescent="0.25">
      <c r="A741">
        <v>740</v>
      </c>
      <c r="B741" s="1">
        <v>43986</v>
      </c>
      <c r="C741" t="s">
        <v>1688</v>
      </c>
      <c r="D741" t="s">
        <v>1689</v>
      </c>
      <c r="E741" t="s">
        <v>1690</v>
      </c>
      <c r="F741" t="s">
        <v>1691</v>
      </c>
      <c r="G741" t="s">
        <v>1692</v>
      </c>
      <c r="H741" t="s">
        <v>1693</v>
      </c>
      <c r="I741" t="s">
        <v>86</v>
      </c>
      <c r="J741">
        <v>93094</v>
      </c>
      <c r="K741" t="s">
        <v>840</v>
      </c>
      <c r="L741">
        <v>5</v>
      </c>
      <c r="M741">
        <v>13.99</v>
      </c>
      <c r="N741" t="s">
        <v>23</v>
      </c>
      <c r="O741" t="s">
        <v>24</v>
      </c>
      <c r="P741">
        <f t="shared" si="11"/>
        <v>69.95</v>
      </c>
      <c r="Q741" t="str">
        <f>CONCATENATE(Table1[[#This Row],[FirstName]]," ",Table1[[#This Row],[LastName]])</f>
        <v>Arabella Cristoferi</v>
      </c>
      <c r="R741" s="8">
        <f>Table1[[#This Row],[Date]]</f>
        <v>43986</v>
      </c>
      <c r="S741" s="9">
        <f>Table1[[#This Row],[Date]]</f>
        <v>43986</v>
      </c>
    </row>
    <row r="742" spans="1:19" x14ac:dyDescent="0.25">
      <c r="A742">
        <v>741</v>
      </c>
      <c r="B742" s="1">
        <v>43986</v>
      </c>
      <c r="C742" t="s">
        <v>3382</v>
      </c>
      <c r="D742" t="s">
        <v>3383</v>
      </c>
      <c r="E742" t="s">
        <v>3384</v>
      </c>
      <c r="F742" t="s">
        <v>3385</v>
      </c>
      <c r="G742" t="s">
        <v>3386</v>
      </c>
      <c r="H742" t="s">
        <v>752</v>
      </c>
      <c r="I742" t="s">
        <v>320</v>
      </c>
      <c r="J742">
        <v>67260</v>
      </c>
      <c r="K742" t="s">
        <v>507</v>
      </c>
      <c r="L742">
        <v>6</v>
      </c>
      <c r="M742">
        <v>58.95</v>
      </c>
      <c r="N742" t="s">
        <v>53</v>
      </c>
      <c r="O742" t="s">
        <v>54</v>
      </c>
      <c r="P742">
        <f t="shared" si="11"/>
        <v>353.70000000000005</v>
      </c>
      <c r="Q742" t="str">
        <f>CONCATENATE(Table1[[#This Row],[FirstName]]," ",Table1[[#This Row],[LastName]])</f>
        <v>Gonzalo Kitto</v>
      </c>
      <c r="R742" s="8">
        <f>Table1[[#This Row],[Date]]</f>
        <v>43986</v>
      </c>
      <c r="S742" s="9">
        <f>Table1[[#This Row],[Date]]</f>
        <v>43986</v>
      </c>
    </row>
    <row r="743" spans="1:19" x14ac:dyDescent="0.25">
      <c r="A743">
        <v>742</v>
      </c>
      <c r="B743" s="1">
        <v>43986</v>
      </c>
      <c r="C743" t="s">
        <v>3387</v>
      </c>
      <c r="D743" t="s">
        <v>3388</v>
      </c>
      <c r="E743" t="s">
        <v>3389</v>
      </c>
      <c r="F743" t="s">
        <v>3390</v>
      </c>
      <c r="G743" t="s">
        <v>3391</v>
      </c>
      <c r="H743" t="s">
        <v>107</v>
      </c>
      <c r="I743" t="s">
        <v>108</v>
      </c>
      <c r="J743">
        <v>20535</v>
      </c>
      <c r="K743" t="s">
        <v>760</v>
      </c>
      <c r="L743">
        <v>2</v>
      </c>
      <c r="M743">
        <v>34.99</v>
      </c>
      <c r="N743" t="s">
        <v>43</v>
      </c>
      <c r="O743" t="s">
        <v>44</v>
      </c>
      <c r="P743">
        <f t="shared" si="11"/>
        <v>69.98</v>
      </c>
      <c r="Q743" t="str">
        <f>CONCATENATE(Table1[[#This Row],[FirstName]]," ",Table1[[#This Row],[LastName]])</f>
        <v>Clem Baldin</v>
      </c>
      <c r="R743" s="8">
        <f>Table1[[#This Row],[Date]]</f>
        <v>43986</v>
      </c>
      <c r="S743" s="9">
        <f>Table1[[#This Row],[Date]]</f>
        <v>43986</v>
      </c>
    </row>
    <row r="744" spans="1:19" x14ac:dyDescent="0.25">
      <c r="A744">
        <v>743</v>
      </c>
      <c r="B744" s="1">
        <v>43987</v>
      </c>
      <c r="C744" t="s">
        <v>2671</v>
      </c>
      <c r="D744" t="s">
        <v>2672</v>
      </c>
      <c r="E744" t="s">
        <v>2673</v>
      </c>
      <c r="F744" t="s">
        <v>2674</v>
      </c>
      <c r="G744" t="s">
        <v>2675</v>
      </c>
      <c r="H744" t="s">
        <v>2676</v>
      </c>
      <c r="I744" t="s">
        <v>107</v>
      </c>
      <c r="J744">
        <v>98115</v>
      </c>
      <c r="K744" t="s">
        <v>791</v>
      </c>
      <c r="L744">
        <v>6</v>
      </c>
      <c r="M744">
        <v>245</v>
      </c>
      <c r="N744" t="s">
        <v>78</v>
      </c>
      <c r="O744" t="s">
        <v>79</v>
      </c>
      <c r="P744">
        <f t="shared" si="11"/>
        <v>1470</v>
      </c>
      <c r="Q744" t="str">
        <f>CONCATENATE(Table1[[#This Row],[FirstName]]," ",Table1[[#This Row],[LastName]])</f>
        <v>Roselia Cullip</v>
      </c>
      <c r="R744" s="8">
        <f>Table1[[#This Row],[Date]]</f>
        <v>43987</v>
      </c>
      <c r="S744" s="9">
        <f>Table1[[#This Row],[Date]]</f>
        <v>43987</v>
      </c>
    </row>
    <row r="745" spans="1:19" x14ac:dyDescent="0.25">
      <c r="A745">
        <v>744</v>
      </c>
      <c r="B745" s="1">
        <v>43987</v>
      </c>
      <c r="C745" t="s">
        <v>3392</v>
      </c>
      <c r="D745" t="s">
        <v>3393</v>
      </c>
      <c r="E745" t="s">
        <v>3394</v>
      </c>
      <c r="F745" t="s">
        <v>3395</v>
      </c>
      <c r="G745" t="s">
        <v>3396</v>
      </c>
      <c r="H745" t="s">
        <v>937</v>
      </c>
      <c r="I745" t="s">
        <v>194</v>
      </c>
      <c r="J745">
        <v>11225</v>
      </c>
      <c r="K745" t="s">
        <v>717</v>
      </c>
      <c r="L745">
        <v>3</v>
      </c>
      <c r="M745">
        <v>24.95</v>
      </c>
      <c r="N745" t="s">
        <v>23</v>
      </c>
      <c r="O745" t="s">
        <v>24</v>
      </c>
      <c r="P745">
        <f t="shared" si="11"/>
        <v>74.849999999999994</v>
      </c>
      <c r="Q745" t="str">
        <f>CONCATENATE(Table1[[#This Row],[FirstName]]," ",Table1[[#This Row],[LastName]])</f>
        <v>Britt Choppen</v>
      </c>
      <c r="R745" s="8">
        <f>Table1[[#This Row],[Date]]</f>
        <v>43987</v>
      </c>
      <c r="S745" s="9">
        <f>Table1[[#This Row],[Date]]</f>
        <v>43987</v>
      </c>
    </row>
    <row r="746" spans="1:19" x14ac:dyDescent="0.25">
      <c r="A746">
        <v>745</v>
      </c>
      <c r="B746" s="1">
        <v>43987</v>
      </c>
      <c r="C746" t="s">
        <v>3397</v>
      </c>
      <c r="D746" t="s">
        <v>3398</v>
      </c>
      <c r="E746" t="s">
        <v>3399</v>
      </c>
      <c r="F746" t="s">
        <v>3400</v>
      </c>
      <c r="G746" t="s">
        <v>3401</v>
      </c>
      <c r="H746" t="s">
        <v>372</v>
      </c>
      <c r="I746" t="s">
        <v>644</v>
      </c>
      <c r="J746">
        <v>1114</v>
      </c>
      <c r="K746" t="s">
        <v>300</v>
      </c>
      <c r="L746">
        <v>4</v>
      </c>
      <c r="M746">
        <v>24.95</v>
      </c>
      <c r="N746" t="s">
        <v>23</v>
      </c>
      <c r="O746" t="s">
        <v>24</v>
      </c>
      <c r="P746">
        <f t="shared" si="11"/>
        <v>99.8</v>
      </c>
      <c r="Q746" t="str">
        <f>CONCATENATE(Table1[[#This Row],[FirstName]]," ",Table1[[#This Row],[LastName]])</f>
        <v>Claude Nisuis</v>
      </c>
      <c r="R746" s="8">
        <f>Table1[[#This Row],[Date]]</f>
        <v>43987</v>
      </c>
      <c r="S746" s="9">
        <f>Table1[[#This Row],[Date]]</f>
        <v>43987</v>
      </c>
    </row>
    <row r="747" spans="1:19" x14ac:dyDescent="0.25">
      <c r="A747">
        <v>746</v>
      </c>
      <c r="B747" s="1">
        <v>43987</v>
      </c>
      <c r="C747" t="s">
        <v>3402</v>
      </c>
      <c r="D747" t="s">
        <v>3403</v>
      </c>
      <c r="E747" t="s">
        <v>3404</v>
      </c>
      <c r="F747" t="s">
        <v>3405</v>
      </c>
      <c r="G747" t="s">
        <v>3406</v>
      </c>
      <c r="H747" t="s">
        <v>250</v>
      </c>
      <c r="I747" t="s">
        <v>41</v>
      </c>
      <c r="J747">
        <v>32941</v>
      </c>
      <c r="K747" t="s">
        <v>522</v>
      </c>
      <c r="L747">
        <v>4</v>
      </c>
      <c r="M747">
        <v>24.99</v>
      </c>
      <c r="N747" t="s">
        <v>23</v>
      </c>
      <c r="O747" t="s">
        <v>24</v>
      </c>
      <c r="P747">
        <f t="shared" si="11"/>
        <v>99.96</v>
      </c>
      <c r="Q747" t="str">
        <f>CONCATENATE(Table1[[#This Row],[FirstName]]," ",Table1[[#This Row],[LastName]])</f>
        <v>Jobyna Jordan</v>
      </c>
      <c r="R747" s="8">
        <f>Table1[[#This Row],[Date]]</f>
        <v>43987</v>
      </c>
      <c r="S747" s="9">
        <f>Table1[[#This Row],[Date]]</f>
        <v>43987</v>
      </c>
    </row>
    <row r="748" spans="1:19" x14ac:dyDescent="0.25">
      <c r="A748">
        <v>747</v>
      </c>
      <c r="B748" s="1">
        <v>43987</v>
      </c>
      <c r="C748" t="s">
        <v>3407</v>
      </c>
      <c r="D748" t="s">
        <v>3408</v>
      </c>
      <c r="E748" t="s">
        <v>3409</v>
      </c>
      <c r="F748" t="s">
        <v>3410</v>
      </c>
      <c r="G748" t="s">
        <v>3411</v>
      </c>
      <c r="H748" t="s">
        <v>1239</v>
      </c>
      <c r="I748" t="s">
        <v>1240</v>
      </c>
      <c r="J748">
        <v>97211</v>
      </c>
      <c r="K748" t="s">
        <v>174</v>
      </c>
      <c r="L748">
        <v>6</v>
      </c>
      <c r="M748">
        <v>179</v>
      </c>
      <c r="N748" t="s">
        <v>53</v>
      </c>
      <c r="O748" t="s">
        <v>54</v>
      </c>
      <c r="P748">
        <f t="shared" si="11"/>
        <v>1074</v>
      </c>
      <c r="Q748" t="str">
        <f>CONCATENATE(Table1[[#This Row],[FirstName]]," ",Table1[[#This Row],[LastName]])</f>
        <v>Georgy Claiton</v>
      </c>
      <c r="R748" s="8">
        <f>Table1[[#This Row],[Date]]</f>
        <v>43987</v>
      </c>
      <c r="S748" s="9">
        <f>Table1[[#This Row],[Date]]</f>
        <v>43987</v>
      </c>
    </row>
    <row r="749" spans="1:19" x14ac:dyDescent="0.25">
      <c r="A749">
        <v>748</v>
      </c>
      <c r="B749" s="1">
        <v>43988</v>
      </c>
      <c r="C749" t="s">
        <v>3412</v>
      </c>
      <c r="D749" t="s">
        <v>3413</v>
      </c>
      <c r="E749" t="s">
        <v>3414</v>
      </c>
      <c r="F749" t="s">
        <v>3415</v>
      </c>
      <c r="G749" t="s">
        <v>3416</v>
      </c>
      <c r="H749" t="s">
        <v>723</v>
      </c>
      <c r="I749" t="s">
        <v>293</v>
      </c>
      <c r="J749">
        <v>45208</v>
      </c>
      <c r="K749" t="s">
        <v>264</v>
      </c>
      <c r="L749">
        <v>2</v>
      </c>
      <c r="M749">
        <v>250</v>
      </c>
      <c r="N749" t="s">
        <v>100</v>
      </c>
      <c r="O749" t="s">
        <v>101</v>
      </c>
      <c r="P749">
        <f t="shared" si="11"/>
        <v>500</v>
      </c>
      <c r="Q749" t="str">
        <f>CONCATENATE(Table1[[#This Row],[FirstName]]," ",Table1[[#This Row],[LastName]])</f>
        <v>Claybourne Andrichuk</v>
      </c>
      <c r="R749" s="8">
        <f>Table1[[#This Row],[Date]]</f>
        <v>43988</v>
      </c>
      <c r="S749" s="9">
        <f>Table1[[#This Row],[Date]]</f>
        <v>43988</v>
      </c>
    </row>
    <row r="750" spans="1:19" x14ac:dyDescent="0.25">
      <c r="A750">
        <v>749</v>
      </c>
      <c r="B750" s="1">
        <v>43988</v>
      </c>
      <c r="C750" t="s">
        <v>2393</v>
      </c>
      <c r="D750" t="s">
        <v>2394</v>
      </c>
      <c r="E750" t="s">
        <v>2395</v>
      </c>
      <c r="F750" t="s">
        <v>2396</v>
      </c>
      <c r="G750" t="s">
        <v>2397</v>
      </c>
      <c r="H750" t="s">
        <v>76</v>
      </c>
      <c r="I750" t="s">
        <v>31</v>
      </c>
      <c r="J750">
        <v>77260</v>
      </c>
      <c r="K750" t="s">
        <v>1459</v>
      </c>
      <c r="L750">
        <v>3</v>
      </c>
      <c r="M750">
        <v>16.989999999999998</v>
      </c>
      <c r="N750" t="s">
        <v>23</v>
      </c>
      <c r="O750" t="s">
        <v>24</v>
      </c>
      <c r="P750">
        <f t="shared" si="11"/>
        <v>50.97</v>
      </c>
      <c r="Q750" t="str">
        <f>CONCATENATE(Table1[[#This Row],[FirstName]]," ",Table1[[#This Row],[LastName]])</f>
        <v>Rikki Bevir</v>
      </c>
      <c r="R750" s="8">
        <f>Table1[[#This Row],[Date]]</f>
        <v>43988</v>
      </c>
      <c r="S750" s="9">
        <f>Table1[[#This Row],[Date]]</f>
        <v>43988</v>
      </c>
    </row>
    <row r="751" spans="1:19" x14ac:dyDescent="0.25">
      <c r="A751">
        <v>750</v>
      </c>
      <c r="B751" s="1">
        <v>43989</v>
      </c>
      <c r="C751" t="s">
        <v>3417</v>
      </c>
      <c r="D751" t="s">
        <v>3418</v>
      </c>
      <c r="E751" t="s">
        <v>3419</v>
      </c>
      <c r="F751" t="s">
        <v>3420</v>
      </c>
      <c r="G751" t="s">
        <v>3421</v>
      </c>
      <c r="H751" t="s">
        <v>3422</v>
      </c>
      <c r="I751" t="s">
        <v>644</v>
      </c>
      <c r="J751">
        <v>1813</v>
      </c>
      <c r="K751" t="s">
        <v>353</v>
      </c>
      <c r="L751">
        <v>4</v>
      </c>
      <c r="M751">
        <v>14.99</v>
      </c>
      <c r="N751" t="s">
        <v>23</v>
      </c>
      <c r="O751" t="s">
        <v>24</v>
      </c>
      <c r="P751">
        <f t="shared" si="11"/>
        <v>59.96</v>
      </c>
      <c r="Q751" t="str">
        <f>CONCATENATE(Table1[[#This Row],[FirstName]]," ",Table1[[#This Row],[LastName]])</f>
        <v>Ogdon Cainey</v>
      </c>
      <c r="R751" s="8">
        <f>Table1[[#This Row],[Date]]</f>
        <v>43989</v>
      </c>
      <c r="S751" s="9">
        <f>Table1[[#This Row],[Date]]</f>
        <v>43989</v>
      </c>
    </row>
    <row r="752" spans="1:19" x14ac:dyDescent="0.25">
      <c r="A752">
        <v>751</v>
      </c>
      <c r="B752" s="1">
        <v>43989</v>
      </c>
      <c r="C752" t="s">
        <v>673</v>
      </c>
      <c r="D752" t="s">
        <v>674</v>
      </c>
      <c r="E752" t="s">
        <v>675</v>
      </c>
      <c r="F752" t="s">
        <v>676</v>
      </c>
      <c r="G752" t="s">
        <v>677</v>
      </c>
      <c r="H752" t="s">
        <v>678</v>
      </c>
      <c r="I752" t="s">
        <v>41</v>
      </c>
      <c r="J752">
        <v>33972</v>
      </c>
      <c r="K752" t="s">
        <v>300</v>
      </c>
      <c r="L752">
        <v>2</v>
      </c>
      <c r="M752">
        <v>24.95</v>
      </c>
      <c r="N752" t="s">
        <v>23</v>
      </c>
      <c r="O752" t="s">
        <v>24</v>
      </c>
      <c r="P752">
        <f t="shared" si="11"/>
        <v>49.9</v>
      </c>
      <c r="Q752" t="str">
        <f>CONCATENATE(Table1[[#This Row],[FirstName]]," ",Table1[[#This Row],[LastName]])</f>
        <v>Lynette McIver</v>
      </c>
      <c r="R752" s="8">
        <f>Table1[[#This Row],[Date]]</f>
        <v>43989</v>
      </c>
      <c r="S752" s="9">
        <f>Table1[[#This Row],[Date]]</f>
        <v>43989</v>
      </c>
    </row>
    <row r="753" spans="1:19" x14ac:dyDescent="0.25">
      <c r="A753">
        <v>752</v>
      </c>
      <c r="B753" s="1">
        <v>43989</v>
      </c>
      <c r="C753" t="s">
        <v>314</v>
      </c>
      <c r="D753" t="s">
        <v>315</v>
      </c>
      <c r="E753" t="s">
        <v>316</v>
      </c>
      <c r="F753" t="s">
        <v>317</v>
      </c>
      <c r="G753" t="s">
        <v>318</v>
      </c>
      <c r="H753" t="s">
        <v>319</v>
      </c>
      <c r="I753" t="s">
        <v>320</v>
      </c>
      <c r="J753">
        <v>66286</v>
      </c>
      <c r="K753" t="s">
        <v>32</v>
      </c>
      <c r="L753">
        <v>3</v>
      </c>
      <c r="M753">
        <v>883</v>
      </c>
      <c r="N753" t="s">
        <v>33</v>
      </c>
      <c r="O753" t="s">
        <v>34</v>
      </c>
      <c r="P753">
        <f t="shared" si="11"/>
        <v>2649</v>
      </c>
      <c r="Q753" t="str">
        <f>CONCATENATE(Table1[[#This Row],[FirstName]]," ",Table1[[#This Row],[LastName]])</f>
        <v>Myrlene Knyvett</v>
      </c>
      <c r="R753" s="8">
        <f>Table1[[#This Row],[Date]]</f>
        <v>43989</v>
      </c>
      <c r="S753" s="9">
        <f>Table1[[#This Row],[Date]]</f>
        <v>43989</v>
      </c>
    </row>
    <row r="754" spans="1:19" x14ac:dyDescent="0.25">
      <c r="A754">
        <v>753</v>
      </c>
      <c r="B754" s="1">
        <v>43989</v>
      </c>
      <c r="C754" t="s">
        <v>3423</v>
      </c>
      <c r="D754" t="s">
        <v>3424</v>
      </c>
      <c r="E754" t="s">
        <v>3425</v>
      </c>
      <c r="F754" t="s">
        <v>3426</v>
      </c>
      <c r="G754" t="s">
        <v>3427</v>
      </c>
      <c r="H754" t="s">
        <v>2262</v>
      </c>
      <c r="I754" t="s">
        <v>529</v>
      </c>
      <c r="J754">
        <v>25709</v>
      </c>
      <c r="K754" t="s">
        <v>52</v>
      </c>
      <c r="L754">
        <v>5</v>
      </c>
      <c r="M754">
        <v>69</v>
      </c>
      <c r="N754" t="s">
        <v>53</v>
      </c>
      <c r="O754" t="s">
        <v>54</v>
      </c>
      <c r="P754">
        <f t="shared" si="11"/>
        <v>345</v>
      </c>
      <c r="Q754" t="str">
        <f>CONCATENATE(Table1[[#This Row],[FirstName]]," ",Table1[[#This Row],[LastName]])</f>
        <v>Fairlie Patesel</v>
      </c>
      <c r="R754" s="8">
        <f>Table1[[#This Row],[Date]]</f>
        <v>43989</v>
      </c>
      <c r="S754" s="9">
        <f>Table1[[#This Row],[Date]]</f>
        <v>43989</v>
      </c>
    </row>
    <row r="755" spans="1:19" x14ac:dyDescent="0.25">
      <c r="A755">
        <v>754</v>
      </c>
      <c r="B755" s="1">
        <v>43989</v>
      </c>
      <c r="C755" t="s">
        <v>3428</v>
      </c>
      <c r="D755" t="s">
        <v>3429</v>
      </c>
      <c r="E755" t="s">
        <v>3430</v>
      </c>
      <c r="F755" t="s">
        <v>3431</v>
      </c>
      <c r="G755" t="s">
        <v>3432</v>
      </c>
      <c r="H755" t="s">
        <v>1228</v>
      </c>
      <c r="I755" t="s">
        <v>955</v>
      </c>
      <c r="J755">
        <v>85053</v>
      </c>
      <c r="K755" t="s">
        <v>717</v>
      </c>
      <c r="L755">
        <v>6</v>
      </c>
      <c r="M755">
        <v>24.95</v>
      </c>
      <c r="N755" t="s">
        <v>23</v>
      </c>
      <c r="O755" t="s">
        <v>24</v>
      </c>
      <c r="P755">
        <f t="shared" si="11"/>
        <v>149.69999999999999</v>
      </c>
      <c r="Q755" t="str">
        <f>CONCATENATE(Table1[[#This Row],[FirstName]]," ",Table1[[#This Row],[LastName]])</f>
        <v>Klemens Bolf</v>
      </c>
      <c r="R755" s="8">
        <f>Table1[[#This Row],[Date]]</f>
        <v>43989</v>
      </c>
      <c r="S755" s="9">
        <f>Table1[[#This Row],[Date]]</f>
        <v>43989</v>
      </c>
    </row>
    <row r="756" spans="1:19" x14ac:dyDescent="0.25">
      <c r="A756">
        <v>755</v>
      </c>
      <c r="B756" s="1">
        <v>43990</v>
      </c>
      <c r="C756" t="s">
        <v>3433</v>
      </c>
      <c r="D756" t="s">
        <v>3434</v>
      </c>
      <c r="E756" t="s">
        <v>3435</v>
      </c>
      <c r="F756" t="s">
        <v>3436</v>
      </c>
      <c r="G756" t="s">
        <v>3437</v>
      </c>
      <c r="H756" t="s">
        <v>1893</v>
      </c>
      <c r="I756" t="s">
        <v>136</v>
      </c>
      <c r="J756">
        <v>20167</v>
      </c>
      <c r="K756" t="s">
        <v>840</v>
      </c>
      <c r="L756">
        <v>5</v>
      </c>
      <c r="M756">
        <v>13.99</v>
      </c>
      <c r="N756" t="s">
        <v>23</v>
      </c>
      <c r="O756" t="s">
        <v>24</v>
      </c>
      <c r="P756">
        <f t="shared" si="11"/>
        <v>69.95</v>
      </c>
      <c r="Q756" t="str">
        <f>CONCATENATE(Table1[[#This Row],[FirstName]]," ",Table1[[#This Row],[LastName]])</f>
        <v>Marita Bignall</v>
      </c>
      <c r="R756" s="8">
        <f>Table1[[#This Row],[Date]]</f>
        <v>43990</v>
      </c>
      <c r="S756" s="9">
        <f>Table1[[#This Row],[Date]]</f>
        <v>43990</v>
      </c>
    </row>
    <row r="757" spans="1:19" x14ac:dyDescent="0.25">
      <c r="A757">
        <v>756</v>
      </c>
      <c r="B757" s="1">
        <v>43990</v>
      </c>
      <c r="C757" t="s">
        <v>3438</v>
      </c>
      <c r="D757" t="s">
        <v>3439</v>
      </c>
      <c r="E757" t="s">
        <v>3440</v>
      </c>
      <c r="F757" t="s">
        <v>3441</v>
      </c>
      <c r="G757" t="s">
        <v>3442</v>
      </c>
      <c r="H757" t="s">
        <v>1559</v>
      </c>
      <c r="I757" t="s">
        <v>514</v>
      </c>
      <c r="J757">
        <v>38150</v>
      </c>
      <c r="K757" t="s">
        <v>697</v>
      </c>
      <c r="L757">
        <v>5</v>
      </c>
      <c r="M757">
        <v>455</v>
      </c>
      <c r="N757" t="s">
        <v>100</v>
      </c>
      <c r="O757" t="s">
        <v>101</v>
      </c>
      <c r="P757">
        <f t="shared" si="11"/>
        <v>2275</v>
      </c>
      <c r="Q757" t="str">
        <f>CONCATENATE(Table1[[#This Row],[FirstName]]," ",Table1[[#This Row],[LastName]])</f>
        <v>Randall Brusin</v>
      </c>
      <c r="R757" s="8">
        <f>Table1[[#This Row],[Date]]</f>
        <v>43990</v>
      </c>
      <c r="S757" s="9">
        <f>Table1[[#This Row],[Date]]</f>
        <v>43990</v>
      </c>
    </row>
    <row r="758" spans="1:19" x14ac:dyDescent="0.25">
      <c r="A758">
        <v>757</v>
      </c>
      <c r="B758" s="1">
        <v>43990</v>
      </c>
      <c r="C758" t="s">
        <v>2257</v>
      </c>
      <c r="D758" t="s">
        <v>2258</v>
      </c>
      <c r="E758" t="s">
        <v>2259</v>
      </c>
      <c r="F758" t="s">
        <v>2260</v>
      </c>
      <c r="G758" t="s">
        <v>2261</v>
      </c>
      <c r="H758" t="s">
        <v>2262</v>
      </c>
      <c r="I758" t="s">
        <v>529</v>
      </c>
      <c r="J758">
        <v>25770</v>
      </c>
      <c r="K758" t="s">
        <v>238</v>
      </c>
      <c r="L758">
        <v>2</v>
      </c>
      <c r="M758">
        <v>42.99</v>
      </c>
      <c r="N758" t="s">
        <v>43</v>
      </c>
      <c r="O758" t="s">
        <v>44</v>
      </c>
      <c r="P758">
        <f t="shared" si="11"/>
        <v>85.98</v>
      </c>
      <c r="Q758" t="str">
        <f>CONCATENATE(Table1[[#This Row],[FirstName]]," ",Table1[[#This Row],[LastName]])</f>
        <v>Yehudi Sabathe</v>
      </c>
      <c r="R758" s="8">
        <f>Table1[[#This Row],[Date]]</f>
        <v>43990</v>
      </c>
      <c r="S758" s="9">
        <f>Table1[[#This Row],[Date]]</f>
        <v>43990</v>
      </c>
    </row>
    <row r="759" spans="1:19" x14ac:dyDescent="0.25">
      <c r="A759">
        <v>758</v>
      </c>
      <c r="B759" s="1">
        <v>43990</v>
      </c>
      <c r="C759" t="s">
        <v>3443</v>
      </c>
      <c r="D759" t="s">
        <v>3444</v>
      </c>
      <c r="E759" t="s">
        <v>3445</v>
      </c>
      <c r="F759" t="s">
        <v>3446</v>
      </c>
      <c r="G759" t="s">
        <v>3447</v>
      </c>
      <c r="H759" t="s">
        <v>821</v>
      </c>
      <c r="I759" t="s">
        <v>86</v>
      </c>
      <c r="J759">
        <v>93305</v>
      </c>
      <c r="K759" t="s">
        <v>1126</v>
      </c>
      <c r="L759">
        <v>6</v>
      </c>
      <c r="M759">
        <v>4.99</v>
      </c>
      <c r="N759" t="s">
        <v>128</v>
      </c>
      <c r="O759" t="s">
        <v>129</v>
      </c>
      <c r="P759">
        <f t="shared" si="11"/>
        <v>29.94</v>
      </c>
      <c r="Q759" t="str">
        <f>CONCATENATE(Table1[[#This Row],[FirstName]]," ",Table1[[#This Row],[LastName]])</f>
        <v>Flinn Neate</v>
      </c>
      <c r="R759" s="8">
        <f>Table1[[#This Row],[Date]]</f>
        <v>43990</v>
      </c>
      <c r="S759" s="9">
        <f>Table1[[#This Row],[Date]]</f>
        <v>43990</v>
      </c>
    </row>
    <row r="760" spans="1:19" x14ac:dyDescent="0.25">
      <c r="A760">
        <v>759</v>
      </c>
      <c r="B760" s="1">
        <v>43991</v>
      </c>
      <c r="C760" t="s">
        <v>1607</v>
      </c>
      <c r="D760" t="s">
        <v>1856</v>
      </c>
      <c r="E760" t="s">
        <v>1857</v>
      </c>
      <c r="F760" t="s">
        <v>1858</v>
      </c>
      <c r="G760" t="s">
        <v>1859</v>
      </c>
      <c r="H760" t="s">
        <v>1321</v>
      </c>
      <c r="I760" t="s">
        <v>392</v>
      </c>
      <c r="J760">
        <v>80045</v>
      </c>
      <c r="K760" t="s">
        <v>697</v>
      </c>
      <c r="L760">
        <v>4</v>
      </c>
      <c r="M760">
        <v>455</v>
      </c>
      <c r="N760" t="s">
        <v>100</v>
      </c>
      <c r="O760" t="s">
        <v>101</v>
      </c>
      <c r="P760">
        <f t="shared" si="11"/>
        <v>1820</v>
      </c>
      <c r="Q760" t="str">
        <f>CONCATENATE(Table1[[#This Row],[FirstName]]," ",Table1[[#This Row],[LastName]])</f>
        <v>Henrieta Cubberley</v>
      </c>
      <c r="R760" s="8">
        <f>Table1[[#This Row],[Date]]</f>
        <v>43991</v>
      </c>
      <c r="S760" s="9">
        <f>Table1[[#This Row],[Date]]</f>
        <v>43991</v>
      </c>
    </row>
    <row r="761" spans="1:19" x14ac:dyDescent="0.25">
      <c r="A761">
        <v>760</v>
      </c>
      <c r="B761" s="1">
        <v>43991</v>
      </c>
      <c r="C761" t="s">
        <v>3448</v>
      </c>
      <c r="D761" t="s">
        <v>3449</v>
      </c>
      <c r="E761" t="s">
        <v>3450</v>
      </c>
      <c r="F761" t="s">
        <v>3451</v>
      </c>
      <c r="G761" t="s">
        <v>3452</v>
      </c>
      <c r="H761" t="s">
        <v>98</v>
      </c>
      <c r="I761" t="s">
        <v>86</v>
      </c>
      <c r="J761">
        <v>95852</v>
      </c>
      <c r="K761" t="s">
        <v>379</v>
      </c>
      <c r="L761">
        <v>6</v>
      </c>
      <c r="M761">
        <v>684</v>
      </c>
      <c r="N761" t="s">
        <v>33</v>
      </c>
      <c r="O761" t="s">
        <v>34</v>
      </c>
      <c r="P761">
        <f t="shared" si="11"/>
        <v>4104</v>
      </c>
      <c r="Q761" t="str">
        <f>CONCATENATE(Table1[[#This Row],[FirstName]]," ",Table1[[#This Row],[LastName]])</f>
        <v>Hort Treske</v>
      </c>
      <c r="R761" s="8">
        <f>Table1[[#This Row],[Date]]</f>
        <v>43991</v>
      </c>
      <c r="S761" s="9">
        <f>Table1[[#This Row],[Date]]</f>
        <v>43991</v>
      </c>
    </row>
    <row r="762" spans="1:19" x14ac:dyDescent="0.25">
      <c r="A762">
        <v>761</v>
      </c>
      <c r="B762" s="1">
        <v>43991</v>
      </c>
      <c r="C762" t="s">
        <v>3453</v>
      </c>
      <c r="D762" t="s">
        <v>3454</v>
      </c>
      <c r="E762" t="s">
        <v>3455</v>
      </c>
      <c r="F762" t="s">
        <v>3456</v>
      </c>
      <c r="G762" t="s">
        <v>3457</v>
      </c>
      <c r="H762" t="s">
        <v>319</v>
      </c>
      <c r="I762" t="s">
        <v>320</v>
      </c>
      <c r="J762">
        <v>66205</v>
      </c>
      <c r="K762" t="s">
        <v>42</v>
      </c>
      <c r="L762">
        <v>3</v>
      </c>
      <c r="M762">
        <v>37.99</v>
      </c>
      <c r="N762" t="s">
        <v>43</v>
      </c>
      <c r="O762" t="s">
        <v>44</v>
      </c>
      <c r="P762">
        <f t="shared" si="11"/>
        <v>113.97</v>
      </c>
      <c r="Q762" t="str">
        <f>CONCATENATE(Table1[[#This Row],[FirstName]]," ",Table1[[#This Row],[LastName]])</f>
        <v>Patricio Coils</v>
      </c>
      <c r="R762" s="8">
        <f>Table1[[#This Row],[Date]]</f>
        <v>43991</v>
      </c>
      <c r="S762" s="9">
        <f>Table1[[#This Row],[Date]]</f>
        <v>43991</v>
      </c>
    </row>
    <row r="763" spans="1:19" x14ac:dyDescent="0.25">
      <c r="A763">
        <v>762</v>
      </c>
      <c r="B763" s="1">
        <v>43991</v>
      </c>
      <c r="C763" t="s">
        <v>3458</v>
      </c>
      <c r="D763" t="s">
        <v>3459</v>
      </c>
      <c r="E763" t="s">
        <v>3460</v>
      </c>
      <c r="F763" t="s">
        <v>3461</v>
      </c>
      <c r="G763" t="s">
        <v>3462</v>
      </c>
      <c r="H763" t="s">
        <v>577</v>
      </c>
      <c r="I763" t="s">
        <v>86</v>
      </c>
      <c r="J763">
        <v>90831</v>
      </c>
      <c r="K763" t="s">
        <v>522</v>
      </c>
      <c r="L763">
        <v>1</v>
      </c>
      <c r="M763">
        <v>24.99</v>
      </c>
      <c r="N763" t="s">
        <v>23</v>
      </c>
      <c r="O763" t="s">
        <v>24</v>
      </c>
      <c r="P763">
        <f t="shared" si="11"/>
        <v>24.99</v>
      </c>
      <c r="Q763" t="str">
        <f>CONCATENATE(Table1[[#This Row],[FirstName]]," ",Table1[[#This Row],[LastName]])</f>
        <v>Alejandra Abry</v>
      </c>
      <c r="R763" s="8">
        <f>Table1[[#This Row],[Date]]</f>
        <v>43991</v>
      </c>
      <c r="S763" s="9">
        <f>Table1[[#This Row],[Date]]</f>
        <v>43991</v>
      </c>
    </row>
    <row r="764" spans="1:19" x14ac:dyDescent="0.25">
      <c r="A764">
        <v>763</v>
      </c>
      <c r="B764" s="1">
        <v>43991</v>
      </c>
      <c r="C764" t="s">
        <v>3463</v>
      </c>
      <c r="D764" t="s">
        <v>3464</v>
      </c>
      <c r="E764" t="s">
        <v>3465</v>
      </c>
      <c r="F764" t="s">
        <v>3466</v>
      </c>
      <c r="G764" t="s">
        <v>3467</v>
      </c>
      <c r="H764" t="s">
        <v>1125</v>
      </c>
      <c r="I764" t="s">
        <v>633</v>
      </c>
      <c r="J764">
        <v>46862</v>
      </c>
      <c r="K764" t="s">
        <v>120</v>
      </c>
      <c r="L764">
        <v>3</v>
      </c>
      <c r="M764">
        <v>15.5</v>
      </c>
      <c r="N764" t="s">
        <v>23</v>
      </c>
      <c r="O764" t="s">
        <v>24</v>
      </c>
      <c r="P764">
        <f t="shared" si="11"/>
        <v>46.5</v>
      </c>
      <c r="Q764" t="str">
        <f>CONCATENATE(Table1[[#This Row],[FirstName]]," ",Table1[[#This Row],[LastName]])</f>
        <v>Tommie Schultze</v>
      </c>
      <c r="R764" s="8">
        <f>Table1[[#This Row],[Date]]</f>
        <v>43991</v>
      </c>
      <c r="S764" s="9">
        <f>Table1[[#This Row],[Date]]</f>
        <v>43991</v>
      </c>
    </row>
    <row r="765" spans="1:19" x14ac:dyDescent="0.25">
      <c r="A765">
        <v>764</v>
      </c>
      <c r="B765" s="1">
        <v>43991</v>
      </c>
      <c r="C765" t="s">
        <v>55</v>
      </c>
      <c r="D765" t="s">
        <v>56</v>
      </c>
      <c r="E765" t="s">
        <v>57</v>
      </c>
      <c r="F765" t="s">
        <v>58</v>
      </c>
      <c r="G765" t="s">
        <v>59</v>
      </c>
      <c r="H765" t="s">
        <v>60</v>
      </c>
      <c r="I765" t="s">
        <v>61</v>
      </c>
      <c r="J765">
        <v>50315</v>
      </c>
      <c r="K765" t="s">
        <v>760</v>
      </c>
      <c r="L765">
        <v>4</v>
      </c>
      <c r="M765">
        <v>34.99</v>
      </c>
      <c r="N765" t="s">
        <v>43</v>
      </c>
      <c r="O765" t="s">
        <v>44</v>
      </c>
      <c r="P765">
        <f t="shared" si="11"/>
        <v>139.96</v>
      </c>
      <c r="Q765" t="str">
        <f>CONCATENATE(Table1[[#This Row],[FirstName]]," ",Table1[[#This Row],[LastName]])</f>
        <v>Lucita Lesper</v>
      </c>
      <c r="R765" s="8">
        <f>Table1[[#This Row],[Date]]</f>
        <v>43991</v>
      </c>
      <c r="S765" s="9">
        <f>Table1[[#This Row],[Date]]</f>
        <v>43991</v>
      </c>
    </row>
    <row r="766" spans="1:19" x14ac:dyDescent="0.25">
      <c r="A766">
        <v>765</v>
      </c>
      <c r="B766" s="1">
        <v>43992</v>
      </c>
      <c r="C766" t="s">
        <v>3468</v>
      </c>
      <c r="D766" t="s">
        <v>3469</v>
      </c>
      <c r="E766" t="s">
        <v>3470</v>
      </c>
      <c r="F766" t="s">
        <v>3471</v>
      </c>
      <c r="G766" t="s">
        <v>3472</v>
      </c>
      <c r="H766" t="s">
        <v>643</v>
      </c>
      <c r="I766" t="s">
        <v>644</v>
      </c>
      <c r="J766">
        <v>2298</v>
      </c>
      <c r="K766" t="s">
        <v>840</v>
      </c>
      <c r="L766">
        <v>5</v>
      </c>
      <c r="M766">
        <v>13.99</v>
      </c>
      <c r="N766" t="s">
        <v>23</v>
      </c>
      <c r="O766" t="s">
        <v>24</v>
      </c>
      <c r="P766">
        <f t="shared" si="11"/>
        <v>69.95</v>
      </c>
      <c r="Q766" t="str">
        <f>CONCATENATE(Table1[[#This Row],[FirstName]]," ",Table1[[#This Row],[LastName]])</f>
        <v>Natalya Uppett</v>
      </c>
      <c r="R766" s="8">
        <f>Table1[[#This Row],[Date]]</f>
        <v>43992</v>
      </c>
      <c r="S766" s="9">
        <f>Table1[[#This Row],[Date]]</f>
        <v>43992</v>
      </c>
    </row>
    <row r="767" spans="1:19" x14ac:dyDescent="0.25">
      <c r="A767">
        <v>766</v>
      </c>
      <c r="B767" s="1">
        <v>43992</v>
      </c>
      <c r="C767" t="s">
        <v>301</v>
      </c>
      <c r="D767" t="s">
        <v>3473</v>
      </c>
      <c r="E767" t="s">
        <v>3474</v>
      </c>
      <c r="F767" t="s">
        <v>3475</v>
      </c>
      <c r="G767" t="s">
        <v>3476</v>
      </c>
      <c r="H767" t="s">
        <v>3477</v>
      </c>
      <c r="I767" t="s">
        <v>151</v>
      </c>
      <c r="J767">
        <v>28055</v>
      </c>
      <c r="K767" t="s">
        <v>1002</v>
      </c>
      <c r="L767">
        <v>2</v>
      </c>
      <c r="M767">
        <v>8.99</v>
      </c>
      <c r="N767" t="s">
        <v>128</v>
      </c>
      <c r="O767" t="s">
        <v>129</v>
      </c>
      <c r="P767">
        <f t="shared" si="11"/>
        <v>17.98</v>
      </c>
      <c r="Q767" t="str">
        <f>CONCATENATE(Table1[[#This Row],[FirstName]]," ",Table1[[#This Row],[LastName]])</f>
        <v>Trudy Plowman</v>
      </c>
      <c r="R767" s="8">
        <f>Table1[[#This Row],[Date]]</f>
        <v>43992</v>
      </c>
      <c r="S767" s="9">
        <f>Table1[[#This Row],[Date]]</f>
        <v>43992</v>
      </c>
    </row>
    <row r="768" spans="1:19" x14ac:dyDescent="0.25">
      <c r="A768">
        <v>767</v>
      </c>
      <c r="B768" s="1">
        <v>43992</v>
      </c>
      <c r="C768" t="s">
        <v>3478</v>
      </c>
      <c r="D768" t="s">
        <v>3479</v>
      </c>
      <c r="E768" t="s">
        <v>3480</v>
      </c>
      <c r="F768" t="s">
        <v>3481</v>
      </c>
      <c r="G768" t="s">
        <v>3482</v>
      </c>
      <c r="H768" t="s">
        <v>372</v>
      </c>
      <c r="I768" t="s">
        <v>181</v>
      </c>
      <c r="J768">
        <v>62794</v>
      </c>
      <c r="K768" t="s">
        <v>223</v>
      </c>
      <c r="L768">
        <v>3</v>
      </c>
      <c r="M768">
        <v>20.95</v>
      </c>
      <c r="N768" t="s">
        <v>23</v>
      </c>
      <c r="O768" t="s">
        <v>24</v>
      </c>
      <c r="P768">
        <f t="shared" si="11"/>
        <v>62.849999999999994</v>
      </c>
      <c r="Q768" t="str">
        <f>CONCATENATE(Table1[[#This Row],[FirstName]]," ",Table1[[#This Row],[LastName]])</f>
        <v>Red Winning</v>
      </c>
      <c r="R768" s="8">
        <f>Table1[[#This Row],[Date]]</f>
        <v>43992</v>
      </c>
      <c r="S768" s="9">
        <f>Table1[[#This Row],[Date]]</f>
        <v>43992</v>
      </c>
    </row>
    <row r="769" spans="1:19" x14ac:dyDescent="0.25">
      <c r="A769">
        <v>768</v>
      </c>
      <c r="B769" s="1">
        <v>43992</v>
      </c>
      <c r="C769" t="s">
        <v>3483</v>
      </c>
      <c r="D769" t="s">
        <v>3484</v>
      </c>
      <c r="E769" t="s">
        <v>3485</v>
      </c>
      <c r="F769" t="s">
        <v>3486</v>
      </c>
      <c r="G769" t="s">
        <v>3487</v>
      </c>
      <c r="H769" t="s">
        <v>3488</v>
      </c>
      <c r="I769" t="s">
        <v>887</v>
      </c>
      <c r="J769">
        <v>18505</v>
      </c>
      <c r="K769" t="s">
        <v>709</v>
      </c>
      <c r="L769">
        <v>4</v>
      </c>
      <c r="M769">
        <v>29.99</v>
      </c>
      <c r="N769" t="s">
        <v>43</v>
      </c>
      <c r="O769" t="s">
        <v>44</v>
      </c>
      <c r="P769">
        <f t="shared" si="11"/>
        <v>119.96</v>
      </c>
      <c r="Q769" t="str">
        <f>CONCATENATE(Table1[[#This Row],[FirstName]]," ",Table1[[#This Row],[LastName]])</f>
        <v>Davie Ewbanks</v>
      </c>
      <c r="R769" s="8">
        <f>Table1[[#This Row],[Date]]</f>
        <v>43992</v>
      </c>
      <c r="S769" s="9">
        <f>Table1[[#This Row],[Date]]</f>
        <v>43992</v>
      </c>
    </row>
    <row r="770" spans="1:19" x14ac:dyDescent="0.25">
      <c r="A770">
        <v>769</v>
      </c>
      <c r="B770" s="1">
        <v>43993</v>
      </c>
      <c r="C770" t="s">
        <v>3489</v>
      </c>
      <c r="D770" t="s">
        <v>3490</v>
      </c>
      <c r="E770" t="s">
        <v>3491</v>
      </c>
      <c r="F770" t="s">
        <v>3492</v>
      </c>
      <c r="G770" t="s">
        <v>3493</v>
      </c>
      <c r="H770" t="s">
        <v>3494</v>
      </c>
      <c r="I770" t="s">
        <v>159</v>
      </c>
      <c r="J770">
        <v>6606</v>
      </c>
      <c r="K770" t="s">
        <v>1459</v>
      </c>
      <c r="L770">
        <v>4</v>
      </c>
      <c r="M770">
        <v>16.989999999999998</v>
      </c>
      <c r="N770" t="s">
        <v>23</v>
      </c>
      <c r="O770" t="s">
        <v>24</v>
      </c>
      <c r="P770">
        <f t="shared" ref="P770:P833" si="12">L770*M770</f>
        <v>67.959999999999994</v>
      </c>
      <c r="Q770" t="str">
        <f>CONCATENATE(Table1[[#This Row],[FirstName]]," ",Table1[[#This Row],[LastName]])</f>
        <v>Romola O'Shiel</v>
      </c>
      <c r="R770" s="8">
        <f>Table1[[#This Row],[Date]]</f>
        <v>43993</v>
      </c>
      <c r="S770" s="9">
        <f>Table1[[#This Row],[Date]]</f>
        <v>43993</v>
      </c>
    </row>
    <row r="771" spans="1:19" x14ac:dyDescent="0.25">
      <c r="A771">
        <v>770</v>
      </c>
      <c r="B771" s="1">
        <v>43993</v>
      </c>
      <c r="C771" t="s">
        <v>3495</v>
      </c>
      <c r="D771" t="s">
        <v>3496</v>
      </c>
      <c r="E771" t="s">
        <v>3497</v>
      </c>
      <c r="F771" t="s">
        <v>3498</v>
      </c>
      <c r="G771" t="s">
        <v>3499</v>
      </c>
      <c r="H771" t="s">
        <v>2256</v>
      </c>
      <c r="I771" t="s">
        <v>237</v>
      </c>
      <c r="J771">
        <v>31210</v>
      </c>
      <c r="K771" t="s">
        <v>585</v>
      </c>
      <c r="L771">
        <v>4</v>
      </c>
      <c r="M771">
        <v>129.94999999999999</v>
      </c>
      <c r="N771" t="s">
        <v>53</v>
      </c>
      <c r="O771" t="s">
        <v>54</v>
      </c>
      <c r="P771">
        <f t="shared" si="12"/>
        <v>519.79999999999995</v>
      </c>
      <c r="Q771" t="str">
        <f>CONCATENATE(Table1[[#This Row],[FirstName]]," ",Table1[[#This Row],[LastName]])</f>
        <v>Eduino Jablonski</v>
      </c>
      <c r="R771" s="8">
        <f>Table1[[#This Row],[Date]]</f>
        <v>43993</v>
      </c>
      <c r="S771" s="9">
        <f>Table1[[#This Row],[Date]]</f>
        <v>43993</v>
      </c>
    </row>
    <row r="772" spans="1:19" x14ac:dyDescent="0.25">
      <c r="A772">
        <v>771</v>
      </c>
      <c r="B772" s="1">
        <v>43993</v>
      </c>
      <c r="C772" t="s">
        <v>217</v>
      </c>
      <c r="D772" t="s">
        <v>218</v>
      </c>
      <c r="E772" t="s">
        <v>219</v>
      </c>
      <c r="F772" t="s">
        <v>220</v>
      </c>
      <c r="G772" t="s">
        <v>221</v>
      </c>
      <c r="H772" t="s">
        <v>222</v>
      </c>
      <c r="I772" t="s">
        <v>86</v>
      </c>
      <c r="J772">
        <v>94611</v>
      </c>
      <c r="K772" t="s">
        <v>286</v>
      </c>
      <c r="L772">
        <v>1</v>
      </c>
      <c r="M772">
        <v>23.99</v>
      </c>
      <c r="N772" t="s">
        <v>23</v>
      </c>
      <c r="O772" t="s">
        <v>24</v>
      </c>
      <c r="P772">
        <f t="shared" si="12"/>
        <v>23.99</v>
      </c>
      <c r="Q772" t="str">
        <f>CONCATENATE(Table1[[#This Row],[FirstName]]," ",Table1[[#This Row],[LastName]])</f>
        <v>Elke Porter</v>
      </c>
      <c r="R772" s="8">
        <f>Table1[[#This Row],[Date]]</f>
        <v>43993</v>
      </c>
      <c r="S772" s="9">
        <f>Table1[[#This Row],[Date]]</f>
        <v>43993</v>
      </c>
    </row>
    <row r="773" spans="1:19" x14ac:dyDescent="0.25">
      <c r="A773">
        <v>772</v>
      </c>
      <c r="B773" s="1">
        <v>43993</v>
      </c>
      <c r="C773" t="s">
        <v>3077</v>
      </c>
      <c r="D773" t="s">
        <v>3078</v>
      </c>
      <c r="E773" t="s">
        <v>3079</v>
      </c>
      <c r="F773" t="s">
        <v>3080</v>
      </c>
      <c r="G773" t="s">
        <v>3081</v>
      </c>
      <c r="H773" t="s">
        <v>3082</v>
      </c>
      <c r="I773" t="s">
        <v>31</v>
      </c>
      <c r="J773">
        <v>76210</v>
      </c>
      <c r="K773" t="s">
        <v>174</v>
      </c>
      <c r="L773">
        <v>5</v>
      </c>
      <c r="M773">
        <v>179</v>
      </c>
      <c r="N773" t="s">
        <v>53</v>
      </c>
      <c r="O773" t="s">
        <v>54</v>
      </c>
      <c r="P773">
        <f t="shared" si="12"/>
        <v>895</v>
      </c>
      <c r="Q773" t="str">
        <f>CONCATENATE(Table1[[#This Row],[FirstName]]," ",Table1[[#This Row],[LastName]])</f>
        <v>Carmine Priestnall</v>
      </c>
      <c r="R773" s="8">
        <f>Table1[[#This Row],[Date]]</f>
        <v>43993</v>
      </c>
      <c r="S773" s="9">
        <f>Table1[[#This Row],[Date]]</f>
        <v>43993</v>
      </c>
    </row>
    <row r="774" spans="1:19" x14ac:dyDescent="0.25">
      <c r="A774">
        <v>773</v>
      </c>
      <c r="B774" s="1">
        <v>43994</v>
      </c>
      <c r="C774" t="s">
        <v>3500</v>
      </c>
      <c r="D774" t="s">
        <v>3501</v>
      </c>
      <c r="E774" t="s">
        <v>3502</v>
      </c>
      <c r="F774" t="s">
        <v>3503</v>
      </c>
      <c r="G774" t="s">
        <v>3504</v>
      </c>
      <c r="H774" t="s">
        <v>908</v>
      </c>
      <c r="I774" t="s">
        <v>626</v>
      </c>
      <c r="J774">
        <v>55573</v>
      </c>
      <c r="K774" t="s">
        <v>230</v>
      </c>
      <c r="L774">
        <v>3</v>
      </c>
      <c r="M774">
        <v>14.99</v>
      </c>
      <c r="N774" t="s">
        <v>23</v>
      </c>
      <c r="O774" t="s">
        <v>24</v>
      </c>
      <c r="P774">
        <f t="shared" si="12"/>
        <v>44.97</v>
      </c>
      <c r="Q774" t="str">
        <f>CONCATENATE(Table1[[#This Row],[FirstName]]," ",Table1[[#This Row],[LastName]])</f>
        <v>Bat Marner</v>
      </c>
      <c r="R774" s="8">
        <f>Table1[[#This Row],[Date]]</f>
        <v>43994</v>
      </c>
      <c r="S774" s="9">
        <f>Table1[[#This Row],[Date]]</f>
        <v>43994</v>
      </c>
    </row>
    <row r="775" spans="1:19" x14ac:dyDescent="0.25">
      <c r="A775">
        <v>774</v>
      </c>
      <c r="B775" s="1">
        <v>43995</v>
      </c>
      <c r="C775" t="s">
        <v>245</v>
      </c>
      <c r="D775" t="s">
        <v>3505</v>
      </c>
      <c r="E775" t="s">
        <v>3506</v>
      </c>
      <c r="F775" t="s">
        <v>3507</v>
      </c>
      <c r="G775" t="s">
        <v>3508</v>
      </c>
      <c r="H775" t="s">
        <v>1200</v>
      </c>
      <c r="I775" t="s">
        <v>86</v>
      </c>
      <c r="J775">
        <v>91186</v>
      </c>
      <c r="K775" t="s">
        <v>137</v>
      </c>
      <c r="L775">
        <v>3</v>
      </c>
      <c r="M775">
        <v>214</v>
      </c>
      <c r="N775" t="s">
        <v>78</v>
      </c>
      <c r="O775" t="s">
        <v>79</v>
      </c>
      <c r="P775">
        <f t="shared" si="12"/>
        <v>642</v>
      </c>
      <c r="Q775" t="str">
        <f>CONCATENATE(Table1[[#This Row],[FirstName]]," ",Table1[[#This Row],[LastName]])</f>
        <v>Tome Ettles</v>
      </c>
      <c r="R775" s="8">
        <f>Table1[[#This Row],[Date]]</f>
        <v>43995</v>
      </c>
      <c r="S775" s="9">
        <f>Table1[[#This Row],[Date]]</f>
        <v>43995</v>
      </c>
    </row>
    <row r="776" spans="1:19" x14ac:dyDescent="0.25">
      <c r="A776">
        <v>775</v>
      </c>
      <c r="B776" s="1">
        <v>43995</v>
      </c>
      <c r="C776" t="s">
        <v>3509</v>
      </c>
      <c r="D776" t="s">
        <v>3510</v>
      </c>
      <c r="E776" t="s">
        <v>3511</v>
      </c>
      <c r="F776" t="s">
        <v>3512</v>
      </c>
      <c r="G776" t="s">
        <v>3513</v>
      </c>
      <c r="H776" t="s">
        <v>1559</v>
      </c>
      <c r="I776" t="s">
        <v>514</v>
      </c>
      <c r="J776">
        <v>38126</v>
      </c>
      <c r="K776" t="s">
        <v>961</v>
      </c>
      <c r="L776">
        <v>5</v>
      </c>
      <c r="M776">
        <v>36.99</v>
      </c>
      <c r="N776" t="s">
        <v>43</v>
      </c>
      <c r="O776" t="s">
        <v>44</v>
      </c>
      <c r="P776">
        <f t="shared" si="12"/>
        <v>184.95000000000002</v>
      </c>
      <c r="Q776" t="str">
        <f>CONCATENATE(Table1[[#This Row],[FirstName]]," ",Table1[[#This Row],[LastName]])</f>
        <v>Kacie MacAvaddy</v>
      </c>
      <c r="R776" s="8">
        <f>Table1[[#This Row],[Date]]</f>
        <v>43995</v>
      </c>
      <c r="S776" s="9">
        <f>Table1[[#This Row],[Date]]</f>
        <v>43995</v>
      </c>
    </row>
    <row r="777" spans="1:19" x14ac:dyDescent="0.25">
      <c r="A777">
        <v>776</v>
      </c>
      <c r="B777" s="1">
        <v>43995</v>
      </c>
      <c r="C777" t="s">
        <v>3514</v>
      </c>
      <c r="D777" t="s">
        <v>3515</v>
      </c>
      <c r="E777" t="s">
        <v>3516</v>
      </c>
      <c r="F777" t="s">
        <v>3517</v>
      </c>
      <c r="G777" t="s">
        <v>3518</v>
      </c>
      <c r="H777" t="s">
        <v>3519</v>
      </c>
      <c r="I777" t="s">
        <v>41</v>
      </c>
      <c r="J777">
        <v>33884</v>
      </c>
      <c r="K777" t="s">
        <v>333</v>
      </c>
      <c r="L777">
        <v>4</v>
      </c>
      <c r="M777">
        <v>19.989999999999998</v>
      </c>
      <c r="N777" t="s">
        <v>23</v>
      </c>
      <c r="O777" t="s">
        <v>24</v>
      </c>
      <c r="P777">
        <f t="shared" si="12"/>
        <v>79.959999999999994</v>
      </c>
      <c r="Q777" t="str">
        <f>CONCATENATE(Table1[[#This Row],[FirstName]]," ",Table1[[#This Row],[LastName]])</f>
        <v>Lily O'Reilly</v>
      </c>
      <c r="R777" s="8">
        <f>Table1[[#This Row],[Date]]</f>
        <v>43995</v>
      </c>
      <c r="S777" s="9">
        <f>Table1[[#This Row],[Date]]</f>
        <v>43995</v>
      </c>
    </row>
    <row r="778" spans="1:19" x14ac:dyDescent="0.25">
      <c r="A778">
        <v>777</v>
      </c>
      <c r="B778" s="1">
        <v>43996</v>
      </c>
      <c r="C778" t="s">
        <v>2924</v>
      </c>
      <c r="D778" t="s">
        <v>2925</v>
      </c>
      <c r="E778" t="s">
        <v>2926</v>
      </c>
      <c r="F778" t="s">
        <v>2927</v>
      </c>
      <c r="G778" t="s">
        <v>2928</v>
      </c>
      <c r="H778" t="s">
        <v>2809</v>
      </c>
      <c r="I778" t="s">
        <v>194</v>
      </c>
      <c r="J778">
        <v>12305</v>
      </c>
      <c r="K778" t="s">
        <v>144</v>
      </c>
      <c r="L778">
        <v>2</v>
      </c>
      <c r="M778">
        <v>89.95</v>
      </c>
      <c r="N778" t="s">
        <v>53</v>
      </c>
      <c r="O778" t="s">
        <v>54</v>
      </c>
      <c r="P778">
        <f t="shared" si="12"/>
        <v>179.9</v>
      </c>
      <c r="Q778" t="str">
        <f>CONCATENATE(Table1[[#This Row],[FirstName]]," ",Table1[[#This Row],[LastName]])</f>
        <v>Pascale Cubuzzi</v>
      </c>
      <c r="R778" s="8">
        <f>Table1[[#This Row],[Date]]</f>
        <v>43996</v>
      </c>
      <c r="S778" s="9">
        <f>Table1[[#This Row],[Date]]</f>
        <v>43996</v>
      </c>
    </row>
    <row r="779" spans="1:19" x14ac:dyDescent="0.25">
      <c r="A779">
        <v>778</v>
      </c>
      <c r="B779" s="1">
        <v>43996</v>
      </c>
      <c r="C779" t="s">
        <v>3520</v>
      </c>
      <c r="D779" t="s">
        <v>3521</v>
      </c>
      <c r="E779" t="s">
        <v>3522</v>
      </c>
      <c r="F779" t="s">
        <v>3523</v>
      </c>
      <c r="G779" t="s">
        <v>3524</v>
      </c>
      <c r="H779" t="s">
        <v>1628</v>
      </c>
      <c r="I779" t="s">
        <v>716</v>
      </c>
      <c r="J779">
        <v>8650</v>
      </c>
      <c r="K779" t="s">
        <v>703</v>
      </c>
      <c r="L779">
        <v>6</v>
      </c>
      <c r="M779">
        <v>29.99</v>
      </c>
      <c r="N779" t="s">
        <v>43</v>
      </c>
      <c r="O779" t="s">
        <v>44</v>
      </c>
      <c r="P779">
        <f t="shared" si="12"/>
        <v>179.94</v>
      </c>
      <c r="Q779" t="str">
        <f>CONCATENATE(Table1[[#This Row],[FirstName]]," ",Table1[[#This Row],[LastName]])</f>
        <v>Lauren Le Pine</v>
      </c>
      <c r="R779" s="8">
        <f>Table1[[#This Row],[Date]]</f>
        <v>43996</v>
      </c>
      <c r="S779" s="9">
        <f>Table1[[#This Row],[Date]]</f>
        <v>43996</v>
      </c>
    </row>
    <row r="780" spans="1:19" x14ac:dyDescent="0.25">
      <c r="A780">
        <v>779</v>
      </c>
      <c r="B780" s="1">
        <v>43997</v>
      </c>
      <c r="C780" t="s">
        <v>2686</v>
      </c>
      <c r="D780" t="s">
        <v>2687</v>
      </c>
      <c r="E780" t="s">
        <v>2688</v>
      </c>
      <c r="F780" t="s">
        <v>2689</v>
      </c>
      <c r="G780" t="s">
        <v>2690</v>
      </c>
      <c r="H780" t="s">
        <v>2233</v>
      </c>
      <c r="I780" t="s">
        <v>1933</v>
      </c>
      <c r="J780">
        <v>40250</v>
      </c>
      <c r="K780" t="s">
        <v>547</v>
      </c>
      <c r="L780">
        <v>2</v>
      </c>
      <c r="M780">
        <v>10.99</v>
      </c>
      <c r="N780" t="s">
        <v>128</v>
      </c>
      <c r="O780" t="s">
        <v>129</v>
      </c>
      <c r="P780">
        <f t="shared" si="12"/>
        <v>21.98</v>
      </c>
      <c r="Q780" t="str">
        <f>CONCATENATE(Table1[[#This Row],[FirstName]]," ",Table1[[#This Row],[LastName]])</f>
        <v>Noam Mariyushkin</v>
      </c>
      <c r="R780" s="8">
        <f>Table1[[#This Row],[Date]]</f>
        <v>43997</v>
      </c>
      <c r="S780" s="9">
        <f>Table1[[#This Row],[Date]]</f>
        <v>43997</v>
      </c>
    </row>
    <row r="781" spans="1:19" x14ac:dyDescent="0.25">
      <c r="A781">
        <v>780</v>
      </c>
      <c r="B781" s="1">
        <v>43997</v>
      </c>
      <c r="C781" t="s">
        <v>3525</v>
      </c>
      <c r="D781" t="s">
        <v>3526</v>
      </c>
      <c r="E781" t="s">
        <v>3527</v>
      </c>
      <c r="F781" t="s">
        <v>3528</v>
      </c>
      <c r="G781" t="s">
        <v>3529</v>
      </c>
      <c r="H781" t="s">
        <v>3530</v>
      </c>
      <c r="I781" t="s">
        <v>597</v>
      </c>
      <c r="J781">
        <v>70607</v>
      </c>
      <c r="K781" t="s">
        <v>815</v>
      </c>
      <c r="L781">
        <v>3</v>
      </c>
      <c r="M781">
        <v>49</v>
      </c>
      <c r="N781" t="s">
        <v>43</v>
      </c>
      <c r="O781" t="s">
        <v>44</v>
      </c>
      <c r="P781">
        <f t="shared" si="12"/>
        <v>147</v>
      </c>
      <c r="Q781" t="str">
        <f>CONCATENATE(Table1[[#This Row],[FirstName]]," ",Table1[[#This Row],[LastName]])</f>
        <v>Ediva Kenford</v>
      </c>
      <c r="R781" s="8">
        <f>Table1[[#This Row],[Date]]</f>
        <v>43997</v>
      </c>
      <c r="S781" s="9">
        <f>Table1[[#This Row],[Date]]</f>
        <v>43997</v>
      </c>
    </row>
    <row r="782" spans="1:19" x14ac:dyDescent="0.25">
      <c r="A782">
        <v>781</v>
      </c>
      <c r="B782" s="1">
        <v>43997</v>
      </c>
      <c r="C782" t="s">
        <v>3531</v>
      </c>
      <c r="D782" t="s">
        <v>3532</v>
      </c>
      <c r="E782" t="s">
        <v>3533</v>
      </c>
      <c r="F782" t="s">
        <v>3534</v>
      </c>
      <c r="G782" t="s">
        <v>3535</v>
      </c>
      <c r="H782" t="s">
        <v>723</v>
      </c>
      <c r="I782" t="s">
        <v>293</v>
      </c>
      <c r="J782">
        <v>45238</v>
      </c>
      <c r="K782" t="s">
        <v>251</v>
      </c>
      <c r="L782">
        <v>6</v>
      </c>
      <c r="M782">
        <v>225</v>
      </c>
      <c r="N782" t="s">
        <v>78</v>
      </c>
      <c r="O782" t="s">
        <v>79</v>
      </c>
      <c r="P782">
        <f t="shared" si="12"/>
        <v>1350</v>
      </c>
      <c r="Q782" t="str">
        <f>CONCATENATE(Table1[[#This Row],[FirstName]]," ",Table1[[#This Row],[LastName]])</f>
        <v>Harvey Mallows</v>
      </c>
      <c r="R782" s="8">
        <f>Table1[[#This Row],[Date]]</f>
        <v>43997</v>
      </c>
      <c r="S782" s="9">
        <f>Table1[[#This Row],[Date]]</f>
        <v>43997</v>
      </c>
    </row>
    <row r="783" spans="1:19" x14ac:dyDescent="0.25">
      <c r="A783">
        <v>782</v>
      </c>
      <c r="B783" s="1">
        <v>43998</v>
      </c>
      <c r="C783" t="s">
        <v>3536</v>
      </c>
      <c r="D783" t="s">
        <v>3537</v>
      </c>
      <c r="E783" t="s">
        <v>3538</v>
      </c>
      <c r="F783" t="s">
        <v>3539</v>
      </c>
      <c r="G783" t="s">
        <v>3540</v>
      </c>
      <c r="H783" t="s">
        <v>2825</v>
      </c>
      <c r="I783" t="s">
        <v>1133</v>
      </c>
      <c r="J783">
        <v>49560</v>
      </c>
      <c r="K783" t="s">
        <v>458</v>
      </c>
      <c r="L783">
        <v>4</v>
      </c>
      <c r="M783">
        <v>11.99</v>
      </c>
      <c r="N783" t="s">
        <v>128</v>
      </c>
      <c r="O783" t="s">
        <v>129</v>
      </c>
      <c r="P783">
        <f t="shared" si="12"/>
        <v>47.96</v>
      </c>
      <c r="Q783" t="str">
        <f>CONCATENATE(Table1[[#This Row],[FirstName]]," ",Table1[[#This Row],[LastName]])</f>
        <v>Nicolai Wardrop</v>
      </c>
      <c r="R783" s="8">
        <f>Table1[[#This Row],[Date]]</f>
        <v>43998</v>
      </c>
      <c r="S783" s="9">
        <f>Table1[[#This Row],[Date]]</f>
        <v>43998</v>
      </c>
    </row>
    <row r="784" spans="1:19" x14ac:dyDescent="0.25">
      <c r="A784">
        <v>783</v>
      </c>
      <c r="B784" s="1">
        <v>43998</v>
      </c>
      <c r="C784" t="s">
        <v>3541</v>
      </c>
      <c r="D784" t="s">
        <v>3542</v>
      </c>
      <c r="E784" t="s">
        <v>3543</v>
      </c>
      <c r="F784" t="s">
        <v>3544</v>
      </c>
      <c r="G784" t="s">
        <v>3545</v>
      </c>
      <c r="H784" t="s">
        <v>1246</v>
      </c>
      <c r="I784" t="s">
        <v>955</v>
      </c>
      <c r="J784">
        <v>85720</v>
      </c>
      <c r="K784" t="s">
        <v>484</v>
      </c>
      <c r="L784">
        <v>4</v>
      </c>
      <c r="M784">
        <v>7.99</v>
      </c>
      <c r="N784" t="s">
        <v>128</v>
      </c>
      <c r="O784" t="s">
        <v>129</v>
      </c>
      <c r="P784">
        <f t="shared" si="12"/>
        <v>31.96</v>
      </c>
      <c r="Q784" t="str">
        <f>CONCATENATE(Table1[[#This Row],[FirstName]]," ",Table1[[#This Row],[LastName]])</f>
        <v>Alphonso Grzelewski</v>
      </c>
      <c r="R784" s="8">
        <f>Table1[[#This Row],[Date]]</f>
        <v>43998</v>
      </c>
      <c r="S784" s="9">
        <f>Table1[[#This Row],[Date]]</f>
        <v>43998</v>
      </c>
    </row>
    <row r="785" spans="1:19" x14ac:dyDescent="0.25">
      <c r="A785">
        <v>784</v>
      </c>
      <c r="B785" s="1">
        <v>43998</v>
      </c>
      <c r="C785" t="s">
        <v>3546</v>
      </c>
      <c r="D785" t="s">
        <v>3547</v>
      </c>
      <c r="E785" t="s">
        <v>3548</v>
      </c>
      <c r="F785" t="s">
        <v>3549</v>
      </c>
      <c r="G785" t="s">
        <v>3550</v>
      </c>
      <c r="H785" t="s">
        <v>1442</v>
      </c>
      <c r="I785" t="s">
        <v>887</v>
      </c>
      <c r="J785">
        <v>16505</v>
      </c>
      <c r="K785" t="s">
        <v>393</v>
      </c>
      <c r="L785">
        <v>3</v>
      </c>
      <c r="M785">
        <v>28.99</v>
      </c>
      <c r="N785" t="s">
        <v>43</v>
      </c>
      <c r="O785" t="s">
        <v>44</v>
      </c>
      <c r="P785">
        <f t="shared" si="12"/>
        <v>86.97</v>
      </c>
      <c r="Q785" t="str">
        <f>CONCATENATE(Table1[[#This Row],[FirstName]]," ",Table1[[#This Row],[LastName]])</f>
        <v>Kacey Meeus</v>
      </c>
      <c r="R785" s="8">
        <f>Table1[[#This Row],[Date]]</f>
        <v>43998</v>
      </c>
      <c r="S785" s="9">
        <f>Table1[[#This Row],[Date]]</f>
        <v>43998</v>
      </c>
    </row>
    <row r="786" spans="1:19" x14ac:dyDescent="0.25">
      <c r="A786">
        <v>785</v>
      </c>
      <c r="B786" s="1">
        <v>43998</v>
      </c>
      <c r="C786" t="s">
        <v>3551</v>
      </c>
      <c r="D786" t="s">
        <v>3552</v>
      </c>
      <c r="E786" t="s">
        <v>3553</v>
      </c>
      <c r="F786" t="s">
        <v>3554</v>
      </c>
      <c r="G786" t="s">
        <v>3555</v>
      </c>
      <c r="H786" t="s">
        <v>1559</v>
      </c>
      <c r="I786" t="s">
        <v>514</v>
      </c>
      <c r="J786">
        <v>38188</v>
      </c>
      <c r="K786" t="s">
        <v>585</v>
      </c>
      <c r="L786">
        <v>3</v>
      </c>
      <c r="M786">
        <v>129.94999999999999</v>
      </c>
      <c r="N786" t="s">
        <v>53</v>
      </c>
      <c r="O786" t="s">
        <v>54</v>
      </c>
      <c r="P786">
        <f t="shared" si="12"/>
        <v>389.84999999999997</v>
      </c>
      <c r="Q786" t="str">
        <f>CONCATENATE(Table1[[#This Row],[FirstName]]," ",Table1[[#This Row],[LastName]])</f>
        <v>Chuck Sarvar</v>
      </c>
      <c r="R786" s="8">
        <f>Table1[[#This Row],[Date]]</f>
        <v>43998</v>
      </c>
      <c r="S786" s="9">
        <f>Table1[[#This Row],[Date]]</f>
        <v>43998</v>
      </c>
    </row>
    <row r="787" spans="1:19" x14ac:dyDescent="0.25">
      <c r="A787">
        <v>786</v>
      </c>
      <c r="B787" s="1">
        <v>43998</v>
      </c>
      <c r="C787" t="s">
        <v>3015</v>
      </c>
      <c r="D787" t="s">
        <v>3016</v>
      </c>
      <c r="E787" t="s">
        <v>3017</v>
      </c>
      <c r="F787" t="s">
        <v>3018</v>
      </c>
      <c r="G787" t="s">
        <v>3019</v>
      </c>
      <c r="H787" t="s">
        <v>270</v>
      </c>
      <c r="I787" t="s">
        <v>271</v>
      </c>
      <c r="J787">
        <v>73142</v>
      </c>
      <c r="K787" t="s">
        <v>321</v>
      </c>
      <c r="L787">
        <v>3</v>
      </c>
      <c r="M787">
        <v>189</v>
      </c>
      <c r="N787" t="s">
        <v>78</v>
      </c>
      <c r="O787" t="s">
        <v>79</v>
      </c>
      <c r="P787">
        <f t="shared" si="12"/>
        <v>567</v>
      </c>
      <c r="Q787" t="str">
        <f>CONCATENATE(Table1[[#This Row],[FirstName]]," ",Table1[[#This Row],[LastName]])</f>
        <v>Edwina Byrd</v>
      </c>
      <c r="R787" s="8">
        <f>Table1[[#This Row],[Date]]</f>
        <v>43998</v>
      </c>
      <c r="S787" s="9">
        <f>Table1[[#This Row],[Date]]</f>
        <v>43998</v>
      </c>
    </row>
    <row r="788" spans="1:19" x14ac:dyDescent="0.25">
      <c r="A788">
        <v>787</v>
      </c>
      <c r="B788" s="1">
        <v>43998</v>
      </c>
      <c r="C788" t="s">
        <v>3556</v>
      </c>
      <c r="D788" t="s">
        <v>3557</v>
      </c>
      <c r="E788" t="s">
        <v>3558</v>
      </c>
      <c r="F788" t="s">
        <v>3559</v>
      </c>
      <c r="G788" t="s">
        <v>3560</v>
      </c>
      <c r="H788" t="s">
        <v>777</v>
      </c>
      <c r="I788" t="s">
        <v>778</v>
      </c>
      <c r="J788">
        <v>99599</v>
      </c>
      <c r="K788" t="s">
        <v>880</v>
      </c>
      <c r="L788">
        <v>4</v>
      </c>
      <c r="M788">
        <v>17.5</v>
      </c>
      <c r="N788" t="s">
        <v>23</v>
      </c>
      <c r="O788" t="s">
        <v>24</v>
      </c>
      <c r="P788">
        <f t="shared" si="12"/>
        <v>70</v>
      </c>
      <c r="Q788" t="str">
        <f>CONCATENATE(Table1[[#This Row],[FirstName]]," ",Table1[[#This Row],[LastName]])</f>
        <v>Thibaud Elloy</v>
      </c>
      <c r="R788" s="8">
        <f>Table1[[#This Row],[Date]]</f>
        <v>43998</v>
      </c>
      <c r="S788" s="9">
        <f>Table1[[#This Row],[Date]]</f>
        <v>43998</v>
      </c>
    </row>
    <row r="789" spans="1:19" x14ac:dyDescent="0.25">
      <c r="A789">
        <v>788</v>
      </c>
      <c r="B789" s="1">
        <v>43999</v>
      </c>
      <c r="C789" t="s">
        <v>3536</v>
      </c>
      <c r="D789" t="s">
        <v>3537</v>
      </c>
      <c r="E789" t="s">
        <v>3538</v>
      </c>
      <c r="F789" t="s">
        <v>3539</v>
      </c>
      <c r="G789" t="s">
        <v>3540</v>
      </c>
      <c r="H789" t="s">
        <v>2825</v>
      </c>
      <c r="I789" t="s">
        <v>1133</v>
      </c>
      <c r="J789">
        <v>49560</v>
      </c>
      <c r="K789" t="s">
        <v>753</v>
      </c>
      <c r="L789">
        <v>6</v>
      </c>
      <c r="M789">
        <v>27.5</v>
      </c>
      <c r="N789" t="s">
        <v>43</v>
      </c>
      <c r="O789" t="s">
        <v>44</v>
      </c>
      <c r="P789">
        <f t="shared" si="12"/>
        <v>165</v>
      </c>
      <c r="Q789" t="str">
        <f>CONCATENATE(Table1[[#This Row],[FirstName]]," ",Table1[[#This Row],[LastName]])</f>
        <v>Nicolai Wardrop</v>
      </c>
      <c r="R789" s="8">
        <f>Table1[[#This Row],[Date]]</f>
        <v>43999</v>
      </c>
      <c r="S789" s="9">
        <f>Table1[[#This Row],[Date]]</f>
        <v>43999</v>
      </c>
    </row>
    <row r="790" spans="1:19" x14ac:dyDescent="0.25">
      <c r="A790">
        <v>789</v>
      </c>
      <c r="B790" s="1">
        <v>43999</v>
      </c>
      <c r="C790" t="s">
        <v>3561</v>
      </c>
      <c r="D790" t="s">
        <v>3562</v>
      </c>
      <c r="E790" t="s">
        <v>3563</v>
      </c>
      <c r="F790" t="s">
        <v>3564</v>
      </c>
      <c r="G790" t="s">
        <v>3565</v>
      </c>
      <c r="H790" t="s">
        <v>1882</v>
      </c>
      <c r="I790" t="s">
        <v>597</v>
      </c>
      <c r="J790">
        <v>70815</v>
      </c>
      <c r="K790" t="s">
        <v>753</v>
      </c>
      <c r="L790">
        <v>4</v>
      </c>
      <c r="M790">
        <v>27.5</v>
      </c>
      <c r="N790" t="s">
        <v>43</v>
      </c>
      <c r="O790" t="s">
        <v>44</v>
      </c>
      <c r="P790">
        <f t="shared" si="12"/>
        <v>110</v>
      </c>
      <c r="Q790" t="str">
        <f>CONCATENATE(Table1[[#This Row],[FirstName]]," ",Table1[[#This Row],[LastName]])</f>
        <v>Viv Frankton</v>
      </c>
      <c r="R790" s="8">
        <f>Table1[[#This Row],[Date]]</f>
        <v>43999</v>
      </c>
      <c r="S790" s="9">
        <f>Table1[[#This Row],[Date]]</f>
        <v>43999</v>
      </c>
    </row>
    <row r="791" spans="1:19" x14ac:dyDescent="0.25">
      <c r="A791">
        <v>790</v>
      </c>
      <c r="B791" s="1">
        <v>43999</v>
      </c>
      <c r="C791" t="s">
        <v>3566</v>
      </c>
      <c r="D791" t="s">
        <v>3567</v>
      </c>
      <c r="E791" t="s">
        <v>3568</v>
      </c>
      <c r="F791" t="s">
        <v>3569</v>
      </c>
      <c r="G791" t="s">
        <v>3570</v>
      </c>
      <c r="H791" t="s">
        <v>3571</v>
      </c>
      <c r="I791" t="s">
        <v>1133</v>
      </c>
      <c r="J791">
        <v>48107</v>
      </c>
      <c r="K791" t="s">
        <v>333</v>
      </c>
      <c r="L791">
        <v>4</v>
      </c>
      <c r="M791">
        <v>19.989999999999998</v>
      </c>
      <c r="N791" t="s">
        <v>23</v>
      </c>
      <c r="O791" t="s">
        <v>24</v>
      </c>
      <c r="P791">
        <f t="shared" si="12"/>
        <v>79.959999999999994</v>
      </c>
      <c r="Q791" t="str">
        <f>CONCATENATE(Table1[[#This Row],[FirstName]]," ",Table1[[#This Row],[LastName]])</f>
        <v>Bibby Yerrington</v>
      </c>
      <c r="R791" s="8">
        <f>Table1[[#This Row],[Date]]</f>
        <v>43999</v>
      </c>
      <c r="S791" s="9">
        <f>Table1[[#This Row],[Date]]</f>
        <v>43999</v>
      </c>
    </row>
    <row r="792" spans="1:19" x14ac:dyDescent="0.25">
      <c r="A792">
        <v>791</v>
      </c>
      <c r="B792" s="1">
        <v>44000</v>
      </c>
      <c r="C792" t="s">
        <v>2074</v>
      </c>
      <c r="D792" t="s">
        <v>3572</v>
      </c>
      <c r="E792" t="s">
        <v>3573</v>
      </c>
      <c r="F792" t="s">
        <v>3574</v>
      </c>
      <c r="G792" t="s">
        <v>3575</v>
      </c>
      <c r="H792" t="s">
        <v>391</v>
      </c>
      <c r="I792" t="s">
        <v>392</v>
      </c>
      <c r="J792">
        <v>80241</v>
      </c>
      <c r="K792" t="s">
        <v>77</v>
      </c>
      <c r="L792">
        <v>3</v>
      </c>
      <c r="M792">
        <v>189</v>
      </c>
      <c r="N792" t="s">
        <v>78</v>
      </c>
      <c r="O792" t="s">
        <v>79</v>
      </c>
      <c r="P792">
        <f t="shared" si="12"/>
        <v>567</v>
      </c>
      <c r="Q792" t="str">
        <f>CONCATENATE(Table1[[#This Row],[FirstName]]," ",Table1[[#This Row],[LastName]])</f>
        <v>Tracie Pegden</v>
      </c>
      <c r="R792" s="8">
        <f>Table1[[#This Row],[Date]]</f>
        <v>44000</v>
      </c>
      <c r="S792" s="9">
        <f>Table1[[#This Row],[Date]]</f>
        <v>44000</v>
      </c>
    </row>
    <row r="793" spans="1:19" x14ac:dyDescent="0.25">
      <c r="A793">
        <v>792</v>
      </c>
      <c r="B793" s="1">
        <v>44000</v>
      </c>
      <c r="C793" t="s">
        <v>2234</v>
      </c>
      <c r="D793" t="s">
        <v>3576</v>
      </c>
      <c r="E793" t="s">
        <v>3577</v>
      </c>
      <c r="F793" t="s">
        <v>3578</v>
      </c>
      <c r="G793" t="s">
        <v>3579</v>
      </c>
      <c r="H793" t="s">
        <v>1132</v>
      </c>
      <c r="I793" t="s">
        <v>1133</v>
      </c>
      <c r="J793">
        <v>48217</v>
      </c>
      <c r="K793" t="s">
        <v>137</v>
      </c>
      <c r="L793">
        <v>5</v>
      </c>
      <c r="M793">
        <v>214</v>
      </c>
      <c r="N793" t="s">
        <v>78</v>
      </c>
      <c r="O793" t="s">
        <v>79</v>
      </c>
      <c r="P793">
        <f t="shared" si="12"/>
        <v>1070</v>
      </c>
      <c r="Q793" t="str">
        <f>CONCATENATE(Table1[[#This Row],[FirstName]]," ",Table1[[#This Row],[LastName]])</f>
        <v>Jacquie Dewis</v>
      </c>
      <c r="R793" s="8">
        <f>Table1[[#This Row],[Date]]</f>
        <v>44000</v>
      </c>
      <c r="S793" s="9">
        <f>Table1[[#This Row],[Date]]</f>
        <v>44000</v>
      </c>
    </row>
    <row r="794" spans="1:19" x14ac:dyDescent="0.25">
      <c r="A794">
        <v>793</v>
      </c>
      <c r="B794" s="1">
        <v>44001</v>
      </c>
      <c r="C794" t="s">
        <v>479</v>
      </c>
      <c r="D794" t="s">
        <v>480</v>
      </c>
      <c r="E794" t="s">
        <v>481</v>
      </c>
      <c r="F794" t="s">
        <v>482</v>
      </c>
      <c r="G794" t="s">
        <v>483</v>
      </c>
      <c r="H794" t="s">
        <v>428</v>
      </c>
      <c r="I794" t="s">
        <v>181</v>
      </c>
      <c r="J794">
        <v>60624</v>
      </c>
      <c r="K794" t="s">
        <v>585</v>
      </c>
      <c r="L794">
        <v>4</v>
      </c>
      <c r="M794">
        <v>129.94999999999999</v>
      </c>
      <c r="N794" t="s">
        <v>53</v>
      </c>
      <c r="O794" t="s">
        <v>54</v>
      </c>
      <c r="P794">
        <f t="shared" si="12"/>
        <v>519.79999999999995</v>
      </c>
      <c r="Q794" t="str">
        <f>CONCATENATE(Table1[[#This Row],[FirstName]]," ",Table1[[#This Row],[LastName]])</f>
        <v>Tadio Spavon</v>
      </c>
      <c r="R794" s="8">
        <f>Table1[[#This Row],[Date]]</f>
        <v>44001</v>
      </c>
      <c r="S794" s="9">
        <f>Table1[[#This Row],[Date]]</f>
        <v>44001</v>
      </c>
    </row>
    <row r="795" spans="1:19" x14ac:dyDescent="0.25">
      <c r="A795">
        <v>794</v>
      </c>
      <c r="B795" s="1">
        <v>44001</v>
      </c>
      <c r="C795" t="s">
        <v>3580</v>
      </c>
      <c r="D795" t="s">
        <v>3581</v>
      </c>
      <c r="E795" t="s">
        <v>3582</v>
      </c>
      <c r="F795" t="s">
        <v>3583</v>
      </c>
      <c r="G795" t="s">
        <v>3584</v>
      </c>
      <c r="H795" t="s">
        <v>2676</v>
      </c>
      <c r="I795" t="s">
        <v>107</v>
      </c>
      <c r="J795">
        <v>98133</v>
      </c>
      <c r="K795" t="s">
        <v>1092</v>
      </c>
      <c r="L795">
        <v>4</v>
      </c>
      <c r="M795">
        <v>89</v>
      </c>
      <c r="N795" t="s">
        <v>53</v>
      </c>
      <c r="O795" t="s">
        <v>54</v>
      </c>
      <c r="P795">
        <f t="shared" si="12"/>
        <v>356</v>
      </c>
      <c r="Q795" t="str">
        <f>CONCATENATE(Table1[[#This Row],[FirstName]]," ",Table1[[#This Row],[LastName]])</f>
        <v>Kathe Duesbury</v>
      </c>
      <c r="R795" s="8">
        <f>Table1[[#This Row],[Date]]</f>
        <v>44001</v>
      </c>
      <c r="S795" s="9">
        <f>Table1[[#This Row],[Date]]</f>
        <v>44001</v>
      </c>
    </row>
    <row r="796" spans="1:19" x14ac:dyDescent="0.25">
      <c r="A796">
        <v>795</v>
      </c>
      <c r="B796" s="1">
        <v>44001</v>
      </c>
      <c r="C796" t="s">
        <v>3585</v>
      </c>
      <c r="D796" t="s">
        <v>3586</v>
      </c>
      <c r="E796" t="s">
        <v>3587</v>
      </c>
      <c r="F796" t="s">
        <v>3588</v>
      </c>
      <c r="G796" t="s">
        <v>3589</v>
      </c>
      <c r="H796" t="s">
        <v>3264</v>
      </c>
      <c r="I796" t="s">
        <v>626</v>
      </c>
      <c r="J796">
        <v>55585</v>
      </c>
      <c r="K796" t="s">
        <v>223</v>
      </c>
      <c r="L796">
        <v>4</v>
      </c>
      <c r="M796">
        <v>20.95</v>
      </c>
      <c r="N796" t="s">
        <v>23</v>
      </c>
      <c r="O796" t="s">
        <v>24</v>
      </c>
      <c r="P796">
        <f t="shared" si="12"/>
        <v>83.8</v>
      </c>
      <c r="Q796" t="str">
        <f>CONCATENATE(Table1[[#This Row],[FirstName]]," ",Table1[[#This Row],[LastName]])</f>
        <v>Constanta Addams</v>
      </c>
      <c r="R796" s="8">
        <f>Table1[[#This Row],[Date]]</f>
        <v>44001</v>
      </c>
      <c r="S796" s="9">
        <f>Table1[[#This Row],[Date]]</f>
        <v>44001</v>
      </c>
    </row>
    <row r="797" spans="1:19" x14ac:dyDescent="0.25">
      <c r="A797">
        <v>796</v>
      </c>
      <c r="B797" s="1">
        <v>44001</v>
      </c>
      <c r="C797" t="s">
        <v>1798</v>
      </c>
      <c r="D797" t="s">
        <v>1799</v>
      </c>
      <c r="E797" t="s">
        <v>1800</v>
      </c>
      <c r="F797" t="s">
        <v>1801</v>
      </c>
      <c r="G797" t="s">
        <v>1802</v>
      </c>
      <c r="H797" t="s">
        <v>655</v>
      </c>
      <c r="I797" t="s">
        <v>86</v>
      </c>
      <c r="J797">
        <v>94159</v>
      </c>
      <c r="K797" t="s">
        <v>144</v>
      </c>
      <c r="L797">
        <v>3</v>
      </c>
      <c r="M797">
        <v>89.95</v>
      </c>
      <c r="N797" t="s">
        <v>53</v>
      </c>
      <c r="O797" t="s">
        <v>54</v>
      </c>
      <c r="P797">
        <f t="shared" si="12"/>
        <v>269.85000000000002</v>
      </c>
      <c r="Q797" t="str">
        <f>CONCATENATE(Table1[[#This Row],[FirstName]]," ",Table1[[#This Row],[LastName]])</f>
        <v>Geoffry Bonde</v>
      </c>
      <c r="R797" s="8">
        <f>Table1[[#This Row],[Date]]</f>
        <v>44001</v>
      </c>
      <c r="S797" s="9">
        <f>Table1[[#This Row],[Date]]</f>
        <v>44001</v>
      </c>
    </row>
    <row r="798" spans="1:19" x14ac:dyDescent="0.25">
      <c r="A798">
        <v>797</v>
      </c>
      <c r="B798" s="1">
        <v>44001</v>
      </c>
      <c r="C798" t="s">
        <v>3590</v>
      </c>
      <c r="D798" t="s">
        <v>3591</v>
      </c>
      <c r="E798" t="s">
        <v>3592</v>
      </c>
      <c r="F798" t="s">
        <v>3593</v>
      </c>
      <c r="G798" t="s">
        <v>3594</v>
      </c>
      <c r="H798" t="s">
        <v>1125</v>
      </c>
      <c r="I798" t="s">
        <v>633</v>
      </c>
      <c r="J798">
        <v>46852</v>
      </c>
      <c r="K798" t="s">
        <v>393</v>
      </c>
      <c r="L798">
        <v>2</v>
      </c>
      <c r="M798">
        <v>28.99</v>
      </c>
      <c r="N798" t="s">
        <v>43</v>
      </c>
      <c r="O798" t="s">
        <v>44</v>
      </c>
      <c r="P798">
        <f t="shared" si="12"/>
        <v>57.98</v>
      </c>
      <c r="Q798" t="str">
        <f>CONCATENATE(Table1[[#This Row],[FirstName]]," ",Table1[[#This Row],[LastName]])</f>
        <v>Adorne Zappel</v>
      </c>
      <c r="R798" s="8">
        <f>Table1[[#This Row],[Date]]</f>
        <v>44001</v>
      </c>
      <c r="S798" s="9">
        <f>Table1[[#This Row],[Date]]</f>
        <v>44001</v>
      </c>
    </row>
    <row r="799" spans="1:19" x14ac:dyDescent="0.25">
      <c r="A799">
        <v>798</v>
      </c>
      <c r="B799" s="1">
        <v>44001</v>
      </c>
      <c r="C799" t="s">
        <v>3595</v>
      </c>
      <c r="D799" t="s">
        <v>3596</v>
      </c>
      <c r="E799" t="s">
        <v>3597</v>
      </c>
      <c r="F799" t="s">
        <v>3598</v>
      </c>
      <c r="G799" t="s">
        <v>3599</v>
      </c>
      <c r="H799" t="s">
        <v>3600</v>
      </c>
      <c r="I799" t="s">
        <v>514</v>
      </c>
      <c r="J799">
        <v>37228</v>
      </c>
      <c r="K799" t="s">
        <v>484</v>
      </c>
      <c r="L799">
        <v>1</v>
      </c>
      <c r="M799">
        <v>7.99</v>
      </c>
      <c r="N799" t="s">
        <v>128</v>
      </c>
      <c r="O799" t="s">
        <v>129</v>
      </c>
      <c r="P799">
        <f t="shared" si="12"/>
        <v>7.99</v>
      </c>
      <c r="Q799" t="str">
        <f>CONCATENATE(Table1[[#This Row],[FirstName]]," ",Table1[[#This Row],[LastName]])</f>
        <v>Junie Linnard</v>
      </c>
      <c r="R799" s="8">
        <f>Table1[[#This Row],[Date]]</f>
        <v>44001</v>
      </c>
      <c r="S799" s="9">
        <f>Table1[[#This Row],[Date]]</f>
        <v>44001</v>
      </c>
    </row>
    <row r="800" spans="1:19" x14ac:dyDescent="0.25">
      <c r="A800">
        <v>799</v>
      </c>
      <c r="B800" s="1">
        <v>44001</v>
      </c>
      <c r="C800" t="s">
        <v>3601</v>
      </c>
      <c r="D800" t="s">
        <v>3602</v>
      </c>
      <c r="E800" t="s">
        <v>3603</v>
      </c>
      <c r="F800" t="s">
        <v>3604</v>
      </c>
      <c r="G800" t="s">
        <v>3605</v>
      </c>
      <c r="H800" t="s">
        <v>85</v>
      </c>
      <c r="I800" t="s">
        <v>86</v>
      </c>
      <c r="J800">
        <v>92196</v>
      </c>
      <c r="K800" t="s">
        <v>313</v>
      </c>
      <c r="L800">
        <v>6</v>
      </c>
      <c r="M800">
        <v>12</v>
      </c>
      <c r="N800" t="s">
        <v>128</v>
      </c>
      <c r="O800" t="s">
        <v>129</v>
      </c>
      <c r="P800">
        <f t="shared" si="12"/>
        <v>72</v>
      </c>
      <c r="Q800" t="str">
        <f>CONCATENATE(Table1[[#This Row],[FirstName]]," ",Table1[[#This Row],[LastName]])</f>
        <v>Chet Seage</v>
      </c>
      <c r="R800" s="8">
        <f>Table1[[#This Row],[Date]]</f>
        <v>44001</v>
      </c>
      <c r="S800" s="9">
        <f>Table1[[#This Row],[Date]]</f>
        <v>44001</v>
      </c>
    </row>
    <row r="801" spans="1:19" x14ac:dyDescent="0.25">
      <c r="A801">
        <v>800</v>
      </c>
      <c r="B801" s="1">
        <v>44002</v>
      </c>
      <c r="C801" t="s">
        <v>3606</v>
      </c>
      <c r="D801" t="s">
        <v>3607</v>
      </c>
      <c r="E801" t="s">
        <v>3608</v>
      </c>
      <c r="F801" t="s">
        <v>3609</v>
      </c>
      <c r="G801" t="s">
        <v>3610</v>
      </c>
      <c r="H801" t="s">
        <v>339</v>
      </c>
      <c r="I801" t="s">
        <v>136</v>
      </c>
      <c r="J801">
        <v>22217</v>
      </c>
      <c r="K801" t="s">
        <v>77</v>
      </c>
      <c r="L801">
        <v>3</v>
      </c>
      <c r="M801">
        <v>189</v>
      </c>
      <c r="N801" t="s">
        <v>78</v>
      </c>
      <c r="O801" t="s">
        <v>79</v>
      </c>
      <c r="P801">
        <f t="shared" si="12"/>
        <v>567</v>
      </c>
      <c r="Q801" t="str">
        <f>CONCATENATE(Table1[[#This Row],[FirstName]]," ",Table1[[#This Row],[LastName]])</f>
        <v>Bekki Mayhew</v>
      </c>
      <c r="R801" s="8">
        <f>Table1[[#This Row],[Date]]</f>
        <v>44002</v>
      </c>
      <c r="S801" s="9">
        <f>Table1[[#This Row],[Date]]</f>
        <v>44002</v>
      </c>
    </row>
    <row r="802" spans="1:19" x14ac:dyDescent="0.25">
      <c r="A802">
        <v>801</v>
      </c>
      <c r="B802" s="1">
        <v>44002</v>
      </c>
      <c r="C802" t="s">
        <v>3611</v>
      </c>
      <c r="D802" t="s">
        <v>3612</v>
      </c>
      <c r="E802" t="s">
        <v>3613</v>
      </c>
      <c r="F802" t="s">
        <v>3614</v>
      </c>
      <c r="G802" t="s">
        <v>3615</v>
      </c>
      <c r="H802" t="s">
        <v>222</v>
      </c>
      <c r="I802" t="s">
        <v>86</v>
      </c>
      <c r="J802">
        <v>94605</v>
      </c>
      <c r="K802" t="s">
        <v>753</v>
      </c>
      <c r="L802">
        <v>2</v>
      </c>
      <c r="M802">
        <v>27.5</v>
      </c>
      <c r="N802" t="s">
        <v>43</v>
      </c>
      <c r="O802" t="s">
        <v>44</v>
      </c>
      <c r="P802">
        <f t="shared" si="12"/>
        <v>55</v>
      </c>
      <c r="Q802" t="str">
        <f>CONCATENATE(Table1[[#This Row],[FirstName]]," ",Table1[[#This Row],[LastName]])</f>
        <v>Collete Corbitt</v>
      </c>
      <c r="R802" s="8">
        <f>Table1[[#This Row],[Date]]</f>
        <v>44002</v>
      </c>
      <c r="S802" s="9">
        <f>Table1[[#This Row],[Date]]</f>
        <v>44002</v>
      </c>
    </row>
    <row r="803" spans="1:19" x14ac:dyDescent="0.25">
      <c r="A803">
        <v>802</v>
      </c>
      <c r="B803" s="1">
        <v>44002</v>
      </c>
      <c r="C803" t="s">
        <v>1900</v>
      </c>
      <c r="D803" t="s">
        <v>1901</v>
      </c>
      <c r="E803" t="s">
        <v>1902</v>
      </c>
      <c r="F803" t="s">
        <v>1903</v>
      </c>
      <c r="G803" t="s">
        <v>1904</v>
      </c>
      <c r="H803" t="s">
        <v>107</v>
      </c>
      <c r="I803" t="s">
        <v>108</v>
      </c>
      <c r="J803">
        <v>20220</v>
      </c>
      <c r="K803" t="s">
        <v>697</v>
      </c>
      <c r="L803">
        <v>2</v>
      </c>
      <c r="M803">
        <v>455</v>
      </c>
      <c r="N803" t="s">
        <v>100</v>
      </c>
      <c r="O803" t="s">
        <v>101</v>
      </c>
      <c r="P803">
        <f t="shared" si="12"/>
        <v>910</v>
      </c>
      <c r="Q803" t="str">
        <f>CONCATENATE(Table1[[#This Row],[FirstName]]," ",Table1[[#This Row],[LastName]])</f>
        <v>Lianne Chippindall</v>
      </c>
      <c r="R803" s="8">
        <f>Table1[[#This Row],[Date]]</f>
        <v>44002</v>
      </c>
      <c r="S803" s="9">
        <f>Table1[[#This Row],[Date]]</f>
        <v>44002</v>
      </c>
    </row>
    <row r="804" spans="1:19" x14ac:dyDescent="0.25">
      <c r="A804">
        <v>803</v>
      </c>
      <c r="B804" s="1">
        <v>44002</v>
      </c>
      <c r="C804" t="s">
        <v>3616</v>
      </c>
      <c r="D804" t="s">
        <v>3617</v>
      </c>
      <c r="E804" t="s">
        <v>3618</v>
      </c>
      <c r="F804" t="s">
        <v>3619</v>
      </c>
      <c r="G804" t="s">
        <v>3620</v>
      </c>
      <c r="H804" t="s">
        <v>2233</v>
      </c>
      <c r="I804" t="s">
        <v>1933</v>
      </c>
      <c r="J804">
        <v>40293</v>
      </c>
      <c r="K804" t="s">
        <v>52</v>
      </c>
      <c r="L804">
        <v>4</v>
      </c>
      <c r="M804">
        <v>69</v>
      </c>
      <c r="N804" t="s">
        <v>53</v>
      </c>
      <c r="O804" t="s">
        <v>54</v>
      </c>
      <c r="P804">
        <f t="shared" si="12"/>
        <v>276</v>
      </c>
      <c r="Q804" t="str">
        <f>CONCATENATE(Table1[[#This Row],[FirstName]]," ",Table1[[#This Row],[LastName]])</f>
        <v>Mersey Shrubsall</v>
      </c>
      <c r="R804" s="8">
        <f>Table1[[#This Row],[Date]]</f>
        <v>44002</v>
      </c>
      <c r="S804" s="9">
        <f>Table1[[#This Row],[Date]]</f>
        <v>44002</v>
      </c>
    </row>
    <row r="805" spans="1:19" x14ac:dyDescent="0.25">
      <c r="A805">
        <v>804</v>
      </c>
      <c r="B805" s="1">
        <v>44002</v>
      </c>
      <c r="C805" t="s">
        <v>3621</v>
      </c>
      <c r="D805" t="s">
        <v>3622</v>
      </c>
      <c r="E805" t="s">
        <v>3623</v>
      </c>
      <c r="F805" t="s">
        <v>3624</v>
      </c>
      <c r="G805" t="s">
        <v>3625</v>
      </c>
      <c r="H805" t="s">
        <v>412</v>
      </c>
      <c r="I805" t="s">
        <v>271</v>
      </c>
      <c r="J805">
        <v>74116</v>
      </c>
      <c r="K805" t="s">
        <v>230</v>
      </c>
      <c r="L805">
        <v>5</v>
      </c>
      <c r="M805">
        <v>14.99</v>
      </c>
      <c r="N805" t="s">
        <v>23</v>
      </c>
      <c r="O805" t="s">
        <v>24</v>
      </c>
      <c r="P805">
        <f t="shared" si="12"/>
        <v>74.95</v>
      </c>
      <c r="Q805" t="str">
        <f>CONCATENATE(Table1[[#This Row],[FirstName]]," ",Table1[[#This Row],[LastName]])</f>
        <v>Cletis Gentreau</v>
      </c>
      <c r="R805" s="8">
        <f>Table1[[#This Row],[Date]]</f>
        <v>44002</v>
      </c>
      <c r="S805" s="9">
        <f>Table1[[#This Row],[Date]]</f>
        <v>44002</v>
      </c>
    </row>
    <row r="806" spans="1:19" x14ac:dyDescent="0.25">
      <c r="A806">
        <v>805</v>
      </c>
      <c r="B806" s="1">
        <v>44003</v>
      </c>
      <c r="C806" t="s">
        <v>3626</v>
      </c>
      <c r="D806" t="s">
        <v>3627</v>
      </c>
      <c r="E806" t="s">
        <v>3628</v>
      </c>
      <c r="F806" t="s">
        <v>3629</v>
      </c>
      <c r="G806" t="s">
        <v>3630</v>
      </c>
      <c r="H806" t="s">
        <v>3631</v>
      </c>
      <c r="I806" t="s">
        <v>86</v>
      </c>
      <c r="J806">
        <v>91841</v>
      </c>
      <c r="K806" t="s">
        <v>656</v>
      </c>
      <c r="L806">
        <v>5</v>
      </c>
      <c r="M806">
        <v>450</v>
      </c>
      <c r="N806" t="s">
        <v>100</v>
      </c>
      <c r="O806" t="s">
        <v>101</v>
      </c>
      <c r="P806">
        <f t="shared" si="12"/>
        <v>2250</v>
      </c>
      <c r="Q806" t="str">
        <f>CONCATENATE(Table1[[#This Row],[FirstName]]," ",Table1[[#This Row],[LastName]])</f>
        <v>Margaretta Gales</v>
      </c>
      <c r="R806" s="8">
        <f>Table1[[#This Row],[Date]]</f>
        <v>44003</v>
      </c>
      <c r="S806" s="9">
        <f>Table1[[#This Row],[Date]]</f>
        <v>44003</v>
      </c>
    </row>
    <row r="807" spans="1:19" x14ac:dyDescent="0.25">
      <c r="A807">
        <v>806</v>
      </c>
      <c r="B807" s="1">
        <v>44003</v>
      </c>
      <c r="C807" t="s">
        <v>1104</v>
      </c>
      <c r="D807" t="s">
        <v>1105</v>
      </c>
      <c r="E807" t="s">
        <v>1106</v>
      </c>
      <c r="F807" t="s">
        <v>1107</v>
      </c>
      <c r="G807" t="s">
        <v>1108</v>
      </c>
      <c r="H807" t="s">
        <v>1109</v>
      </c>
      <c r="I807" t="s">
        <v>181</v>
      </c>
      <c r="J807">
        <v>61651</v>
      </c>
      <c r="K807" t="s">
        <v>703</v>
      </c>
      <c r="L807">
        <v>1</v>
      </c>
      <c r="M807">
        <v>29.99</v>
      </c>
      <c r="N807" t="s">
        <v>43</v>
      </c>
      <c r="O807" t="s">
        <v>44</v>
      </c>
      <c r="P807">
        <f t="shared" si="12"/>
        <v>29.99</v>
      </c>
      <c r="Q807" t="str">
        <f>CONCATENATE(Table1[[#This Row],[FirstName]]," ",Table1[[#This Row],[LastName]])</f>
        <v>Oralle Zoellner</v>
      </c>
      <c r="R807" s="8">
        <f>Table1[[#This Row],[Date]]</f>
        <v>44003</v>
      </c>
      <c r="S807" s="9">
        <f>Table1[[#This Row],[Date]]</f>
        <v>44003</v>
      </c>
    </row>
    <row r="808" spans="1:19" x14ac:dyDescent="0.25">
      <c r="A808">
        <v>807</v>
      </c>
      <c r="B808" s="1">
        <v>44003</v>
      </c>
      <c r="C808" t="s">
        <v>2309</v>
      </c>
      <c r="D808" t="s">
        <v>2310</v>
      </c>
      <c r="E808" t="s">
        <v>2311</v>
      </c>
      <c r="F808" t="s">
        <v>2312</v>
      </c>
      <c r="G808" t="s">
        <v>2313</v>
      </c>
      <c r="H808" t="s">
        <v>98</v>
      </c>
      <c r="I808" t="s">
        <v>86</v>
      </c>
      <c r="J808">
        <v>94230</v>
      </c>
      <c r="K808" t="s">
        <v>160</v>
      </c>
      <c r="L808">
        <v>3</v>
      </c>
      <c r="M808">
        <v>399</v>
      </c>
      <c r="N808" t="s">
        <v>100</v>
      </c>
      <c r="O808" t="s">
        <v>101</v>
      </c>
      <c r="P808">
        <f t="shared" si="12"/>
        <v>1197</v>
      </c>
      <c r="Q808" t="str">
        <f>CONCATENATE(Table1[[#This Row],[FirstName]]," ",Table1[[#This Row],[LastName]])</f>
        <v>Skipper Bolger</v>
      </c>
      <c r="R808" s="8">
        <f>Table1[[#This Row],[Date]]</f>
        <v>44003</v>
      </c>
      <c r="S808" s="9">
        <f>Table1[[#This Row],[Date]]</f>
        <v>44003</v>
      </c>
    </row>
    <row r="809" spans="1:19" x14ac:dyDescent="0.25">
      <c r="A809">
        <v>808</v>
      </c>
      <c r="B809" s="1">
        <v>44004</v>
      </c>
      <c r="C809" t="s">
        <v>3632</v>
      </c>
      <c r="D809" t="s">
        <v>3633</v>
      </c>
      <c r="E809" t="s">
        <v>3634</v>
      </c>
      <c r="F809" t="s">
        <v>3635</v>
      </c>
      <c r="G809" t="s">
        <v>3636</v>
      </c>
      <c r="H809" t="s">
        <v>723</v>
      </c>
      <c r="I809" t="s">
        <v>293</v>
      </c>
      <c r="J809">
        <v>45999</v>
      </c>
      <c r="K809" t="s">
        <v>1092</v>
      </c>
      <c r="L809">
        <v>4</v>
      </c>
      <c r="M809">
        <v>89</v>
      </c>
      <c r="N809" t="s">
        <v>53</v>
      </c>
      <c r="O809" t="s">
        <v>54</v>
      </c>
      <c r="P809">
        <f t="shared" si="12"/>
        <v>356</v>
      </c>
      <c r="Q809" t="str">
        <f>CONCATENATE(Table1[[#This Row],[FirstName]]," ",Table1[[#This Row],[LastName]])</f>
        <v>Cassandry Schult</v>
      </c>
      <c r="R809" s="8">
        <f>Table1[[#This Row],[Date]]</f>
        <v>44004</v>
      </c>
      <c r="S809" s="9">
        <f>Table1[[#This Row],[Date]]</f>
        <v>44004</v>
      </c>
    </row>
    <row r="810" spans="1:19" x14ac:dyDescent="0.25">
      <c r="A810">
        <v>809</v>
      </c>
      <c r="B810" s="1">
        <v>44004</v>
      </c>
      <c r="C810" t="s">
        <v>3637</v>
      </c>
      <c r="D810" t="s">
        <v>3638</v>
      </c>
      <c r="E810" t="s">
        <v>3639</v>
      </c>
      <c r="F810" t="s">
        <v>3640</v>
      </c>
      <c r="G810" t="s">
        <v>3641</v>
      </c>
      <c r="H810" t="s">
        <v>3642</v>
      </c>
      <c r="I810" t="s">
        <v>1133</v>
      </c>
      <c r="J810">
        <v>48335</v>
      </c>
      <c r="K810" t="s">
        <v>251</v>
      </c>
      <c r="L810">
        <v>6</v>
      </c>
      <c r="M810">
        <v>225</v>
      </c>
      <c r="N810" t="s">
        <v>78</v>
      </c>
      <c r="O810" t="s">
        <v>79</v>
      </c>
      <c r="P810">
        <f t="shared" si="12"/>
        <v>1350</v>
      </c>
      <c r="Q810" t="str">
        <f>CONCATENATE(Table1[[#This Row],[FirstName]]," ",Table1[[#This Row],[LastName]])</f>
        <v>Cordy Corder</v>
      </c>
      <c r="R810" s="8">
        <f>Table1[[#This Row],[Date]]</f>
        <v>44004</v>
      </c>
      <c r="S810" s="9">
        <f>Table1[[#This Row],[Date]]</f>
        <v>44004</v>
      </c>
    </row>
    <row r="811" spans="1:19" x14ac:dyDescent="0.25">
      <c r="A811">
        <v>810</v>
      </c>
      <c r="B811" s="1">
        <v>44004</v>
      </c>
      <c r="C811" t="s">
        <v>2639</v>
      </c>
      <c r="D811" t="s">
        <v>3643</v>
      </c>
      <c r="E811" t="s">
        <v>3644</v>
      </c>
      <c r="F811" t="s">
        <v>3645</v>
      </c>
      <c r="G811" t="s">
        <v>3646</v>
      </c>
      <c r="H811" t="s">
        <v>1910</v>
      </c>
      <c r="I811" t="s">
        <v>392</v>
      </c>
      <c r="J811">
        <v>80150</v>
      </c>
      <c r="K811" t="s">
        <v>379</v>
      </c>
      <c r="L811">
        <v>4</v>
      </c>
      <c r="M811">
        <v>684</v>
      </c>
      <c r="N811" t="s">
        <v>33</v>
      </c>
      <c r="O811" t="s">
        <v>34</v>
      </c>
      <c r="P811">
        <f t="shared" si="12"/>
        <v>2736</v>
      </c>
      <c r="Q811" t="str">
        <f>CONCATENATE(Table1[[#This Row],[FirstName]]," ",Table1[[#This Row],[LastName]])</f>
        <v>Norman Foale</v>
      </c>
      <c r="R811" s="8">
        <f>Table1[[#This Row],[Date]]</f>
        <v>44004</v>
      </c>
      <c r="S811" s="9">
        <f>Table1[[#This Row],[Date]]</f>
        <v>44004</v>
      </c>
    </row>
    <row r="812" spans="1:19" x14ac:dyDescent="0.25">
      <c r="A812">
        <v>811</v>
      </c>
      <c r="B812" s="1">
        <v>44004</v>
      </c>
      <c r="C812" t="s">
        <v>535</v>
      </c>
      <c r="D812" t="s">
        <v>536</v>
      </c>
      <c r="E812" t="s">
        <v>537</v>
      </c>
      <c r="F812" t="s">
        <v>538</v>
      </c>
      <c r="G812" t="s">
        <v>539</v>
      </c>
      <c r="H812" t="s">
        <v>490</v>
      </c>
      <c r="I812" t="s">
        <v>86</v>
      </c>
      <c r="J812">
        <v>93786</v>
      </c>
      <c r="K812" t="s">
        <v>656</v>
      </c>
      <c r="L812">
        <v>2</v>
      </c>
      <c r="M812">
        <v>450</v>
      </c>
      <c r="N812" t="s">
        <v>100</v>
      </c>
      <c r="O812" t="s">
        <v>101</v>
      </c>
      <c r="P812">
        <f t="shared" si="12"/>
        <v>900</v>
      </c>
      <c r="Q812" t="str">
        <f>CONCATENATE(Table1[[#This Row],[FirstName]]," ",Table1[[#This Row],[LastName]])</f>
        <v>Prisca McTerlagh</v>
      </c>
      <c r="R812" s="8">
        <f>Table1[[#This Row],[Date]]</f>
        <v>44004</v>
      </c>
      <c r="S812" s="9">
        <f>Table1[[#This Row],[Date]]</f>
        <v>44004</v>
      </c>
    </row>
    <row r="813" spans="1:19" x14ac:dyDescent="0.25">
      <c r="A813">
        <v>812</v>
      </c>
      <c r="B813" s="1">
        <v>44004</v>
      </c>
      <c r="C813" t="s">
        <v>3647</v>
      </c>
      <c r="D813" t="s">
        <v>3648</v>
      </c>
      <c r="E813" t="s">
        <v>3649</v>
      </c>
      <c r="F813" t="s">
        <v>3650</v>
      </c>
      <c r="G813" t="s">
        <v>3651</v>
      </c>
      <c r="H813" t="s">
        <v>2010</v>
      </c>
      <c r="I813" t="s">
        <v>181</v>
      </c>
      <c r="J813">
        <v>61105</v>
      </c>
      <c r="K813" t="s">
        <v>114</v>
      </c>
      <c r="L813">
        <v>5</v>
      </c>
      <c r="M813">
        <v>54</v>
      </c>
      <c r="N813" t="s">
        <v>53</v>
      </c>
      <c r="O813" t="s">
        <v>54</v>
      </c>
      <c r="P813">
        <f t="shared" si="12"/>
        <v>270</v>
      </c>
      <c r="Q813" t="str">
        <f>CONCATENATE(Table1[[#This Row],[FirstName]]," ",Table1[[#This Row],[LastName]])</f>
        <v>Robyn Rings</v>
      </c>
      <c r="R813" s="8">
        <f>Table1[[#This Row],[Date]]</f>
        <v>44004</v>
      </c>
      <c r="S813" s="9">
        <f>Table1[[#This Row],[Date]]</f>
        <v>44004</v>
      </c>
    </row>
    <row r="814" spans="1:19" x14ac:dyDescent="0.25">
      <c r="A814">
        <v>813</v>
      </c>
      <c r="B814" s="1">
        <v>44004</v>
      </c>
      <c r="C814" t="s">
        <v>3652</v>
      </c>
      <c r="D814" t="s">
        <v>3653</v>
      </c>
      <c r="E814" t="s">
        <v>3654</v>
      </c>
      <c r="F814" t="s">
        <v>3655</v>
      </c>
      <c r="G814" t="s">
        <v>3656</v>
      </c>
      <c r="H814" t="s">
        <v>3657</v>
      </c>
      <c r="I814" t="s">
        <v>31</v>
      </c>
      <c r="J814">
        <v>77844</v>
      </c>
      <c r="K814" t="s">
        <v>230</v>
      </c>
      <c r="L814">
        <v>1</v>
      </c>
      <c r="M814">
        <v>14.99</v>
      </c>
      <c r="N814" t="s">
        <v>23</v>
      </c>
      <c r="O814" t="s">
        <v>24</v>
      </c>
      <c r="P814">
        <f t="shared" si="12"/>
        <v>14.99</v>
      </c>
      <c r="Q814" t="str">
        <f>CONCATENATE(Table1[[#This Row],[FirstName]]," ",Table1[[#This Row],[LastName]])</f>
        <v>Gusty Mackilpatrick</v>
      </c>
      <c r="R814" s="8">
        <f>Table1[[#This Row],[Date]]</f>
        <v>44004</v>
      </c>
      <c r="S814" s="9">
        <f>Table1[[#This Row],[Date]]</f>
        <v>44004</v>
      </c>
    </row>
    <row r="815" spans="1:19" x14ac:dyDescent="0.25">
      <c r="A815">
        <v>814</v>
      </c>
      <c r="B815" s="1">
        <v>44005</v>
      </c>
      <c r="C815" t="s">
        <v>3167</v>
      </c>
      <c r="D815" t="s">
        <v>3658</v>
      </c>
      <c r="E815" t="s">
        <v>3659</v>
      </c>
      <c r="F815" t="s">
        <v>3660</v>
      </c>
      <c r="G815" t="s">
        <v>3661</v>
      </c>
      <c r="H815" t="s">
        <v>236</v>
      </c>
      <c r="I815" t="s">
        <v>237</v>
      </c>
      <c r="J815">
        <v>30375</v>
      </c>
      <c r="K815" t="s">
        <v>709</v>
      </c>
      <c r="L815">
        <v>2</v>
      </c>
      <c r="M815">
        <v>29.99</v>
      </c>
      <c r="N815" t="s">
        <v>43</v>
      </c>
      <c r="O815" t="s">
        <v>44</v>
      </c>
      <c r="P815">
        <f t="shared" si="12"/>
        <v>59.98</v>
      </c>
      <c r="Q815" t="str">
        <f>CONCATENATE(Table1[[#This Row],[FirstName]]," ",Table1[[#This Row],[LastName]])</f>
        <v>Randal MacDavitt</v>
      </c>
      <c r="R815" s="8">
        <f>Table1[[#This Row],[Date]]</f>
        <v>44005</v>
      </c>
      <c r="S815" s="9">
        <f>Table1[[#This Row],[Date]]</f>
        <v>44005</v>
      </c>
    </row>
    <row r="816" spans="1:19" x14ac:dyDescent="0.25">
      <c r="A816">
        <v>815</v>
      </c>
      <c r="B816" s="1">
        <v>44005</v>
      </c>
      <c r="C816" t="s">
        <v>3662</v>
      </c>
      <c r="D816" t="s">
        <v>3663</v>
      </c>
      <c r="E816" t="s">
        <v>3664</v>
      </c>
      <c r="F816" t="s">
        <v>3665</v>
      </c>
      <c r="G816" t="s">
        <v>3666</v>
      </c>
      <c r="H816" t="s">
        <v>1876</v>
      </c>
      <c r="I816" t="s">
        <v>151</v>
      </c>
      <c r="J816">
        <v>27110</v>
      </c>
      <c r="K816" t="s">
        <v>1126</v>
      </c>
      <c r="L816">
        <v>3</v>
      </c>
      <c r="M816">
        <v>4.99</v>
      </c>
      <c r="N816" t="s">
        <v>128</v>
      </c>
      <c r="O816" t="s">
        <v>129</v>
      </c>
      <c r="P816">
        <f t="shared" si="12"/>
        <v>14.97</v>
      </c>
      <c r="Q816" t="str">
        <f>CONCATENATE(Table1[[#This Row],[FirstName]]," ",Table1[[#This Row],[LastName]])</f>
        <v>Hermine Fruin</v>
      </c>
      <c r="R816" s="8">
        <f>Table1[[#This Row],[Date]]</f>
        <v>44005</v>
      </c>
      <c r="S816" s="9">
        <f>Table1[[#This Row],[Date]]</f>
        <v>44005</v>
      </c>
    </row>
    <row r="817" spans="1:19" x14ac:dyDescent="0.25">
      <c r="A817">
        <v>816</v>
      </c>
      <c r="B817" s="1">
        <v>44005</v>
      </c>
      <c r="C817" t="s">
        <v>423</v>
      </c>
      <c r="D817" t="s">
        <v>1945</v>
      </c>
      <c r="E817" t="s">
        <v>1946</v>
      </c>
      <c r="F817" t="s">
        <v>1947</v>
      </c>
      <c r="G817" t="s">
        <v>1948</v>
      </c>
      <c r="H817" t="s">
        <v>1932</v>
      </c>
      <c r="I817" t="s">
        <v>1933</v>
      </c>
      <c r="J817">
        <v>40576</v>
      </c>
      <c r="K817" t="s">
        <v>400</v>
      </c>
      <c r="L817">
        <v>3</v>
      </c>
      <c r="M817">
        <v>167</v>
      </c>
      <c r="N817" t="s">
        <v>53</v>
      </c>
      <c r="O817" t="s">
        <v>54</v>
      </c>
      <c r="P817">
        <f t="shared" si="12"/>
        <v>501</v>
      </c>
      <c r="Q817" t="str">
        <f>CONCATENATE(Table1[[#This Row],[FirstName]]," ",Table1[[#This Row],[LastName]])</f>
        <v>Renato Wadeling</v>
      </c>
      <c r="R817" s="8">
        <f>Table1[[#This Row],[Date]]</f>
        <v>44005</v>
      </c>
      <c r="S817" s="9">
        <f>Table1[[#This Row],[Date]]</f>
        <v>44005</v>
      </c>
    </row>
    <row r="818" spans="1:19" x14ac:dyDescent="0.25">
      <c r="A818">
        <v>817</v>
      </c>
      <c r="B818" s="1">
        <v>44005</v>
      </c>
      <c r="C818" t="s">
        <v>2610</v>
      </c>
      <c r="D818" t="s">
        <v>2611</v>
      </c>
      <c r="E818" t="s">
        <v>2612</v>
      </c>
      <c r="F818" t="s">
        <v>2613</v>
      </c>
      <c r="G818" t="s">
        <v>2614</v>
      </c>
      <c r="H818" t="s">
        <v>752</v>
      </c>
      <c r="I818" t="s">
        <v>320</v>
      </c>
      <c r="J818">
        <v>67205</v>
      </c>
      <c r="K818" t="s">
        <v>1459</v>
      </c>
      <c r="L818">
        <v>3</v>
      </c>
      <c r="M818">
        <v>16.989999999999998</v>
      </c>
      <c r="N818" t="s">
        <v>23</v>
      </c>
      <c r="O818" t="s">
        <v>24</v>
      </c>
      <c r="P818">
        <f t="shared" si="12"/>
        <v>50.97</v>
      </c>
      <c r="Q818" t="str">
        <f>CONCATENATE(Table1[[#This Row],[FirstName]]," ",Table1[[#This Row],[LastName]])</f>
        <v>Deloria Haddy</v>
      </c>
      <c r="R818" s="8">
        <f>Table1[[#This Row],[Date]]</f>
        <v>44005</v>
      </c>
      <c r="S818" s="9">
        <f>Table1[[#This Row],[Date]]</f>
        <v>44005</v>
      </c>
    </row>
    <row r="819" spans="1:19" x14ac:dyDescent="0.25">
      <c r="A819">
        <v>818</v>
      </c>
      <c r="B819" s="1">
        <v>44005</v>
      </c>
      <c r="C819" t="s">
        <v>3667</v>
      </c>
      <c r="D819" t="s">
        <v>3668</v>
      </c>
      <c r="E819" t="s">
        <v>3669</v>
      </c>
      <c r="F819" t="s">
        <v>3670</v>
      </c>
      <c r="G819" t="s">
        <v>3671</v>
      </c>
      <c r="H819" t="s">
        <v>3672</v>
      </c>
      <c r="I819" t="s">
        <v>31</v>
      </c>
      <c r="J819">
        <v>75074</v>
      </c>
      <c r="K819" t="s">
        <v>578</v>
      </c>
      <c r="L819">
        <v>4</v>
      </c>
      <c r="M819">
        <v>189</v>
      </c>
      <c r="N819" t="s">
        <v>78</v>
      </c>
      <c r="O819" t="s">
        <v>79</v>
      </c>
      <c r="P819">
        <f t="shared" si="12"/>
        <v>756</v>
      </c>
      <c r="Q819" t="str">
        <f>CONCATENATE(Table1[[#This Row],[FirstName]]," ",Table1[[#This Row],[LastName]])</f>
        <v>Idell Dyson</v>
      </c>
      <c r="R819" s="8">
        <f>Table1[[#This Row],[Date]]</f>
        <v>44005</v>
      </c>
      <c r="S819" s="9">
        <f>Table1[[#This Row],[Date]]</f>
        <v>44005</v>
      </c>
    </row>
    <row r="820" spans="1:19" x14ac:dyDescent="0.25">
      <c r="A820">
        <v>819</v>
      </c>
      <c r="B820" s="1">
        <v>44006</v>
      </c>
      <c r="C820" t="s">
        <v>3673</v>
      </c>
      <c r="D820" t="s">
        <v>3674</v>
      </c>
      <c r="E820" t="s">
        <v>3675</v>
      </c>
      <c r="F820" t="s">
        <v>3676</v>
      </c>
      <c r="G820" t="s">
        <v>3677</v>
      </c>
      <c r="H820" t="s">
        <v>833</v>
      </c>
      <c r="I820" t="s">
        <v>834</v>
      </c>
      <c r="J820">
        <v>63180</v>
      </c>
      <c r="K820" t="s">
        <v>127</v>
      </c>
      <c r="L820">
        <v>3</v>
      </c>
      <c r="M820">
        <v>12</v>
      </c>
      <c r="N820" t="s">
        <v>128</v>
      </c>
      <c r="O820" t="s">
        <v>129</v>
      </c>
      <c r="P820">
        <f t="shared" si="12"/>
        <v>36</v>
      </c>
      <c r="Q820" t="str">
        <f>CONCATENATE(Table1[[#This Row],[FirstName]]," ",Table1[[#This Row],[LastName]])</f>
        <v>Gerty O'Shavlan</v>
      </c>
      <c r="R820" s="8">
        <f>Table1[[#This Row],[Date]]</f>
        <v>44006</v>
      </c>
      <c r="S820" s="9">
        <f>Table1[[#This Row],[Date]]</f>
        <v>44006</v>
      </c>
    </row>
    <row r="821" spans="1:19" x14ac:dyDescent="0.25">
      <c r="A821">
        <v>820</v>
      </c>
      <c r="B821" s="1">
        <v>44006</v>
      </c>
      <c r="C821" t="s">
        <v>3678</v>
      </c>
      <c r="D821" t="s">
        <v>3679</v>
      </c>
      <c r="E821" t="s">
        <v>3680</v>
      </c>
      <c r="F821" t="s">
        <v>3681</v>
      </c>
      <c r="G821" t="s">
        <v>3682</v>
      </c>
      <c r="H821" t="s">
        <v>270</v>
      </c>
      <c r="I821" t="s">
        <v>271</v>
      </c>
      <c r="J821">
        <v>73124</v>
      </c>
      <c r="K821" t="s">
        <v>452</v>
      </c>
      <c r="L821">
        <v>1</v>
      </c>
      <c r="M821">
        <v>49</v>
      </c>
      <c r="N821" t="s">
        <v>43</v>
      </c>
      <c r="O821" t="s">
        <v>44</v>
      </c>
      <c r="P821">
        <f t="shared" si="12"/>
        <v>49</v>
      </c>
      <c r="Q821" t="str">
        <f>CONCATENATE(Table1[[#This Row],[FirstName]]," ",Table1[[#This Row],[LastName]])</f>
        <v>Jessamine Denney</v>
      </c>
      <c r="R821" s="8">
        <f>Table1[[#This Row],[Date]]</f>
        <v>44006</v>
      </c>
      <c r="S821" s="9">
        <f>Table1[[#This Row],[Date]]</f>
        <v>44006</v>
      </c>
    </row>
    <row r="822" spans="1:19" x14ac:dyDescent="0.25">
      <c r="A822">
        <v>821</v>
      </c>
      <c r="B822" s="1">
        <v>44007</v>
      </c>
      <c r="C822" t="s">
        <v>3683</v>
      </c>
      <c r="D822" t="s">
        <v>3684</v>
      </c>
      <c r="E822" t="s">
        <v>3685</v>
      </c>
      <c r="F822" t="s">
        <v>3686</v>
      </c>
      <c r="G822" t="s">
        <v>3687</v>
      </c>
      <c r="H822" t="s">
        <v>1194</v>
      </c>
      <c r="I822" t="s">
        <v>31</v>
      </c>
      <c r="J822">
        <v>76121</v>
      </c>
      <c r="K822" t="s">
        <v>137</v>
      </c>
      <c r="L822">
        <v>3</v>
      </c>
      <c r="M822">
        <v>214</v>
      </c>
      <c r="N822" t="s">
        <v>78</v>
      </c>
      <c r="O822" t="s">
        <v>79</v>
      </c>
      <c r="P822">
        <f t="shared" si="12"/>
        <v>642</v>
      </c>
      <c r="Q822" t="str">
        <f>CONCATENATE(Table1[[#This Row],[FirstName]]," ",Table1[[#This Row],[LastName]])</f>
        <v>Wylma Bohlje</v>
      </c>
      <c r="R822" s="8">
        <f>Table1[[#This Row],[Date]]</f>
        <v>44007</v>
      </c>
      <c r="S822" s="9">
        <f>Table1[[#This Row],[Date]]</f>
        <v>44007</v>
      </c>
    </row>
    <row r="823" spans="1:19" x14ac:dyDescent="0.25">
      <c r="A823">
        <v>822</v>
      </c>
      <c r="B823" s="1">
        <v>44007</v>
      </c>
      <c r="C823" t="s">
        <v>3688</v>
      </c>
      <c r="D823" t="s">
        <v>3689</v>
      </c>
      <c r="E823" t="s">
        <v>3690</v>
      </c>
      <c r="F823" t="s">
        <v>3691</v>
      </c>
      <c r="G823" t="s">
        <v>3692</v>
      </c>
      <c r="H823" t="s">
        <v>76</v>
      </c>
      <c r="I823" t="s">
        <v>31</v>
      </c>
      <c r="J823">
        <v>77055</v>
      </c>
      <c r="K823" t="s">
        <v>400</v>
      </c>
      <c r="L823">
        <v>5</v>
      </c>
      <c r="M823">
        <v>167</v>
      </c>
      <c r="N823" t="s">
        <v>53</v>
      </c>
      <c r="O823" t="s">
        <v>54</v>
      </c>
      <c r="P823">
        <f t="shared" si="12"/>
        <v>835</v>
      </c>
      <c r="Q823" t="str">
        <f>CONCATENATE(Table1[[#This Row],[FirstName]]," ",Table1[[#This Row],[LastName]])</f>
        <v>Bathsheba Toothill</v>
      </c>
      <c r="R823" s="8">
        <f>Table1[[#This Row],[Date]]</f>
        <v>44007</v>
      </c>
      <c r="S823" s="9">
        <f>Table1[[#This Row],[Date]]</f>
        <v>44007</v>
      </c>
    </row>
    <row r="824" spans="1:19" x14ac:dyDescent="0.25">
      <c r="A824">
        <v>823</v>
      </c>
      <c r="B824" s="1">
        <v>44007</v>
      </c>
      <c r="C824" t="s">
        <v>373</v>
      </c>
      <c r="D824" t="s">
        <v>374</v>
      </c>
      <c r="E824" t="s">
        <v>375</v>
      </c>
      <c r="F824" t="s">
        <v>376</v>
      </c>
      <c r="G824" t="s">
        <v>377</v>
      </c>
      <c r="H824" t="s">
        <v>378</v>
      </c>
      <c r="I824" t="s">
        <v>194</v>
      </c>
      <c r="J824">
        <v>10464</v>
      </c>
      <c r="K824" t="s">
        <v>52</v>
      </c>
      <c r="L824">
        <v>4</v>
      </c>
      <c r="M824">
        <v>69</v>
      </c>
      <c r="N824" t="s">
        <v>53</v>
      </c>
      <c r="O824" t="s">
        <v>54</v>
      </c>
      <c r="P824">
        <f t="shared" si="12"/>
        <v>276</v>
      </c>
      <c r="Q824" t="str">
        <f>CONCATENATE(Table1[[#This Row],[FirstName]]," ",Table1[[#This Row],[LastName]])</f>
        <v>Pace Grigoroni</v>
      </c>
      <c r="R824" s="8">
        <f>Table1[[#This Row],[Date]]</f>
        <v>44007</v>
      </c>
      <c r="S824" s="9">
        <f>Table1[[#This Row],[Date]]</f>
        <v>44007</v>
      </c>
    </row>
    <row r="825" spans="1:19" x14ac:dyDescent="0.25">
      <c r="A825">
        <v>824</v>
      </c>
      <c r="B825" s="1">
        <v>44007</v>
      </c>
      <c r="C825" t="s">
        <v>1162</v>
      </c>
      <c r="D825" t="s">
        <v>1163</v>
      </c>
      <c r="E825" t="s">
        <v>1164</v>
      </c>
      <c r="F825" t="s">
        <v>1165</v>
      </c>
      <c r="G825" t="s">
        <v>1166</v>
      </c>
      <c r="H825" t="s">
        <v>1167</v>
      </c>
      <c r="I825" t="s">
        <v>136</v>
      </c>
      <c r="J825">
        <v>20195</v>
      </c>
      <c r="K825" t="s">
        <v>152</v>
      </c>
      <c r="L825">
        <v>4</v>
      </c>
      <c r="M825">
        <v>899</v>
      </c>
      <c r="N825" t="s">
        <v>33</v>
      </c>
      <c r="O825" t="s">
        <v>34</v>
      </c>
      <c r="P825">
        <f t="shared" si="12"/>
        <v>3596</v>
      </c>
      <c r="Q825" t="str">
        <f>CONCATENATE(Table1[[#This Row],[FirstName]]," ",Table1[[#This Row],[LastName]])</f>
        <v>Werner Spark</v>
      </c>
      <c r="R825" s="8">
        <f>Table1[[#This Row],[Date]]</f>
        <v>44007</v>
      </c>
      <c r="S825" s="9">
        <f>Table1[[#This Row],[Date]]</f>
        <v>44007</v>
      </c>
    </row>
    <row r="826" spans="1:19" x14ac:dyDescent="0.25">
      <c r="A826">
        <v>825</v>
      </c>
      <c r="B826" s="1">
        <v>44007</v>
      </c>
      <c r="C826" t="s">
        <v>3637</v>
      </c>
      <c r="D826" t="s">
        <v>3638</v>
      </c>
      <c r="E826" t="s">
        <v>3639</v>
      </c>
      <c r="F826" t="s">
        <v>3640</v>
      </c>
      <c r="G826" t="s">
        <v>3641</v>
      </c>
      <c r="H826" t="s">
        <v>3642</v>
      </c>
      <c r="I826" t="s">
        <v>1133</v>
      </c>
      <c r="J826">
        <v>48335</v>
      </c>
      <c r="K826" t="s">
        <v>144</v>
      </c>
      <c r="L826">
        <v>5</v>
      </c>
      <c r="M826">
        <v>89.95</v>
      </c>
      <c r="N826" t="s">
        <v>53</v>
      </c>
      <c r="O826" t="s">
        <v>54</v>
      </c>
      <c r="P826">
        <f t="shared" si="12"/>
        <v>449.75</v>
      </c>
      <c r="Q826" t="str">
        <f>CONCATENATE(Table1[[#This Row],[FirstName]]," ",Table1[[#This Row],[LastName]])</f>
        <v>Cordy Corder</v>
      </c>
      <c r="R826" s="8">
        <f>Table1[[#This Row],[Date]]</f>
        <v>44007</v>
      </c>
      <c r="S826" s="9">
        <f>Table1[[#This Row],[Date]]</f>
        <v>44007</v>
      </c>
    </row>
    <row r="827" spans="1:19" x14ac:dyDescent="0.25">
      <c r="A827">
        <v>826</v>
      </c>
      <c r="B827" s="1">
        <v>44007</v>
      </c>
      <c r="C827" t="s">
        <v>3693</v>
      </c>
      <c r="D827" t="s">
        <v>3694</v>
      </c>
      <c r="E827" t="s">
        <v>3695</v>
      </c>
      <c r="F827" t="s">
        <v>3696</v>
      </c>
      <c r="G827" t="s">
        <v>3697</v>
      </c>
      <c r="H827" t="s">
        <v>2233</v>
      </c>
      <c r="I827" t="s">
        <v>1933</v>
      </c>
      <c r="J827">
        <v>40287</v>
      </c>
      <c r="K827" t="s">
        <v>880</v>
      </c>
      <c r="L827">
        <v>5</v>
      </c>
      <c r="M827">
        <v>17.5</v>
      </c>
      <c r="N827" t="s">
        <v>23</v>
      </c>
      <c r="O827" t="s">
        <v>24</v>
      </c>
      <c r="P827">
        <f t="shared" si="12"/>
        <v>87.5</v>
      </c>
      <c r="Q827" t="str">
        <f>CONCATENATE(Table1[[#This Row],[FirstName]]," ",Table1[[#This Row],[LastName]])</f>
        <v>Yevette Harris</v>
      </c>
      <c r="R827" s="8">
        <f>Table1[[#This Row],[Date]]</f>
        <v>44007</v>
      </c>
      <c r="S827" s="9">
        <f>Table1[[#This Row],[Date]]</f>
        <v>44007</v>
      </c>
    </row>
    <row r="828" spans="1:19" x14ac:dyDescent="0.25">
      <c r="A828">
        <v>827</v>
      </c>
      <c r="B828" s="1">
        <v>44007</v>
      </c>
      <c r="C828" t="s">
        <v>3698</v>
      </c>
      <c r="D828" t="s">
        <v>3699</v>
      </c>
      <c r="E828" t="s">
        <v>3700</v>
      </c>
      <c r="F828" t="s">
        <v>3701</v>
      </c>
      <c r="G828" t="s">
        <v>3702</v>
      </c>
      <c r="H828" t="s">
        <v>3703</v>
      </c>
      <c r="I828" t="s">
        <v>716</v>
      </c>
      <c r="J828">
        <v>7544</v>
      </c>
      <c r="K828" t="s">
        <v>863</v>
      </c>
      <c r="L828">
        <v>4</v>
      </c>
      <c r="M828">
        <v>8.99</v>
      </c>
      <c r="N828" t="s">
        <v>128</v>
      </c>
      <c r="O828" t="s">
        <v>129</v>
      </c>
      <c r="P828">
        <f t="shared" si="12"/>
        <v>35.96</v>
      </c>
      <c r="Q828" t="str">
        <f>CONCATENATE(Table1[[#This Row],[FirstName]]," ",Table1[[#This Row],[LastName]])</f>
        <v>Ardeen Matusevich</v>
      </c>
      <c r="R828" s="8">
        <f>Table1[[#This Row],[Date]]</f>
        <v>44007</v>
      </c>
      <c r="S828" s="9">
        <f>Table1[[#This Row],[Date]]</f>
        <v>44007</v>
      </c>
    </row>
    <row r="829" spans="1:19" x14ac:dyDescent="0.25">
      <c r="A829">
        <v>828</v>
      </c>
      <c r="B829" s="1">
        <v>44008</v>
      </c>
      <c r="C829" t="s">
        <v>3704</v>
      </c>
      <c r="D829" t="s">
        <v>3705</v>
      </c>
      <c r="E829" t="s">
        <v>3706</v>
      </c>
      <c r="F829" t="s">
        <v>3707</v>
      </c>
      <c r="G829" t="s">
        <v>3708</v>
      </c>
      <c r="H829" t="s">
        <v>1050</v>
      </c>
      <c r="I829" t="s">
        <v>41</v>
      </c>
      <c r="J829">
        <v>32859</v>
      </c>
      <c r="K829" t="s">
        <v>724</v>
      </c>
      <c r="L829">
        <v>3</v>
      </c>
      <c r="M829">
        <v>549</v>
      </c>
      <c r="N829" t="s">
        <v>33</v>
      </c>
      <c r="O829" t="s">
        <v>34</v>
      </c>
      <c r="P829">
        <f t="shared" si="12"/>
        <v>1647</v>
      </c>
      <c r="Q829" t="str">
        <f>CONCATENATE(Table1[[#This Row],[FirstName]]," ",Table1[[#This Row],[LastName]])</f>
        <v>Timoteo Panton</v>
      </c>
      <c r="R829" s="8">
        <f>Table1[[#This Row],[Date]]</f>
        <v>44008</v>
      </c>
      <c r="S829" s="9">
        <f>Table1[[#This Row],[Date]]</f>
        <v>44008</v>
      </c>
    </row>
    <row r="830" spans="1:19" x14ac:dyDescent="0.25">
      <c r="A830">
        <v>829</v>
      </c>
      <c r="B830" s="1">
        <v>44008</v>
      </c>
      <c r="C830" t="s">
        <v>2101</v>
      </c>
      <c r="D830" t="s">
        <v>2102</v>
      </c>
      <c r="E830" t="s">
        <v>2103</v>
      </c>
      <c r="F830" t="s">
        <v>2104</v>
      </c>
      <c r="G830" t="s">
        <v>2105</v>
      </c>
      <c r="H830" t="s">
        <v>1217</v>
      </c>
      <c r="I830" t="s">
        <v>1001</v>
      </c>
      <c r="J830">
        <v>29225</v>
      </c>
      <c r="K830" t="s">
        <v>127</v>
      </c>
      <c r="L830">
        <v>5</v>
      </c>
      <c r="M830">
        <v>12</v>
      </c>
      <c r="N830" t="s">
        <v>128</v>
      </c>
      <c r="O830" t="s">
        <v>129</v>
      </c>
      <c r="P830">
        <f t="shared" si="12"/>
        <v>60</v>
      </c>
      <c r="Q830" t="str">
        <f>CONCATENATE(Table1[[#This Row],[FirstName]]," ",Table1[[#This Row],[LastName]])</f>
        <v>Amberly Corney</v>
      </c>
      <c r="R830" s="8">
        <f>Table1[[#This Row],[Date]]</f>
        <v>44008</v>
      </c>
      <c r="S830" s="9">
        <f>Table1[[#This Row],[Date]]</f>
        <v>44008</v>
      </c>
    </row>
    <row r="831" spans="1:19" x14ac:dyDescent="0.25">
      <c r="A831">
        <v>830</v>
      </c>
      <c r="B831" s="1">
        <v>44008</v>
      </c>
      <c r="C831" t="s">
        <v>2810</v>
      </c>
      <c r="D831" t="s">
        <v>2811</v>
      </c>
      <c r="E831" t="s">
        <v>2812</v>
      </c>
      <c r="F831" t="s">
        <v>2813</v>
      </c>
      <c r="G831" t="s">
        <v>2814</v>
      </c>
      <c r="H831" t="s">
        <v>571</v>
      </c>
      <c r="I831" t="s">
        <v>31</v>
      </c>
      <c r="J831">
        <v>78235</v>
      </c>
      <c r="K831" t="s">
        <v>42</v>
      </c>
      <c r="L831">
        <v>6</v>
      </c>
      <c r="M831">
        <v>37.99</v>
      </c>
      <c r="N831" t="s">
        <v>43</v>
      </c>
      <c r="O831" t="s">
        <v>44</v>
      </c>
      <c r="P831">
        <f t="shared" si="12"/>
        <v>227.94</v>
      </c>
      <c r="Q831" t="str">
        <f>CONCATENATE(Table1[[#This Row],[FirstName]]," ",Table1[[#This Row],[LastName]])</f>
        <v>Sabra Battell</v>
      </c>
      <c r="R831" s="8">
        <f>Table1[[#This Row],[Date]]</f>
        <v>44008</v>
      </c>
      <c r="S831" s="9">
        <f>Table1[[#This Row],[Date]]</f>
        <v>44008</v>
      </c>
    </row>
    <row r="832" spans="1:19" x14ac:dyDescent="0.25">
      <c r="A832">
        <v>831</v>
      </c>
      <c r="B832" s="1">
        <v>44008</v>
      </c>
      <c r="C832" t="s">
        <v>3317</v>
      </c>
      <c r="D832" t="s">
        <v>3709</v>
      </c>
      <c r="E832" t="s">
        <v>3710</v>
      </c>
      <c r="F832" t="s">
        <v>3711</v>
      </c>
      <c r="G832" t="s">
        <v>3712</v>
      </c>
      <c r="H832" t="s">
        <v>1125</v>
      </c>
      <c r="I832" t="s">
        <v>633</v>
      </c>
      <c r="J832">
        <v>46867</v>
      </c>
      <c r="K832" t="s">
        <v>724</v>
      </c>
      <c r="L832">
        <v>2</v>
      </c>
      <c r="M832">
        <v>549</v>
      </c>
      <c r="N832" t="s">
        <v>33</v>
      </c>
      <c r="O832" t="s">
        <v>34</v>
      </c>
      <c r="P832">
        <f t="shared" si="12"/>
        <v>1098</v>
      </c>
      <c r="Q832" t="str">
        <f>CONCATENATE(Table1[[#This Row],[FirstName]]," ",Table1[[#This Row],[LastName]])</f>
        <v>Siobhan Gildea</v>
      </c>
      <c r="R832" s="8">
        <f>Table1[[#This Row],[Date]]</f>
        <v>44008</v>
      </c>
      <c r="S832" s="9">
        <f>Table1[[#This Row],[Date]]</f>
        <v>44008</v>
      </c>
    </row>
    <row r="833" spans="1:19" x14ac:dyDescent="0.25">
      <c r="A833">
        <v>832</v>
      </c>
      <c r="B833" s="1">
        <v>44009</v>
      </c>
      <c r="C833" t="s">
        <v>1152</v>
      </c>
      <c r="D833" t="s">
        <v>1153</v>
      </c>
      <c r="E833" t="s">
        <v>1154</v>
      </c>
      <c r="F833" t="s">
        <v>1155</v>
      </c>
      <c r="G833" t="s">
        <v>1156</v>
      </c>
      <c r="H833" t="s">
        <v>814</v>
      </c>
      <c r="I833" t="s">
        <v>69</v>
      </c>
      <c r="J833">
        <v>36177</v>
      </c>
      <c r="K833" t="s">
        <v>717</v>
      </c>
      <c r="L833">
        <v>4</v>
      </c>
      <c r="M833">
        <v>24.95</v>
      </c>
      <c r="N833" t="s">
        <v>23</v>
      </c>
      <c r="O833" t="s">
        <v>24</v>
      </c>
      <c r="P833">
        <f t="shared" si="12"/>
        <v>99.8</v>
      </c>
      <c r="Q833" t="str">
        <f>CONCATENATE(Table1[[#This Row],[FirstName]]," ",Table1[[#This Row],[LastName]])</f>
        <v>Clemmy Scarr</v>
      </c>
      <c r="R833" s="8">
        <f>Table1[[#This Row],[Date]]</f>
        <v>44009</v>
      </c>
      <c r="S833" s="9">
        <f>Table1[[#This Row],[Date]]</f>
        <v>44009</v>
      </c>
    </row>
    <row r="834" spans="1:19" x14ac:dyDescent="0.25">
      <c r="A834">
        <v>833</v>
      </c>
      <c r="B834" s="1">
        <v>44009</v>
      </c>
      <c r="C834" t="s">
        <v>2963</v>
      </c>
      <c r="D834" t="s">
        <v>2964</v>
      </c>
      <c r="E834" t="s">
        <v>2965</v>
      </c>
      <c r="F834" t="s">
        <v>2966</v>
      </c>
      <c r="G834" t="s">
        <v>2967</v>
      </c>
      <c r="H834" t="s">
        <v>107</v>
      </c>
      <c r="I834" t="s">
        <v>108</v>
      </c>
      <c r="J834">
        <v>20016</v>
      </c>
      <c r="K834" t="s">
        <v>187</v>
      </c>
      <c r="L834">
        <v>4</v>
      </c>
      <c r="M834">
        <v>395</v>
      </c>
      <c r="N834" t="s">
        <v>100</v>
      </c>
      <c r="O834" t="s">
        <v>101</v>
      </c>
      <c r="P834">
        <f t="shared" ref="P834:P897" si="13">L834*M834</f>
        <v>1580</v>
      </c>
      <c r="Q834" t="str">
        <f>CONCATENATE(Table1[[#This Row],[FirstName]]," ",Table1[[#This Row],[LastName]])</f>
        <v>Cherey Davydochkin</v>
      </c>
      <c r="R834" s="8">
        <f>Table1[[#This Row],[Date]]</f>
        <v>44009</v>
      </c>
      <c r="S834" s="9">
        <f>Table1[[#This Row],[Date]]</f>
        <v>44009</v>
      </c>
    </row>
    <row r="835" spans="1:19" x14ac:dyDescent="0.25">
      <c r="A835">
        <v>834</v>
      </c>
      <c r="B835" s="1">
        <v>44009</v>
      </c>
      <c r="C835" t="s">
        <v>2660</v>
      </c>
      <c r="D835" t="s">
        <v>2661</v>
      </c>
      <c r="E835" t="s">
        <v>2662</v>
      </c>
      <c r="F835" t="s">
        <v>2663</v>
      </c>
      <c r="G835" t="s">
        <v>2664</v>
      </c>
      <c r="H835" t="s">
        <v>2665</v>
      </c>
      <c r="I835" t="s">
        <v>366</v>
      </c>
      <c r="J835">
        <v>21684</v>
      </c>
      <c r="K835" t="s">
        <v>746</v>
      </c>
      <c r="L835">
        <v>4</v>
      </c>
      <c r="M835">
        <v>119</v>
      </c>
      <c r="N835" t="s">
        <v>53</v>
      </c>
      <c r="O835" t="s">
        <v>54</v>
      </c>
      <c r="P835">
        <f t="shared" si="13"/>
        <v>476</v>
      </c>
      <c r="Q835" t="str">
        <f>CONCATENATE(Table1[[#This Row],[FirstName]]," ",Table1[[#This Row],[LastName]])</f>
        <v>Yvette Mayze</v>
      </c>
      <c r="R835" s="8">
        <f>Table1[[#This Row],[Date]]</f>
        <v>44009</v>
      </c>
      <c r="S835" s="9">
        <f>Table1[[#This Row],[Date]]</f>
        <v>44009</v>
      </c>
    </row>
    <row r="836" spans="1:19" x14ac:dyDescent="0.25">
      <c r="A836">
        <v>835</v>
      </c>
      <c r="B836" s="1">
        <v>44010</v>
      </c>
      <c r="C836" t="s">
        <v>3713</v>
      </c>
      <c r="D836" t="s">
        <v>3714</v>
      </c>
      <c r="E836" t="s">
        <v>3715</v>
      </c>
      <c r="F836" t="s">
        <v>3716</v>
      </c>
      <c r="G836" t="s">
        <v>3717</v>
      </c>
      <c r="H836" t="s">
        <v>2754</v>
      </c>
      <c r="I836" t="s">
        <v>86</v>
      </c>
      <c r="J836">
        <v>92410</v>
      </c>
      <c r="K836" t="s">
        <v>697</v>
      </c>
      <c r="L836">
        <v>3</v>
      </c>
      <c r="M836">
        <v>455</v>
      </c>
      <c r="N836" t="s">
        <v>100</v>
      </c>
      <c r="O836" t="s">
        <v>101</v>
      </c>
      <c r="P836">
        <f t="shared" si="13"/>
        <v>1365</v>
      </c>
      <c r="Q836" t="str">
        <f>CONCATENATE(Table1[[#This Row],[FirstName]]," ",Table1[[#This Row],[LastName]])</f>
        <v>Bastien Di Boldi</v>
      </c>
      <c r="R836" s="8">
        <f>Table1[[#This Row],[Date]]</f>
        <v>44010</v>
      </c>
      <c r="S836" s="9">
        <f>Table1[[#This Row],[Date]]</f>
        <v>44010</v>
      </c>
    </row>
    <row r="837" spans="1:19" x14ac:dyDescent="0.25">
      <c r="A837">
        <v>836</v>
      </c>
      <c r="B837" s="1">
        <v>44010</v>
      </c>
      <c r="C837" t="s">
        <v>3718</v>
      </c>
      <c r="D837" t="s">
        <v>3719</v>
      </c>
      <c r="E837" t="s">
        <v>3720</v>
      </c>
      <c r="F837" t="s">
        <v>3721</v>
      </c>
      <c r="G837" t="s">
        <v>3722</v>
      </c>
      <c r="H837" t="s">
        <v>571</v>
      </c>
      <c r="I837" t="s">
        <v>31</v>
      </c>
      <c r="J837">
        <v>78265</v>
      </c>
      <c r="K837" t="s">
        <v>547</v>
      </c>
      <c r="L837">
        <v>4</v>
      </c>
      <c r="M837">
        <v>10.99</v>
      </c>
      <c r="N837" t="s">
        <v>128</v>
      </c>
      <c r="O837" t="s">
        <v>129</v>
      </c>
      <c r="P837">
        <f t="shared" si="13"/>
        <v>43.96</v>
      </c>
      <c r="Q837" t="str">
        <f>CONCATENATE(Table1[[#This Row],[FirstName]]," ",Table1[[#This Row],[LastName]])</f>
        <v>Ronny Joannet</v>
      </c>
      <c r="R837" s="8">
        <f>Table1[[#This Row],[Date]]</f>
        <v>44010</v>
      </c>
      <c r="S837" s="9">
        <f>Table1[[#This Row],[Date]]</f>
        <v>44010</v>
      </c>
    </row>
    <row r="838" spans="1:19" x14ac:dyDescent="0.25">
      <c r="A838">
        <v>837</v>
      </c>
      <c r="B838" s="1">
        <v>44010</v>
      </c>
      <c r="C838" t="s">
        <v>3723</v>
      </c>
      <c r="D838" t="s">
        <v>3724</v>
      </c>
      <c r="E838" t="s">
        <v>3725</v>
      </c>
      <c r="F838" t="s">
        <v>3726</v>
      </c>
      <c r="G838" t="s">
        <v>3727</v>
      </c>
      <c r="H838" t="s">
        <v>1062</v>
      </c>
      <c r="I838" t="s">
        <v>626</v>
      </c>
      <c r="J838">
        <v>55417</v>
      </c>
      <c r="K838" t="s">
        <v>1002</v>
      </c>
      <c r="L838">
        <v>3</v>
      </c>
      <c r="M838">
        <v>8.99</v>
      </c>
      <c r="N838" t="s">
        <v>128</v>
      </c>
      <c r="O838" t="s">
        <v>129</v>
      </c>
      <c r="P838">
        <f t="shared" si="13"/>
        <v>26.97</v>
      </c>
      <c r="Q838" t="str">
        <f>CONCATENATE(Table1[[#This Row],[FirstName]]," ",Table1[[#This Row],[LastName]])</f>
        <v>Morten Aspray</v>
      </c>
      <c r="R838" s="8">
        <f>Table1[[#This Row],[Date]]</f>
        <v>44010</v>
      </c>
      <c r="S838" s="9">
        <f>Table1[[#This Row],[Date]]</f>
        <v>44010</v>
      </c>
    </row>
    <row r="839" spans="1:19" x14ac:dyDescent="0.25">
      <c r="A839">
        <v>838</v>
      </c>
      <c r="B839" s="1">
        <v>44010</v>
      </c>
      <c r="C839" t="s">
        <v>1322</v>
      </c>
      <c r="D839" t="s">
        <v>1323</v>
      </c>
      <c r="E839" t="s">
        <v>1324</v>
      </c>
      <c r="F839" t="s">
        <v>1325</v>
      </c>
      <c r="G839" t="s">
        <v>1326</v>
      </c>
      <c r="H839" t="s">
        <v>1327</v>
      </c>
      <c r="I839" t="s">
        <v>86</v>
      </c>
      <c r="J839">
        <v>94064</v>
      </c>
      <c r="K839" t="s">
        <v>791</v>
      </c>
      <c r="L839">
        <v>4</v>
      </c>
      <c r="M839">
        <v>245</v>
      </c>
      <c r="N839" t="s">
        <v>78</v>
      </c>
      <c r="O839" t="s">
        <v>79</v>
      </c>
      <c r="P839">
        <f t="shared" si="13"/>
        <v>980</v>
      </c>
      <c r="Q839" t="str">
        <f>CONCATENATE(Table1[[#This Row],[FirstName]]," ",Table1[[#This Row],[LastName]])</f>
        <v>Corbin Swan</v>
      </c>
      <c r="R839" s="8">
        <f>Table1[[#This Row],[Date]]</f>
        <v>44010</v>
      </c>
      <c r="S839" s="9">
        <f>Table1[[#This Row],[Date]]</f>
        <v>44010</v>
      </c>
    </row>
    <row r="840" spans="1:19" x14ac:dyDescent="0.25">
      <c r="A840">
        <v>839</v>
      </c>
      <c r="B840" s="1">
        <v>44010</v>
      </c>
      <c r="C840" t="s">
        <v>3728</v>
      </c>
      <c r="D840" t="s">
        <v>3729</v>
      </c>
      <c r="E840" t="s">
        <v>3730</v>
      </c>
      <c r="F840" t="s">
        <v>3731</v>
      </c>
      <c r="G840" t="s">
        <v>3732</v>
      </c>
      <c r="H840" t="s">
        <v>391</v>
      </c>
      <c r="I840" t="s">
        <v>392</v>
      </c>
      <c r="J840">
        <v>80299</v>
      </c>
      <c r="K840" t="s">
        <v>741</v>
      </c>
      <c r="L840">
        <v>4</v>
      </c>
      <c r="M840">
        <v>9.99</v>
      </c>
      <c r="N840" t="s">
        <v>128</v>
      </c>
      <c r="O840" t="s">
        <v>129</v>
      </c>
      <c r="P840">
        <f t="shared" si="13"/>
        <v>39.96</v>
      </c>
      <c r="Q840" t="str">
        <f>CONCATENATE(Table1[[#This Row],[FirstName]]," ",Table1[[#This Row],[LastName]])</f>
        <v>Nathanial De Banke</v>
      </c>
      <c r="R840" s="8">
        <f>Table1[[#This Row],[Date]]</f>
        <v>44010</v>
      </c>
      <c r="S840" s="9">
        <f>Table1[[#This Row],[Date]]</f>
        <v>44010</v>
      </c>
    </row>
    <row r="841" spans="1:19" x14ac:dyDescent="0.25">
      <c r="A841">
        <v>840</v>
      </c>
      <c r="B841" s="1">
        <v>44011</v>
      </c>
      <c r="C841" t="s">
        <v>3733</v>
      </c>
      <c r="D841" t="s">
        <v>3734</v>
      </c>
      <c r="E841" t="s">
        <v>3735</v>
      </c>
      <c r="F841" t="s">
        <v>3736</v>
      </c>
      <c r="G841" t="s">
        <v>3737</v>
      </c>
      <c r="H841" t="s">
        <v>1932</v>
      </c>
      <c r="I841" t="s">
        <v>1933</v>
      </c>
      <c r="J841">
        <v>40586</v>
      </c>
      <c r="K841" t="s">
        <v>321</v>
      </c>
      <c r="L841">
        <v>4</v>
      </c>
      <c r="M841">
        <v>189</v>
      </c>
      <c r="N841" t="s">
        <v>78</v>
      </c>
      <c r="O841" t="s">
        <v>79</v>
      </c>
      <c r="P841">
        <f t="shared" si="13"/>
        <v>756</v>
      </c>
      <c r="Q841" t="str">
        <f>CONCATENATE(Table1[[#This Row],[FirstName]]," ",Table1[[#This Row],[LastName]])</f>
        <v>Janaye Liddle</v>
      </c>
      <c r="R841" s="8">
        <f>Table1[[#This Row],[Date]]</f>
        <v>44011</v>
      </c>
      <c r="S841" s="9">
        <f>Table1[[#This Row],[Date]]</f>
        <v>44011</v>
      </c>
    </row>
    <row r="842" spans="1:19" x14ac:dyDescent="0.25">
      <c r="A842">
        <v>841</v>
      </c>
      <c r="B842" s="1">
        <v>44012</v>
      </c>
      <c r="C842" t="s">
        <v>1629</v>
      </c>
      <c r="D842" t="s">
        <v>1630</v>
      </c>
      <c r="E842" t="s">
        <v>1631</v>
      </c>
      <c r="F842" t="s">
        <v>1632</v>
      </c>
      <c r="G842" t="s">
        <v>1633</v>
      </c>
      <c r="H842" t="s">
        <v>1590</v>
      </c>
      <c r="I842" t="s">
        <v>597</v>
      </c>
      <c r="J842">
        <v>70593</v>
      </c>
      <c r="K842" t="s">
        <v>466</v>
      </c>
      <c r="L842">
        <v>3</v>
      </c>
      <c r="M842">
        <v>14.99</v>
      </c>
      <c r="N842" t="s">
        <v>23</v>
      </c>
      <c r="O842" t="s">
        <v>24</v>
      </c>
      <c r="P842">
        <f t="shared" si="13"/>
        <v>44.97</v>
      </c>
      <c r="Q842" t="str">
        <f>CONCATENATE(Table1[[#This Row],[FirstName]]," ",Table1[[#This Row],[LastName]])</f>
        <v>Suki Dixcee</v>
      </c>
      <c r="R842" s="8">
        <f>Table1[[#This Row],[Date]]</f>
        <v>44012</v>
      </c>
      <c r="S842" s="9">
        <f>Table1[[#This Row],[Date]]</f>
        <v>44012</v>
      </c>
    </row>
    <row r="843" spans="1:19" x14ac:dyDescent="0.25">
      <c r="A843">
        <v>842</v>
      </c>
      <c r="B843" s="1">
        <v>44012</v>
      </c>
      <c r="C843" t="s">
        <v>3738</v>
      </c>
      <c r="D843" t="s">
        <v>3739</v>
      </c>
      <c r="E843" t="s">
        <v>3740</v>
      </c>
      <c r="F843" t="s">
        <v>3741</v>
      </c>
      <c r="G843" t="s">
        <v>3742</v>
      </c>
      <c r="H843" t="s">
        <v>625</v>
      </c>
      <c r="I843" t="s">
        <v>626</v>
      </c>
      <c r="J843">
        <v>55115</v>
      </c>
      <c r="K843" t="s">
        <v>77</v>
      </c>
      <c r="L843">
        <v>5</v>
      </c>
      <c r="M843">
        <v>189</v>
      </c>
      <c r="N843" t="s">
        <v>78</v>
      </c>
      <c r="O843" t="s">
        <v>79</v>
      </c>
      <c r="P843">
        <f t="shared" si="13"/>
        <v>945</v>
      </c>
      <c r="Q843" t="str">
        <f>CONCATENATE(Table1[[#This Row],[FirstName]]," ",Table1[[#This Row],[LastName]])</f>
        <v>Angelo Widdup</v>
      </c>
      <c r="R843" s="8">
        <f>Table1[[#This Row],[Date]]</f>
        <v>44012</v>
      </c>
      <c r="S843" s="9">
        <f>Table1[[#This Row],[Date]]</f>
        <v>44012</v>
      </c>
    </row>
    <row r="844" spans="1:19" x14ac:dyDescent="0.25">
      <c r="A844">
        <v>843</v>
      </c>
      <c r="B844" s="1">
        <v>44012</v>
      </c>
      <c r="C844" t="s">
        <v>3483</v>
      </c>
      <c r="D844" t="s">
        <v>3484</v>
      </c>
      <c r="E844" t="s">
        <v>3485</v>
      </c>
      <c r="F844" t="s">
        <v>3486</v>
      </c>
      <c r="G844" t="s">
        <v>3487</v>
      </c>
      <c r="H844" t="s">
        <v>3488</v>
      </c>
      <c r="I844" t="s">
        <v>887</v>
      </c>
      <c r="J844">
        <v>18505</v>
      </c>
      <c r="K844" t="s">
        <v>32</v>
      </c>
      <c r="L844">
        <v>5</v>
      </c>
      <c r="M844">
        <v>883</v>
      </c>
      <c r="N844" t="s">
        <v>33</v>
      </c>
      <c r="O844" t="s">
        <v>34</v>
      </c>
      <c r="P844">
        <f t="shared" si="13"/>
        <v>4415</v>
      </c>
      <c r="Q844" t="str">
        <f>CONCATENATE(Table1[[#This Row],[FirstName]]," ",Table1[[#This Row],[LastName]])</f>
        <v>Davie Ewbanks</v>
      </c>
      <c r="R844" s="8">
        <f>Table1[[#This Row],[Date]]</f>
        <v>44012</v>
      </c>
      <c r="S844" s="9">
        <f>Table1[[#This Row],[Date]]</f>
        <v>44012</v>
      </c>
    </row>
    <row r="845" spans="1:19" x14ac:dyDescent="0.25">
      <c r="A845">
        <v>844</v>
      </c>
      <c r="B845" s="1">
        <v>44013</v>
      </c>
      <c r="C845" t="s">
        <v>3743</v>
      </c>
      <c r="D845" t="s">
        <v>3744</v>
      </c>
      <c r="E845" t="s">
        <v>3745</v>
      </c>
      <c r="F845" t="s">
        <v>3746</v>
      </c>
      <c r="G845" t="s">
        <v>3747</v>
      </c>
      <c r="H845" t="s">
        <v>584</v>
      </c>
      <c r="I845" t="s">
        <v>136</v>
      </c>
      <c r="J845">
        <v>24040</v>
      </c>
      <c r="K845" t="s">
        <v>321</v>
      </c>
      <c r="L845">
        <v>3</v>
      </c>
      <c r="M845">
        <v>189</v>
      </c>
      <c r="N845" t="s">
        <v>78</v>
      </c>
      <c r="O845" t="s">
        <v>79</v>
      </c>
      <c r="P845">
        <f t="shared" si="13"/>
        <v>567</v>
      </c>
      <c r="Q845" t="str">
        <f>CONCATENATE(Table1[[#This Row],[FirstName]]," ",Table1[[#This Row],[LastName]])</f>
        <v>Julietta Milby</v>
      </c>
      <c r="R845" s="8">
        <f>Table1[[#This Row],[Date]]</f>
        <v>44013</v>
      </c>
      <c r="S845" s="9">
        <f>Table1[[#This Row],[Date]]</f>
        <v>44013</v>
      </c>
    </row>
    <row r="846" spans="1:19" x14ac:dyDescent="0.25">
      <c r="A846">
        <v>845</v>
      </c>
      <c r="B846" s="1">
        <v>44013</v>
      </c>
      <c r="C846" t="s">
        <v>3748</v>
      </c>
      <c r="D846" t="s">
        <v>3749</v>
      </c>
      <c r="E846" t="s">
        <v>3750</v>
      </c>
      <c r="F846" t="s">
        <v>3751</v>
      </c>
      <c r="G846" t="s">
        <v>3752</v>
      </c>
      <c r="H846" t="s">
        <v>3753</v>
      </c>
      <c r="I846" t="s">
        <v>86</v>
      </c>
      <c r="J846">
        <v>92822</v>
      </c>
      <c r="K846" t="s">
        <v>321</v>
      </c>
      <c r="L846">
        <v>4</v>
      </c>
      <c r="M846">
        <v>189</v>
      </c>
      <c r="N846" t="s">
        <v>78</v>
      </c>
      <c r="O846" t="s">
        <v>79</v>
      </c>
      <c r="P846">
        <f t="shared" si="13"/>
        <v>756</v>
      </c>
      <c r="Q846" t="str">
        <f>CONCATENATE(Table1[[#This Row],[FirstName]]," ",Table1[[#This Row],[LastName]])</f>
        <v>Laney Creagh</v>
      </c>
      <c r="R846" s="8">
        <f>Table1[[#This Row],[Date]]</f>
        <v>44013</v>
      </c>
      <c r="S846" s="9">
        <f>Table1[[#This Row],[Date]]</f>
        <v>44013</v>
      </c>
    </row>
    <row r="847" spans="1:19" x14ac:dyDescent="0.25">
      <c r="A847">
        <v>846</v>
      </c>
      <c r="B847" s="1">
        <v>44013</v>
      </c>
      <c r="C847" t="s">
        <v>3754</v>
      </c>
      <c r="D847" t="s">
        <v>3755</v>
      </c>
      <c r="E847" t="s">
        <v>3756</v>
      </c>
      <c r="F847" t="s">
        <v>3757</v>
      </c>
      <c r="G847" t="s">
        <v>3758</v>
      </c>
      <c r="H847" t="s">
        <v>553</v>
      </c>
      <c r="I847" t="s">
        <v>107</v>
      </c>
      <c r="J847">
        <v>99252</v>
      </c>
      <c r="K847" t="s">
        <v>466</v>
      </c>
      <c r="L847">
        <v>5</v>
      </c>
      <c r="M847">
        <v>14.99</v>
      </c>
      <c r="N847" t="s">
        <v>23</v>
      </c>
      <c r="O847" t="s">
        <v>24</v>
      </c>
      <c r="P847">
        <f t="shared" si="13"/>
        <v>74.95</v>
      </c>
      <c r="Q847" t="str">
        <f>CONCATENATE(Table1[[#This Row],[FirstName]]," ",Table1[[#This Row],[LastName]])</f>
        <v>Seana Hinge</v>
      </c>
      <c r="R847" s="8">
        <f>Table1[[#This Row],[Date]]</f>
        <v>44013</v>
      </c>
      <c r="S847" s="9">
        <f>Table1[[#This Row],[Date]]</f>
        <v>44013</v>
      </c>
    </row>
    <row r="848" spans="1:19" x14ac:dyDescent="0.25">
      <c r="A848">
        <v>847</v>
      </c>
      <c r="B848" s="1">
        <v>44013</v>
      </c>
      <c r="C848" t="s">
        <v>1860</v>
      </c>
      <c r="D848" t="s">
        <v>1861</v>
      </c>
      <c r="E848" t="s">
        <v>1862</v>
      </c>
      <c r="F848" t="s">
        <v>1863</v>
      </c>
      <c r="G848" t="s">
        <v>1864</v>
      </c>
      <c r="H848" t="s">
        <v>1865</v>
      </c>
      <c r="I848" t="s">
        <v>107</v>
      </c>
      <c r="J848">
        <v>98008</v>
      </c>
      <c r="K848" t="s">
        <v>507</v>
      </c>
      <c r="L848">
        <v>4</v>
      </c>
      <c r="M848">
        <v>58.95</v>
      </c>
      <c r="N848" t="s">
        <v>53</v>
      </c>
      <c r="O848" t="s">
        <v>54</v>
      </c>
      <c r="P848">
        <f t="shared" si="13"/>
        <v>235.8</v>
      </c>
      <c r="Q848" t="str">
        <f>CONCATENATE(Table1[[#This Row],[FirstName]]," ",Table1[[#This Row],[LastName]])</f>
        <v>Ahmad Lonie</v>
      </c>
      <c r="R848" s="8">
        <f>Table1[[#This Row],[Date]]</f>
        <v>44013</v>
      </c>
      <c r="S848" s="9">
        <f>Table1[[#This Row],[Date]]</f>
        <v>44013</v>
      </c>
    </row>
    <row r="849" spans="1:19" x14ac:dyDescent="0.25">
      <c r="A849">
        <v>848</v>
      </c>
      <c r="B849" s="1">
        <v>44013</v>
      </c>
      <c r="C849" t="s">
        <v>3688</v>
      </c>
      <c r="D849" t="s">
        <v>3689</v>
      </c>
      <c r="E849" t="s">
        <v>3690</v>
      </c>
      <c r="F849" t="s">
        <v>3691</v>
      </c>
      <c r="G849" t="s">
        <v>3692</v>
      </c>
      <c r="H849" t="s">
        <v>76</v>
      </c>
      <c r="I849" t="s">
        <v>31</v>
      </c>
      <c r="J849">
        <v>77055</v>
      </c>
      <c r="K849" t="s">
        <v>160</v>
      </c>
      <c r="L849">
        <v>6</v>
      </c>
      <c r="M849">
        <v>399</v>
      </c>
      <c r="N849" t="s">
        <v>100</v>
      </c>
      <c r="O849" t="s">
        <v>101</v>
      </c>
      <c r="P849">
        <f t="shared" si="13"/>
        <v>2394</v>
      </c>
      <c r="Q849" t="str">
        <f>CONCATENATE(Table1[[#This Row],[FirstName]]," ",Table1[[#This Row],[LastName]])</f>
        <v>Bathsheba Toothill</v>
      </c>
      <c r="R849" s="8">
        <f>Table1[[#This Row],[Date]]</f>
        <v>44013</v>
      </c>
      <c r="S849" s="9">
        <f>Table1[[#This Row],[Date]]</f>
        <v>44013</v>
      </c>
    </row>
    <row r="850" spans="1:19" x14ac:dyDescent="0.25">
      <c r="A850">
        <v>849</v>
      </c>
      <c r="B850" s="1">
        <v>44013</v>
      </c>
      <c r="C850" t="s">
        <v>3759</v>
      </c>
      <c r="D850" t="s">
        <v>3760</v>
      </c>
      <c r="E850" t="s">
        <v>3761</v>
      </c>
      <c r="F850" t="s">
        <v>3762</v>
      </c>
      <c r="G850" t="s">
        <v>3763</v>
      </c>
      <c r="H850" t="s">
        <v>1538</v>
      </c>
      <c r="I850" t="s">
        <v>31</v>
      </c>
      <c r="J850">
        <v>78405</v>
      </c>
      <c r="K850" t="s">
        <v>32</v>
      </c>
      <c r="L850">
        <v>4</v>
      </c>
      <c r="M850">
        <v>883</v>
      </c>
      <c r="N850" t="s">
        <v>33</v>
      </c>
      <c r="O850" t="s">
        <v>34</v>
      </c>
      <c r="P850">
        <f t="shared" si="13"/>
        <v>3532</v>
      </c>
      <c r="Q850" t="str">
        <f>CONCATENATE(Table1[[#This Row],[FirstName]]," ",Table1[[#This Row],[LastName]])</f>
        <v>Bary Daniely</v>
      </c>
      <c r="R850" s="8">
        <f>Table1[[#This Row],[Date]]</f>
        <v>44013</v>
      </c>
      <c r="S850" s="9">
        <f>Table1[[#This Row],[Date]]</f>
        <v>44013</v>
      </c>
    </row>
    <row r="851" spans="1:19" x14ac:dyDescent="0.25">
      <c r="A851">
        <v>850</v>
      </c>
      <c r="B851" s="1">
        <v>44014</v>
      </c>
      <c r="C851" t="s">
        <v>3764</v>
      </c>
      <c r="D851" t="s">
        <v>3765</v>
      </c>
      <c r="E851" t="s">
        <v>3766</v>
      </c>
      <c r="F851" t="s">
        <v>3767</v>
      </c>
      <c r="G851" t="s">
        <v>3768</v>
      </c>
      <c r="H851" t="s">
        <v>2202</v>
      </c>
      <c r="I851" t="s">
        <v>86</v>
      </c>
      <c r="J851">
        <v>94712</v>
      </c>
      <c r="K851" t="s">
        <v>1002</v>
      </c>
      <c r="L851">
        <v>5</v>
      </c>
      <c r="M851">
        <v>8.99</v>
      </c>
      <c r="N851" t="s">
        <v>128</v>
      </c>
      <c r="O851" t="s">
        <v>129</v>
      </c>
      <c r="P851">
        <f t="shared" si="13"/>
        <v>44.95</v>
      </c>
      <c r="Q851" t="str">
        <f>CONCATENATE(Table1[[#This Row],[FirstName]]," ",Table1[[#This Row],[LastName]])</f>
        <v>Rayshell Large</v>
      </c>
      <c r="R851" s="8">
        <f>Table1[[#This Row],[Date]]</f>
        <v>44014</v>
      </c>
      <c r="S851" s="9">
        <f>Table1[[#This Row],[Date]]</f>
        <v>44014</v>
      </c>
    </row>
    <row r="852" spans="1:19" x14ac:dyDescent="0.25">
      <c r="A852">
        <v>851</v>
      </c>
      <c r="B852" s="1">
        <v>44014</v>
      </c>
      <c r="C852" t="s">
        <v>3769</v>
      </c>
      <c r="D852" t="s">
        <v>3770</v>
      </c>
      <c r="E852" t="s">
        <v>3771</v>
      </c>
      <c r="F852" t="s">
        <v>3772</v>
      </c>
      <c r="G852" t="s">
        <v>3773</v>
      </c>
      <c r="H852" t="s">
        <v>1228</v>
      </c>
      <c r="I852" t="s">
        <v>955</v>
      </c>
      <c r="J852">
        <v>85053</v>
      </c>
      <c r="K852" t="s">
        <v>22</v>
      </c>
      <c r="L852">
        <v>4</v>
      </c>
      <c r="M852">
        <v>23.99</v>
      </c>
      <c r="N852" t="s">
        <v>23</v>
      </c>
      <c r="O852" t="s">
        <v>24</v>
      </c>
      <c r="P852">
        <f t="shared" si="13"/>
        <v>95.96</v>
      </c>
      <c r="Q852" t="str">
        <f>CONCATENATE(Table1[[#This Row],[FirstName]]," ",Table1[[#This Row],[LastName]])</f>
        <v>Dianne Keasy</v>
      </c>
      <c r="R852" s="8">
        <f>Table1[[#This Row],[Date]]</f>
        <v>44014</v>
      </c>
      <c r="S852" s="9">
        <f>Table1[[#This Row],[Date]]</f>
        <v>44014</v>
      </c>
    </row>
    <row r="853" spans="1:19" x14ac:dyDescent="0.25">
      <c r="A853">
        <v>852</v>
      </c>
      <c r="B853" s="1">
        <v>44014</v>
      </c>
      <c r="C853" t="s">
        <v>446</v>
      </c>
      <c r="D853" t="s">
        <v>447</v>
      </c>
      <c r="E853" t="s">
        <v>448</v>
      </c>
      <c r="F853" t="s">
        <v>449</v>
      </c>
      <c r="G853" t="s">
        <v>450</v>
      </c>
      <c r="H853" t="s">
        <v>451</v>
      </c>
      <c r="I853" t="s">
        <v>61</v>
      </c>
      <c r="J853">
        <v>52804</v>
      </c>
      <c r="K853" t="s">
        <v>452</v>
      </c>
      <c r="L853">
        <v>5</v>
      </c>
      <c r="M853">
        <v>49</v>
      </c>
      <c r="N853" t="s">
        <v>43</v>
      </c>
      <c r="O853" t="s">
        <v>44</v>
      </c>
      <c r="P853">
        <f t="shared" si="13"/>
        <v>245</v>
      </c>
      <c r="Q853" t="str">
        <f>CONCATENATE(Table1[[#This Row],[FirstName]]," ",Table1[[#This Row],[LastName]])</f>
        <v>Carlie Pala</v>
      </c>
      <c r="R853" s="8">
        <f>Table1[[#This Row],[Date]]</f>
        <v>44014</v>
      </c>
      <c r="S853" s="9">
        <f>Table1[[#This Row],[Date]]</f>
        <v>44014</v>
      </c>
    </row>
    <row r="854" spans="1:19" x14ac:dyDescent="0.25">
      <c r="A854">
        <v>853</v>
      </c>
      <c r="B854" s="1">
        <v>44014</v>
      </c>
      <c r="C854" t="s">
        <v>3774</v>
      </c>
      <c r="D854" t="s">
        <v>3775</v>
      </c>
      <c r="E854" t="s">
        <v>3776</v>
      </c>
      <c r="F854" t="s">
        <v>3777</v>
      </c>
      <c r="G854" t="s">
        <v>3778</v>
      </c>
      <c r="H854" t="s">
        <v>236</v>
      </c>
      <c r="I854" t="s">
        <v>237</v>
      </c>
      <c r="J854">
        <v>31119</v>
      </c>
      <c r="K854" t="s">
        <v>741</v>
      </c>
      <c r="L854">
        <v>6</v>
      </c>
      <c r="M854">
        <v>9.99</v>
      </c>
      <c r="N854" t="s">
        <v>128</v>
      </c>
      <c r="O854" t="s">
        <v>129</v>
      </c>
      <c r="P854">
        <f t="shared" si="13"/>
        <v>59.94</v>
      </c>
      <c r="Q854" t="str">
        <f>CONCATENATE(Table1[[#This Row],[FirstName]]," ",Table1[[#This Row],[LastName]])</f>
        <v>Iorgos Priden</v>
      </c>
      <c r="R854" s="8">
        <f>Table1[[#This Row],[Date]]</f>
        <v>44014</v>
      </c>
      <c r="S854" s="9">
        <f>Table1[[#This Row],[Date]]</f>
        <v>44014</v>
      </c>
    </row>
    <row r="855" spans="1:19" x14ac:dyDescent="0.25">
      <c r="A855">
        <v>854</v>
      </c>
      <c r="B855" s="1">
        <v>44014</v>
      </c>
      <c r="C855" t="s">
        <v>3779</v>
      </c>
      <c r="D855" t="s">
        <v>3780</v>
      </c>
      <c r="E855" t="s">
        <v>3781</v>
      </c>
      <c r="F855" t="s">
        <v>3782</v>
      </c>
      <c r="G855" t="s">
        <v>3783</v>
      </c>
      <c r="H855" t="s">
        <v>2058</v>
      </c>
      <c r="I855" t="s">
        <v>293</v>
      </c>
      <c r="J855">
        <v>45440</v>
      </c>
      <c r="K855" t="s">
        <v>840</v>
      </c>
      <c r="L855">
        <v>4</v>
      </c>
      <c r="M855">
        <v>13.99</v>
      </c>
      <c r="N855" t="s">
        <v>23</v>
      </c>
      <c r="O855" t="s">
        <v>24</v>
      </c>
      <c r="P855">
        <f t="shared" si="13"/>
        <v>55.96</v>
      </c>
      <c r="Q855" t="str">
        <f>CONCATENATE(Table1[[#This Row],[FirstName]]," ",Table1[[#This Row],[LastName]])</f>
        <v>Alvan Hawkslee</v>
      </c>
      <c r="R855" s="8">
        <f>Table1[[#This Row],[Date]]</f>
        <v>44014</v>
      </c>
      <c r="S855" s="9">
        <f>Table1[[#This Row],[Date]]</f>
        <v>44014</v>
      </c>
    </row>
    <row r="856" spans="1:19" x14ac:dyDescent="0.25">
      <c r="A856">
        <v>855</v>
      </c>
      <c r="B856" s="1">
        <v>44015</v>
      </c>
      <c r="C856" t="s">
        <v>3784</v>
      </c>
      <c r="D856" t="s">
        <v>3785</v>
      </c>
      <c r="E856" t="s">
        <v>3786</v>
      </c>
      <c r="F856" t="s">
        <v>3787</v>
      </c>
      <c r="G856" t="s">
        <v>3788</v>
      </c>
      <c r="H856" t="s">
        <v>920</v>
      </c>
      <c r="I856" t="s">
        <v>167</v>
      </c>
      <c r="J856">
        <v>53726</v>
      </c>
      <c r="K856" t="s">
        <v>70</v>
      </c>
      <c r="L856">
        <v>4</v>
      </c>
      <c r="M856">
        <v>16.75</v>
      </c>
      <c r="N856" t="s">
        <v>23</v>
      </c>
      <c r="O856" t="s">
        <v>24</v>
      </c>
      <c r="P856">
        <f t="shared" si="13"/>
        <v>67</v>
      </c>
      <c r="Q856" t="str">
        <f>CONCATENATE(Table1[[#This Row],[FirstName]]," ",Table1[[#This Row],[LastName]])</f>
        <v>Maritsa MacCaughan</v>
      </c>
      <c r="R856" s="8">
        <f>Table1[[#This Row],[Date]]</f>
        <v>44015</v>
      </c>
      <c r="S856" s="9">
        <f>Table1[[#This Row],[Date]]</f>
        <v>44015</v>
      </c>
    </row>
    <row r="857" spans="1:19" x14ac:dyDescent="0.25">
      <c r="A857">
        <v>856</v>
      </c>
      <c r="B857" s="1">
        <v>44015</v>
      </c>
      <c r="C857" t="s">
        <v>3698</v>
      </c>
      <c r="D857" t="s">
        <v>3699</v>
      </c>
      <c r="E857" t="s">
        <v>3700</v>
      </c>
      <c r="F857" t="s">
        <v>3701</v>
      </c>
      <c r="G857" t="s">
        <v>3702</v>
      </c>
      <c r="H857" t="s">
        <v>3703</v>
      </c>
      <c r="I857" t="s">
        <v>716</v>
      </c>
      <c r="J857">
        <v>7544</v>
      </c>
      <c r="K857" t="s">
        <v>703</v>
      </c>
      <c r="L857">
        <v>3</v>
      </c>
      <c r="M857">
        <v>29.99</v>
      </c>
      <c r="N857" t="s">
        <v>43</v>
      </c>
      <c r="O857" t="s">
        <v>44</v>
      </c>
      <c r="P857">
        <f t="shared" si="13"/>
        <v>89.97</v>
      </c>
      <c r="Q857" t="str">
        <f>CONCATENATE(Table1[[#This Row],[FirstName]]," ",Table1[[#This Row],[LastName]])</f>
        <v>Ardeen Matusevich</v>
      </c>
      <c r="R857" s="8">
        <f>Table1[[#This Row],[Date]]</f>
        <v>44015</v>
      </c>
      <c r="S857" s="9">
        <f>Table1[[#This Row],[Date]]</f>
        <v>44015</v>
      </c>
    </row>
    <row r="858" spans="1:19" x14ac:dyDescent="0.25">
      <c r="A858">
        <v>857</v>
      </c>
      <c r="B858" s="1">
        <v>44015</v>
      </c>
      <c r="C858" t="s">
        <v>3789</v>
      </c>
      <c r="D858" t="s">
        <v>3790</v>
      </c>
      <c r="E858" t="s">
        <v>3791</v>
      </c>
      <c r="F858" t="s">
        <v>3792</v>
      </c>
      <c r="G858" t="s">
        <v>3793</v>
      </c>
      <c r="H858" t="s">
        <v>236</v>
      </c>
      <c r="I858" t="s">
        <v>237</v>
      </c>
      <c r="J858">
        <v>30392</v>
      </c>
      <c r="K858" t="s">
        <v>114</v>
      </c>
      <c r="L858">
        <v>6</v>
      </c>
      <c r="M858">
        <v>54</v>
      </c>
      <c r="N858" t="s">
        <v>53</v>
      </c>
      <c r="O858" t="s">
        <v>54</v>
      </c>
      <c r="P858">
        <f t="shared" si="13"/>
        <v>324</v>
      </c>
      <c r="Q858" t="str">
        <f>CONCATENATE(Table1[[#This Row],[FirstName]]," ",Table1[[#This Row],[LastName]])</f>
        <v>Silvano Twinterman</v>
      </c>
      <c r="R858" s="8">
        <f>Table1[[#This Row],[Date]]</f>
        <v>44015</v>
      </c>
      <c r="S858" s="9">
        <f>Table1[[#This Row],[Date]]</f>
        <v>44015</v>
      </c>
    </row>
    <row r="859" spans="1:19" x14ac:dyDescent="0.25">
      <c r="A859">
        <v>858</v>
      </c>
      <c r="B859" s="1">
        <v>44016</v>
      </c>
      <c r="C859" t="s">
        <v>3794</v>
      </c>
      <c r="D859" t="s">
        <v>3795</v>
      </c>
      <c r="E859" t="s">
        <v>3796</v>
      </c>
      <c r="F859" t="s">
        <v>3797</v>
      </c>
      <c r="G859" t="s">
        <v>3798</v>
      </c>
      <c r="H859" t="s">
        <v>2168</v>
      </c>
      <c r="I859" t="s">
        <v>86</v>
      </c>
      <c r="J859">
        <v>94975</v>
      </c>
      <c r="K859" t="s">
        <v>42</v>
      </c>
      <c r="L859">
        <v>6</v>
      </c>
      <c r="M859">
        <v>37.99</v>
      </c>
      <c r="N859" t="s">
        <v>43</v>
      </c>
      <c r="O859" t="s">
        <v>44</v>
      </c>
      <c r="P859">
        <f t="shared" si="13"/>
        <v>227.94</v>
      </c>
      <c r="Q859" t="str">
        <f>CONCATENATE(Table1[[#This Row],[FirstName]]," ",Table1[[#This Row],[LastName]])</f>
        <v>Care Espinas</v>
      </c>
      <c r="R859" s="8">
        <f>Table1[[#This Row],[Date]]</f>
        <v>44016</v>
      </c>
      <c r="S859" s="9">
        <f>Table1[[#This Row],[Date]]</f>
        <v>44016</v>
      </c>
    </row>
    <row r="860" spans="1:19" x14ac:dyDescent="0.25">
      <c r="A860">
        <v>859</v>
      </c>
      <c r="B860" s="1">
        <v>44016</v>
      </c>
      <c r="C860" t="s">
        <v>3799</v>
      </c>
      <c r="D860" t="s">
        <v>3800</v>
      </c>
      <c r="E860" t="s">
        <v>3801</v>
      </c>
      <c r="F860" t="s">
        <v>3802</v>
      </c>
      <c r="G860" t="s">
        <v>3803</v>
      </c>
      <c r="H860" t="s">
        <v>1882</v>
      </c>
      <c r="I860" t="s">
        <v>597</v>
      </c>
      <c r="J860">
        <v>70810</v>
      </c>
      <c r="K860" t="s">
        <v>724</v>
      </c>
      <c r="L860">
        <v>3</v>
      </c>
      <c r="M860">
        <v>549</v>
      </c>
      <c r="N860" t="s">
        <v>33</v>
      </c>
      <c r="O860" t="s">
        <v>34</v>
      </c>
      <c r="P860">
        <f t="shared" si="13"/>
        <v>1647</v>
      </c>
      <c r="Q860" t="str">
        <f>CONCATENATE(Table1[[#This Row],[FirstName]]," ",Table1[[#This Row],[LastName]])</f>
        <v>Aura Carde</v>
      </c>
      <c r="R860" s="8">
        <f>Table1[[#This Row],[Date]]</f>
        <v>44016</v>
      </c>
      <c r="S860" s="9">
        <f>Table1[[#This Row],[Date]]</f>
        <v>44016</v>
      </c>
    </row>
    <row r="861" spans="1:19" x14ac:dyDescent="0.25">
      <c r="A861">
        <v>860</v>
      </c>
      <c r="B861" s="1">
        <v>44016</v>
      </c>
      <c r="C861" t="s">
        <v>3804</v>
      </c>
      <c r="D861" t="s">
        <v>3805</v>
      </c>
      <c r="E861" t="s">
        <v>3806</v>
      </c>
      <c r="F861" t="s">
        <v>3807</v>
      </c>
      <c r="G861" t="s">
        <v>3808</v>
      </c>
      <c r="H861" t="s">
        <v>571</v>
      </c>
      <c r="I861" t="s">
        <v>31</v>
      </c>
      <c r="J861">
        <v>78255</v>
      </c>
      <c r="K861" t="s">
        <v>1002</v>
      </c>
      <c r="L861">
        <v>4</v>
      </c>
      <c r="M861">
        <v>8.99</v>
      </c>
      <c r="N861" t="s">
        <v>128</v>
      </c>
      <c r="O861" t="s">
        <v>129</v>
      </c>
      <c r="P861">
        <f t="shared" si="13"/>
        <v>35.96</v>
      </c>
      <c r="Q861" t="str">
        <f>CONCATENATE(Table1[[#This Row],[FirstName]]," ",Table1[[#This Row],[LastName]])</f>
        <v>Benedikta Habben</v>
      </c>
      <c r="R861" s="8">
        <f>Table1[[#This Row],[Date]]</f>
        <v>44016</v>
      </c>
      <c r="S861" s="9">
        <f>Table1[[#This Row],[Date]]</f>
        <v>44016</v>
      </c>
    </row>
    <row r="862" spans="1:19" x14ac:dyDescent="0.25">
      <c r="A862">
        <v>861</v>
      </c>
      <c r="B862" s="1">
        <v>44016</v>
      </c>
      <c r="C862" t="s">
        <v>3809</v>
      </c>
      <c r="D862" t="s">
        <v>3810</v>
      </c>
      <c r="E862" t="s">
        <v>3811</v>
      </c>
      <c r="F862" t="s">
        <v>3812</v>
      </c>
      <c r="G862" t="s">
        <v>3813</v>
      </c>
      <c r="H862" t="s">
        <v>3814</v>
      </c>
      <c r="I862" t="s">
        <v>41</v>
      </c>
      <c r="J862">
        <v>33141</v>
      </c>
      <c r="K862" t="s">
        <v>667</v>
      </c>
      <c r="L862">
        <v>3</v>
      </c>
      <c r="M862">
        <v>699</v>
      </c>
      <c r="N862" t="s">
        <v>33</v>
      </c>
      <c r="O862" t="s">
        <v>34</v>
      </c>
      <c r="P862">
        <f t="shared" si="13"/>
        <v>2097</v>
      </c>
      <c r="Q862" t="str">
        <f>CONCATENATE(Table1[[#This Row],[FirstName]]," ",Table1[[#This Row],[LastName]])</f>
        <v>Clevey Dreng</v>
      </c>
      <c r="R862" s="8">
        <f>Table1[[#This Row],[Date]]</f>
        <v>44016</v>
      </c>
      <c r="S862" s="9">
        <f>Table1[[#This Row],[Date]]</f>
        <v>44016</v>
      </c>
    </row>
    <row r="863" spans="1:19" x14ac:dyDescent="0.25">
      <c r="A863">
        <v>862</v>
      </c>
      <c r="B863" s="1">
        <v>44016</v>
      </c>
      <c r="C863" t="s">
        <v>1195</v>
      </c>
      <c r="D863" t="s">
        <v>1196</v>
      </c>
      <c r="E863" t="s">
        <v>1197</v>
      </c>
      <c r="F863" t="s">
        <v>1198</v>
      </c>
      <c r="G863" t="s">
        <v>1199</v>
      </c>
      <c r="H863" t="s">
        <v>1200</v>
      </c>
      <c r="I863" t="s">
        <v>86</v>
      </c>
      <c r="J863">
        <v>91186</v>
      </c>
      <c r="K863" t="s">
        <v>300</v>
      </c>
      <c r="L863">
        <v>3</v>
      </c>
      <c r="M863">
        <v>24.95</v>
      </c>
      <c r="N863" t="s">
        <v>23</v>
      </c>
      <c r="O863" t="s">
        <v>24</v>
      </c>
      <c r="P863">
        <f t="shared" si="13"/>
        <v>74.849999999999994</v>
      </c>
      <c r="Q863" t="str">
        <f>CONCATENATE(Table1[[#This Row],[FirstName]]," ",Table1[[#This Row],[LastName]])</f>
        <v>Bern Hrishanok</v>
      </c>
      <c r="R863" s="8">
        <f>Table1[[#This Row],[Date]]</f>
        <v>44016</v>
      </c>
      <c r="S863" s="9">
        <f>Table1[[#This Row],[Date]]</f>
        <v>44016</v>
      </c>
    </row>
    <row r="864" spans="1:19" x14ac:dyDescent="0.25">
      <c r="A864">
        <v>863</v>
      </c>
      <c r="B864" s="1">
        <v>44016</v>
      </c>
      <c r="C864" t="s">
        <v>742</v>
      </c>
      <c r="D864" t="s">
        <v>103</v>
      </c>
      <c r="E864" t="s">
        <v>743</v>
      </c>
      <c r="F864" t="s">
        <v>744</v>
      </c>
      <c r="G864" t="s">
        <v>745</v>
      </c>
      <c r="H864" t="s">
        <v>545</v>
      </c>
      <c r="I864" t="s">
        <v>716</v>
      </c>
      <c r="J864">
        <v>7112</v>
      </c>
      <c r="K864" t="s">
        <v>313</v>
      </c>
      <c r="L864">
        <v>1</v>
      </c>
      <c r="M864">
        <v>12</v>
      </c>
      <c r="N864" t="s">
        <v>128</v>
      </c>
      <c r="O864" t="s">
        <v>129</v>
      </c>
      <c r="P864">
        <f t="shared" si="13"/>
        <v>12</v>
      </c>
      <c r="Q864" t="str">
        <f>CONCATENATE(Table1[[#This Row],[FirstName]]," ",Table1[[#This Row],[LastName]])</f>
        <v>Dorthea Mirrlees</v>
      </c>
      <c r="R864" s="8">
        <f>Table1[[#This Row],[Date]]</f>
        <v>44016</v>
      </c>
      <c r="S864" s="9">
        <f>Table1[[#This Row],[Date]]</f>
        <v>44016</v>
      </c>
    </row>
    <row r="865" spans="1:19" x14ac:dyDescent="0.25">
      <c r="A865">
        <v>864</v>
      </c>
      <c r="B865" s="1">
        <v>44016</v>
      </c>
      <c r="C865" t="s">
        <v>3815</v>
      </c>
      <c r="D865" t="s">
        <v>3816</v>
      </c>
      <c r="E865" t="s">
        <v>3817</v>
      </c>
      <c r="F865" t="s">
        <v>3818</v>
      </c>
      <c r="G865" t="s">
        <v>3819</v>
      </c>
      <c r="H865" t="s">
        <v>2572</v>
      </c>
      <c r="I865" t="s">
        <v>887</v>
      </c>
      <c r="J865">
        <v>15205</v>
      </c>
      <c r="K865" t="s">
        <v>264</v>
      </c>
      <c r="L865">
        <v>4</v>
      </c>
      <c r="M865">
        <v>250</v>
      </c>
      <c r="N865" t="s">
        <v>100</v>
      </c>
      <c r="O865" t="s">
        <v>101</v>
      </c>
      <c r="P865">
        <f t="shared" si="13"/>
        <v>1000</v>
      </c>
      <c r="Q865" t="str">
        <f>CONCATENATE(Table1[[#This Row],[FirstName]]," ",Table1[[#This Row],[LastName]])</f>
        <v>Cirilo Bristoe</v>
      </c>
      <c r="R865" s="8">
        <f>Table1[[#This Row],[Date]]</f>
        <v>44016</v>
      </c>
      <c r="S865" s="9">
        <f>Table1[[#This Row],[Date]]</f>
        <v>44016</v>
      </c>
    </row>
    <row r="866" spans="1:19" x14ac:dyDescent="0.25">
      <c r="A866">
        <v>865</v>
      </c>
      <c r="B866" s="1">
        <v>44017</v>
      </c>
      <c r="C866" t="s">
        <v>3820</v>
      </c>
      <c r="D866" t="s">
        <v>3821</v>
      </c>
      <c r="E866" t="s">
        <v>3822</v>
      </c>
      <c r="F866" t="s">
        <v>3823</v>
      </c>
      <c r="G866" t="s">
        <v>3824</v>
      </c>
      <c r="H866" t="s">
        <v>3825</v>
      </c>
      <c r="I866" t="s">
        <v>21</v>
      </c>
      <c r="J866">
        <v>39305</v>
      </c>
      <c r="K866" t="s">
        <v>458</v>
      </c>
      <c r="L866">
        <v>6</v>
      </c>
      <c r="M866">
        <v>11.99</v>
      </c>
      <c r="N866" t="s">
        <v>128</v>
      </c>
      <c r="O866" t="s">
        <v>129</v>
      </c>
      <c r="P866">
        <f t="shared" si="13"/>
        <v>71.94</v>
      </c>
      <c r="Q866" t="str">
        <f>CONCATENATE(Table1[[#This Row],[FirstName]]," ",Table1[[#This Row],[LastName]])</f>
        <v>Worth Fideler</v>
      </c>
      <c r="R866" s="8">
        <f>Table1[[#This Row],[Date]]</f>
        <v>44017</v>
      </c>
      <c r="S866" s="9">
        <f>Table1[[#This Row],[Date]]</f>
        <v>44017</v>
      </c>
    </row>
    <row r="867" spans="1:19" x14ac:dyDescent="0.25">
      <c r="A867">
        <v>866</v>
      </c>
      <c r="B867" s="1">
        <v>44017</v>
      </c>
      <c r="C867" t="s">
        <v>3826</v>
      </c>
      <c r="D867" t="s">
        <v>3827</v>
      </c>
      <c r="E867" t="s">
        <v>3828</v>
      </c>
      <c r="F867" t="s">
        <v>3829</v>
      </c>
      <c r="G867" t="s">
        <v>3830</v>
      </c>
      <c r="H867" t="s">
        <v>2712</v>
      </c>
      <c r="I867" t="s">
        <v>31</v>
      </c>
      <c r="J867">
        <v>79171</v>
      </c>
      <c r="K867" t="s">
        <v>1315</v>
      </c>
      <c r="L867">
        <v>3</v>
      </c>
      <c r="M867">
        <v>32.950000000000003</v>
      </c>
      <c r="N867" t="s">
        <v>43</v>
      </c>
      <c r="O867" t="s">
        <v>44</v>
      </c>
      <c r="P867">
        <f t="shared" si="13"/>
        <v>98.850000000000009</v>
      </c>
      <c r="Q867" t="str">
        <f>CONCATENATE(Table1[[#This Row],[FirstName]]," ",Table1[[#This Row],[LastName]])</f>
        <v>Margeaux Stygall</v>
      </c>
      <c r="R867" s="8">
        <f>Table1[[#This Row],[Date]]</f>
        <v>44017</v>
      </c>
      <c r="S867" s="9">
        <f>Table1[[#This Row],[Date]]</f>
        <v>44017</v>
      </c>
    </row>
    <row r="868" spans="1:19" x14ac:dyDescent="0.25">
      <c r="A868">
        <v>867</v>
      </c>
      <c r="B868" s="1">
        <v>44017</v>
      </c>
      <c r="C868" t="s">
        <v>2029</v>
      </c>
      <c r="D868" t="s">
        <v>2030</v>
      </c>
      <c r="E868" t="s">
        <v>2031</v>
      </c>
      <c r="F868" t="s">
        <v>2032</v>
      </c>
      <c r="G868" t="s">
        <v>2033</v>
      </c>
      <c r="H868" t="s">
        <v>1352</v>
      </c>
      <c r="I868" t="s">
        <v>1069</v>
      </c>
      <c r="J868">
        <v>72209</v>
      </c>
      <c r="K868" t="s">
        <v>62</v>
      </c>
      <c r="L868">
        <v>4</v>
      </c>
      <c r="M868">
        <v>19.5</v>
      </c>
      <c r="N868" t="s">
        <v>23</v>
      </c>
      <c r="O868" t="s">
        <v>24</v>
      </c>
      <c r="P868">
        <f t="shared" si="13"/>
        <v>78</v>
      </c>
      <c r="Q868" t="str">
        <f>CONCATENATE(Table1[[#This Row],[FirstName]]," ",Table1[[#This Row],[LastName]])</f>
        <v>Tabby O'Criane</v>
      </c>
      <c r="R868" s="8">
        <f>Table1[[#This Row],[Date]]</f>
        <v>44017</v>
      </c>
      <c r="S868" s="9">
        <f>Table1[[#This Row],[Date]]</f>
        <v>44017</v>
      </c>
    </row>
    <row r="869" spans="1:19" x14ac:dyDescent="0.25">
      <c r="A869">
        <v>868</v>
      </c>
      <c r="B869" s="1">
        <v>44017</v>
      </c>
      <c r="C869" t="s">
        <v>3115</v>
      </c>
      <c r="D869" t="s">
        <v>3116</v>
      </c>
      <c r="E869" t="s">
        <v>3117</v>
      </c>
      <c r="F869" t="s">
        <v>3118</v>
      </c>
      <c r="G869" t="s">
        <v>3119</v>
      </c>
      <c r="H869" t="s">
        <v>372</v>
      </c>
      <c r="I869" t="s">
        <v>181</v>
      </c>
      <c r="J869">
        <v>62705</v>
      </c>
      <c r="K869" t="s">
        <v>187</v>
      </c>
      <c r="L869">
        <v>3</v>
      </c>
      <c r="M869">
        <v>395</v>
      </c>
      <c r="N869" t="s">
        <v>100</v>
      </c>
      <c r="O869" t="s">
        <v>101</v>
      </c>
      <c r="P869">
        <f t="shared" si="13"/>
        <v>1185</v>
      </c>
      <c r="Q869" t="str">
        <f>CONCATENATE(Table1[[#This Row],[FirstName]]," ",Table1[[#This Row],[LastName]])</f>
        <v>Conrade Allder</v>
      </c>
      <c r="R869" s="8">
        <f>Table1[[#This Row],[Date]]</f>
        <v>44017</v>
      </c>
      <c r="S869" s="9">
        <f>Table1[[#This Row],[Date]]</f>
        <v>44017</v>
      </c>
    </row>
    <row r="870" spans="1:19" x14ac:dyDescent="0.25">
      <c r="A870">
        <v>869</v>
      </c>
      <c r="B870" s="1">
        <v>44017</v>
      </c>
      <c r="C870" t="s">
        <v>3831</v>
      </c>
      <c r="D870" t="s">
        <v>3832</v>
      </c>
      <c r="E870" t="s">
        <v>3833</v>
      </c>
      <c r="F870" t="s">
        <v>3834</v>
      </c>
      <c r="G870" t="s">
        <v>3835</v>
      </c>
      <c r="H870" t="s">
        <v>1565</v>
      </c>
      <c r="I870" t="s">
        <v>86</v>
      </c>
      <c r="J870">
        <v>90310</v>
      </c>
      <c r="K870" t="s">
        <v>42</v>
      </c>
      <c r="L870">
        <v>6</v>
      </c>
      <c r="M870">
        <v>37.99</v>
      </c>
      <c r="N870" t="s">
        <v>43</v>
      </c>
      <c r="O870" t="s">
        <v>44</v>
      </c>
      <c r="P870">
        <f t="shared" si="13"/>
        <v>227.94</v>
      </c>
      <c r="Q870" t="str">
        <f>CONCATENATE(Table1[[#This Row],[FirstName]]," ",Table1[[#This Row],[LastName]])</f>
        <v>Darnell Lafee</v>
      </c>
      <c r="R870" s="8">
        <f>Table1[[#This Row],[Date]]</f>
        <v>44017</v>
      </c>
      <c r="S870" s="9">
        <f>Table1[[#This Row],[Date]]</f>
        <v>44017</v>
      </c>
    </row>
    <row r="871" spans="1:19" x14ac:dyDescent="0.25">
      <c r="A871">
        <v>870</v>
      </c>
      <c r="B871" s="1">
        <v>44017</v>
      </c>
      <c r="C871" t="s">
        <v>3006</v>
      </c>
      <c r="D871" t="s">
        <v>3007</v>
      </c>
      <c r="E871" t="s">
        <v>3008</v>
      </c>
      <c r="F871" t="s">
        <v>3009</v>
      </c>
      <c r="G871" t="s">
        <v>3010</v>
      </c>
      <c r="H871" t="s">
        <v>85</v>
      </c>
      <c r="I871" t="s">
        <v>86</v>
      </c>
      <c r="J871">
        <v>92153</v>
      </c>
      <c r="K871" t="s">
        <v>206</v>
      </c>
      <c r="L871">
        <v>2</v>
      </c>
      <c r="M871">
        <v>49.95</v>
      </c>
      <c r="N871" t="s">
        <v>43</v>
      </c>
      <c r="O871" t="s">
        <v>44</v>
      </c>
      <c r="P871">
        <f t="shared" si="13"/>
        <v>99.9</v>
      </c>
      <c r="Q871" t="str">
        <f>CONCATENATE(Table1[[#This Row],[FirstName]]," ",Table1[[#This Row],[LastName]])</f>
        <v>Wandie Lyness</v>
      </c>
      <c r="R871" s="8">
        <f>Table1[[#This Row],[Date]]</f>
        <v>44017</v>
      </c>
      <c r="S871" s="9">
        <f>Table1[[#This Row],[Date]]</f>
        <v>44017</v>
      </c>
    </row>
    <row r="872" spans="1:19" x14ac:dyDescent="0.25">
      <c r="A872">
        <v>871</v>
      </c>
      <c r="B872" s="1">
        <v>44018</v>
      </c>
      <c r="C872" t="s">
        <v>3836</v>
      </c>
      <c r="D872" t="s">
        <v>3837</v>
      </c>
      <c r="E872" t="s">
        <v>3838</v>
      </c>
      <c r="F872" t="s">
        <v>3839</v>
      </c>
      <c r="G872" t="s">
        <v>3840</v>
      </c>
      <c r="H872" t="s">
        <v>2058</v>
      </c>
      <c r="I872" t="s">
        <v>293</v>
      </c>
      <c r="J872">
        <v>45454</v>
      </c>
      <c r="K872" t="s">
        <v>554</v>
      </c>
      <c r="L872">
        <v>4</v>
      </c>
      <c r="M872">
        <v>19.5</v>
      </c>
      <c r="N872" t="s">
        <v>23</v>
      </c>
      <c r="O872" t="s">
        <v>24</v>
      </c>
      <c r="P872">
        <f t="shared" si="13"/>
        <v>78</v>
      </c>
      <c r="Q872" t="str">
        <f>CONCATENATE(Table1[[#This Row],[FirstName]]," ",Table1[[#This Row],[LastName]])</f>
        <v>Jaquenetta Ginley</v>
      </c>
      <c r="R872" s="8">
        <f>Table1[[#This Row],[Date]]</f>
        <v>44018</v>
      </c>
      <c r="S872" s="9">
        <f>Table1[[#This Row],[Date]]</f>
        <v>44018</v>
      </c>
    </row>
    <row r="873" spans="1:19" x14ac:dyDescent="0.25">
      <c r="A873">
        <v>872</v>
      </c>
      <c r="B873" s="1">
        <v>44018</v>
      </c>
      <c r="C873" t="s">
        <v>3841</v>
      </c>
      <c r="D873" t="s">
        <v>3842</v>
      </c>
      <c r="E873" t="s">
        <v>3843</v>
      </c>
      <c r="F873" t="s">
        <v>3844</v>
      </c>
      <c r="G873" t="s">
        <v>3845</v>
      </c>
      <c r="H873" t="s">
        <v>2233</v>
      </c>
      <c r="I873" t="s">
        <v>1933</v>
      </c>
      <c r="J873">
        <v>40298</v>
      </c>
      <c r="K873" t="s">
        <v>99</v>
      </c>
      <c r="L873">
        <v>3</v>
      </c>
      <c r="M873">
        <v>250</v>
      </c>
      <c r="N873" t="s">
        <v>100</v>
      </c>
      <c r="O873" t="s">
        <v>101</v>
      </c>
      <c r="P873">
        <f t="shared" si="13"/>
        <v>750</v>
      </c>
      <c r="Q873" t="str">
        <f>CONCATENATE(Table1[[#This Row],[FirstName]]," ",Table1[[#This Row],[LastName]])</f>
        <v>Livvy Arthey</v>
      </c>
      <c r="R873" s="8">
        <f>Table1[[#This Row],[Date]]</f>
        <v>44018</v>
      </c>
      <c r="S873" s="9">
        <f>Table1[[#This Row],[Date]]</f>
        <v>44018</v>
      </c>
    </row>
    <row r="874" spans="1:19" x14ac:dyDescent="0.25">
      <c r="A874">
        <v>873</v>
      </c>
      <c r="B874" s="1">
        <v>44018</v>
      </c>
      <c r="C874" t="s">
        <v>875</v>
      </c>
      <c r="D874" t="s">
        <v>876</v>
      </c>
      <c r="E874" t="s">
        <v>877</v>
      </c>
      <c r="F874" t="s">
        <v>878</v>
      </c>
      <c r="G874" t="s">
        <v>879</v>
      </c>
      <c r="H874" t="s">
        <v>216</v>
      </c>
      <c r="I874" t="s">
        <v>41</v>
      </c>
      <c r="J874">
        <v>33436</v>
      </c>
      <c r="K874" t="s">
        <v>840</v>
      </c>
      <c r="L874">
        <v>4</v>
      </c>
      <c r="M874">
        <v>13.99</v>
      </c>
      <c r="N874" t="s">
        <v>23</v>
      </c>
      <c r="O874" t="s">
        <v>24</v>
      </c>
      <c r="P874">
        <f t="shared" si="13"/>
        <v>55.96</v>
      </c>
      <c r="Q874" t="str">
        <f>CONCATENATE(Table1[[#This Row],[FirstName]]," ",Table1[[#This Row],[LastName]])</f>
        <v>Mattias Merigon</v>
      </c>
      <c r="R874" s="8">
        <f>Table1[[#This Row],[Date]]</f>
        <v>44018</v>
      </c>
      <c r="S874" s="9">
        <f>Table1[[#This Row],[Date]]</f>
        <v>44018</v>
      </c>
    </row>
    <row r="875" spans="1:19" x14ac:dyDescent="0.25">
      <c r="A875">
        <v>874</v>
      </c>
      <c r="B875" s="1">
        <v>44019</v>
      </c>
      <c r="C875" t="s">
        <v>3846</v>
      </c>
      <c r="D875" t="s">
        <v>3847</v>
      </c>
      <c r="E875" t="s">
        <v>3848</v>
      </c>
      <c r="F875" t="s">
        <v>3849</v>
      </c>
      <c r="G875" t="s">
        <v>3850</v>
      </c>
      <c r="H875" t="s">
        <v>68</v>
      </c>
      <c r="I875" t="s">
        <v>69</v>
      </c>
      <c r="J875">
        <v>35231</v>
      </c>
      <c r="K875" t="s">
        <v>393</v>
      </c>
      <c r="L875">
        <v>1</v>
      </c>
      <c r="M875">
        <v>28.99</v>
      </c>
      <c r="N875" t="s">
        <v>43</v>
      </c>
      <c r="O875" t="s">
        <v>44</v>
      </c>
      <c r="P875">
        <f t="shared" si="13"/>
        <v>28.99</v>
      </c>
      <c r="Q875" t="str">
        <f>CONCATENATE(Table1[[#This Row],[FirstName]]," ",Table1[[#This Row],[LastName]])</f>
        <v>Jobie Pinchen</v>
      </c>
      <c r="R875" s="8">
        <f>Table1[[#This Row],[Date]]</f>
        <v>44019</v>
      </c>
      <c r="S875" s="9">
        <f>Table1[[#This Row],[Date]]</f>
        <v>44019</v>
      </c>
    </row>
    <row r="876" spans="1:19" x14ac:dyDescent="0.25">
      <c r="A876">
        <v>875</v>
      </c>
      <c r="B876" s="1">
        <v>44019</v>
      </c>
      <c r="C876" t="s">
        <v>1731</v>
      </c>
      <c r="D876" t="s">
        <v>1732</v>
      </c>
      <c r="E876" t="s">
        <v>1733</v>
      </c>
      <c r="F876" t="s">
        <v>1734</v>
      </c>
      <c r="G876" t="s">
        <v>1735</v>
      </c>
      <c r="H876" t="s">
        <v>1736</v>
      </c>
      <c r="I876" t="s">
        <v>136</v>
      </c>
      <c r="J876">
        <v>23293</v>
      </c>
      <c r="K876" t="s">
        <v>70</v>
      </c>
      <c r="L876">
        <v>4</v>
      </c>
      <c r="M876">
        <v>16.75</v>
      </c>
      <c r="N876" t="s">
        <v>23</v>
      </c>
      <c r="O876" t="s">
        <v>24</v>
      </c>
      <c r="P876">
        <f t="shared" si="13"/>
        <v>67</v>
      </c>
      <c r="Q876" t="str">
        <f>CONCATENATE(Table1[[#This Row],[FirstName]]," ",Table1[[#This Row],[LastName]])</f>
        <v>Nata Cockett</v>
      </c>
      <c r="R876" s="8">
        <f>Table1[[#This Row],[Date]]</f>
        <v>44019</v>
      </c>
      <c r="S876" s="9">
        <f>Table1[[#This Row],[Date]]</f>
        <v>44019</v>
      </c>
    </row>
    <row r="877" spans="1:19" x14ac:dyDescent="0.25">
      <c r="A877">
        <v>876</v>
      </c>
      <c r="B877" s="1">
        <v>44019</v>
      </c>
      <c r="C877" t="s">
        <v>3851</v>
      </c>
      <c r="D877" t="s">
        <v>3852</v>
      </c>
      <c r="E877" t="s">
        <v>3853</v>
      </c>
      <c r="F877" t="s">
        <v>3854</v>
      </c>
      <c r="G877" t="s">
        <v>3855</v>
      </c>
      <c r="H877" t="s">
        <v>1314</v>
      </c>
      <c r="I877" t="s">
        <v>285</v>
      </c>
      <c r="J877">
        <v>68134</v>
      </c>
      <c r="K877" t="s">
        <v>1092</v>
      </c>
      <c r="L877">
        <v>6</v>
      </c>
      <c r="M877">
        <v>89</v>
      </c>
      <c r="N877" t="s">
        <v>53</v>
      </c>
      <c r="O877" t="s">
        <v>54</v>
      </c>
      <c r="P877">
        <f t="shared" si="13"/>
        <v>534</v>
      </c>
      <c r="Q877" t="str">
        <f>CONCATENATE(Table1[[#This Row],[FirstName]]," ",Table1[[#This Row],[LastName]])</f>
        <v>Allsun Hattersley</v>
      </c>
      <c r="R877" s="8">
        <f>Table1[[#This Row],[Date]]</f>
        <v>44019</v>
      </c>
      <c r="S877" s="9">
        <f>Table1[[#This Row],[Date]]</f>
        <v>44019</v>
      </c>
    </row>
    <row r="878" spans="1:19" x14ac:dyDescent="0.25">
      <c r="A878">
        <v>877</v>
      </c>
      <c r="B878" s="1">
        <v>44020</v>
      </c>
      <c r="C878" t="s">
        <v>3856</v>
      </c>
      <c r="D878" t="s">
        <v>3857</v>
      </c>
      <c r="E878" t="s">
        <v>3858</v>
      </c>
      <c r="F878" t="s">
        <v>3859</v>
      </c>
      <c r="G878" t="s">
        <v>3860</v>
      </c>
      <c r="H878" t="s">
        <v>1693</v>
      </c>
      <c r="I878" t="s">
        <v>86</v>
      </c>
      <c r="J878">
        <v>93094</v>
      </c>
      <c r="K878" t="s">
        <v>656</v>
      </c>
      <c r="L878">
        <v>2</v>
      </c>
      <c r="M878">
        <v>450</v>
      </c>
      <c r="N878" t="s">
        <v>100</v>
      </c>
      <c r="O878" t="s">
        <v>101</v>
      </c>
      <c r="P878">
        <f t="shared" si="13"/>
        <v>900</v>
      </c>
      <c r="Q878" t="str">
        <f>CONCATENATE(Table1[[#This Row],[FirstName]]," ",Table1[[#This Row],[LastName]])</f>
        <v>Alfie Dinse</v>
      </c>
      <c r="R878" s="8">
        <f>Table1[[#This Row],[Date]]</f>
        <v>44020</v>
      </c>
      <c r="S878" s="9">
        <f>Table1[[#This Row],[Date]]</f>
        <v>44020</v>
      </c>
    </row>
    <row r="879" spans="1:19" x14ac:dyDescent="0.25">
      <c r="A879">
        <v>878</v>
      </c>
      <c r="B879" s="1">
        <v>44020</v>
      </c>
      <c r="C879" t="s">
        <v>3861</v>
      </c>
      <c r="D879" t="s">
        <v>3862</v>
      </c>
      <c r="E879" t="s">
        <v>3863</v>
      </c>
      <c r="F879" t="s">
        <v>3864</v>
      </c>
      <c r="G879" t="s">
        <v>3865</v>
      </c>
      <c r="H879" t="s">
        <v>3258</v>
      </c>
      <c r="I879" t="s">
        <v>194</v>
      </c>
      <c r="J879">
        <v>14205</v>
      </c>
      <c r="K879" t="s">
        <v>77</v>
      </c>
      <c r="L879">
        <v>5</v>
      </c>
      <c r="M879">
        <v>189</v>
      </c>
      <c r="N879" t="s">
        <v>78</v>
      </c>
      <c r="O879" t="s">
        <v>79</v>
      </c>
      <c r="P879">
        <f t="shared" si="13"/>
        <v>945</v>
      </c>
      <c r="Q879" t="str">
        <f>CONCATENATE(Table1[[#This Row],[FirstName]]," ",Table1[[#This Row],[LastName]])</f>
        <v>Ashley Lawtie</v>
      </c>
      <c r="R879" s="8">
        <f>Table1[[#This Row],[Date]]</f>
        <v>44020</v>
      </c>
      <c r="S879" s="9">
        <f>Table1[[#This Row],[Date]]</f>
        <v>44020</v>
      </c>
    </row>
    <row r="880" spans="1:19" x14ac:dyDescent="0.25">
      <c r="A880">
        <v>879</v>
      </c>
      <c r="B880" s="1">
        <v>44020</v>
      </c>
      <c r="C880" t="s">
        <v>3866</v>
      </c>
      <c r="D880" t="s">
        <v>3867</v>
      </c>
      <c r="E880" t="s">
        <v>3868</v>
      </c>
      <c r="F880" t="s">
        <v>3869</v>
      </c>
      <c r="G880" t="s">
        <v>3870</v>
      </c>
      <c r="H880" t="s">
        <v>3600</v>
      </c>
      <c r="I880" t="s">
        <v>514</v>
      </c>
      <c r="J880">
        <v>37215</v>
      </c>
      <c r="K880" t="s">
        <v>62</v>
      </c>
      <c r="L880">
        <v>5</v>
      </c>
      <c r="M880">
        <v>19.5</v>
      </c>
      <c r="N880" t="s">
        <v>23</v>
      </c>
      <c r="O880" t="s">
        <v>24</v>
      </c>
      <c r="P880">
        <f t="shared" si="13"/>
        <v>97.5</v>
      </c>
      <c r="Q880" t="str">
        <f>CONCATENATE(Table1[[#This Row],[FirstName]]," ",Table1[[#This Row],[LastName]])</f>
        <v>Gratiana Miere</v>
      </c>
      <c r="R880" s="8">
        <f>Table1[[#This Row],[Date]]</f>
        <v>44020</v>
      </c>
      <c r="S880" s="9">
        <f>Table1[[#This Row],[Date]]</f>
        <v>44020</v>
      </c>
    </row>
    <row r="881" spans="1:19" x14ac:dyDescent="0.25">
      <c r="A881">
        <v>880</v>
      </c>
      <c r="B881" s="1">
        <v>44020</v>
      </c>
      <c r="C881" t="s">
        <v>2594</v>
      </c>
      <c r="D881" t="s">
        <v>2595</v>
      </c>
      <c r="E881" t="s">
        <v>2596</v>
      </c>
      <c r="F881" t="s">
        <v>2597</v>
      </c>
      <c r="G881" t="s">
        <v>2598</v>
      </c>
      <c r="H881" t="s">
        <v>2599</v>
      </c>
      <c r="I881" t="s">
        <v>136</v>
      </c>
      <c r="J881">
        <v>22908</v>
      </c>
      <c r="K881" t="s">
        <v>264</v>
      </c>
      <c r="L881">
        <v>5</v>
      </c>
      <c r="M881">
        <v>250</v>
      </c>
      <c r="N881" t="s">
        <v>100</v>
      </c>
      <c r="O881" t="s">
        <v>101</v>
      </c>
      <c r="P881">
        <f t="shared" si="13"/>
        <v>1250</v>
      </c>
      <c r="Q881" t="str">
        <f>CONCATENATE(Table1[[#This Row],[FirstName]]," ",Table1[[#This Row],[LastName]])</f>
        <v>Loleta Pilley</v>
      </c>
      <c r="R881" s="8">
        <f>Table1[[#This Row],[Date]]</f>
        <v>44020</v>
      </c>
      <c r="S881" s="9">
        <f>Table1[[#This Row],[Date]]</f>
        <v>44020</v>
      </c>
    </row>
    <row r="882" spans="1:19" x14ac:dyDescent="0.25">
      <c r="A882">
        <v>881</v>
      </c>
      <c r="B882" s="1">
        <v>44020</v>
      </c>
      <c r="C882" t="s">
        <v>3871</v>
      </c>
      <c r="D882" t="s">
        <v>3872</v>
      </c>
      <c r="E882" t="s">
        <v>3873</v>
      </c>
      <c r="F882" t="s">
        <v>3874</v>
      </c>
      <c r="G882" t="s">
        <v>3875</v>
      </c>
      <c r="H882" t="s">
        <v>1050</v>
      </c>
      <c r="I882" t="s">
        <v>41</v>
      </c>
      <c r="J882">
        <v>32830</v>
      </c>
      <c r="K882" t="s">
        <v>709</v>
      </c>
      <c r="L882">
        <v>5</v>
      </c>
      <c r="M882">
        <v>29.99</v>
      </c>
      <c r="N882" t="s">
        <v>43</v>
      </c>
      <c r="O882" t="s">
        <v>44</v>
      </c>
      <c r="P882">
        <f t="shared" si="13"/>
        <v>149.94999999999999</v>
      </c>
      <c r="Q882" t="str">
        <f>CONCATENATE(Table1[[#This Row],[FirstName]]," ",Table1[[#This Row],[LastName]])</f>
        <v>Abagail Defraine</v>
      </c>
      <c r="R882" s="8">
        <f>Table1[[#This Row],[Date]]</f>
        <v>44020</v>
      </c>
      <c r="S882" s="9">
        <f>Table1[[#This Row],[Date]]</f>
        <v>44020</v>
      </c>
    </row>
    <row r="883" spans="1:19" x14ac:dyDescent="0.25">
      <c r="A883">
        <v>882</v>
      </c>
      <c r="B883" s="1">
        <v>44020</v>
      </c>
      <c r="C883" t="s">
        <v>1905</v>
      </c>
      <c r="D883" t="s">
        <v>1906</v>
      </c>
      <c r="E883" t="s">
        <v>1907</v>
      </c>
      <c r="F883" t="s">
        <v>1908</v>
      </c>
      <c r="G883" t="s">
        <v>1909</v>
      </c>
      <c r="H883" t="s">
        <v>1910</v>
      </c>
      <c r="I883" t="s">
        <v>392</v>
      </c>
      <c r="J883">
        <v>80150</v>
      </c>
      <c r="K883" t="s">
        <v>961</v>
      </c>
      <c r="L883">
        <v>5</v>
      </c>
      <c r="M883">
        <v>36.99</v>
      </c>
      <c r="N883" t="s">
        <v>43</v>
      </c>
      <c r="O883" t="s">
        <v>44</v>
      </c>
      <c r="P883">
        <f t="shared" si="13"/>
        <v>184.95000000000002</v>
      </c>
      <c r="Q883" t="str">
        <f>CONCATENATE(Table1[[#This Row],[FirstName]]," ",Table1[[#This Row],[LastName]])</f>
        <v>Farrel Raylton</v>
      </c>
      <c r="R883" s="8">
        <f>Table1[[#This Row],[Date]]</f>
        <v>44020</v>
      </c>
      <c r="S883" s="9">
        <f>Table1[[#This Row],[Date]]</f>
        <v>44020</v>
      </c>
    </row>
    <row r="884" spans="1:19" x14ac:dyDescent="0.25">
      <c r="A884">
        <v>883</v>
      </c>
      <c r="B884" s="1">
        <v>44020</v>
      </c>
      <c r="C884" t="s">
        <v>3876</v>
      </c>
      <c r="D884" t="s">
        <v>3877</v>
      </c>
      <c r="E884" t="s">
        <v>3878</v>
      </c>
      <c r="F884" t="s">
        <v>3879</v>
      </c>
      <c r="G884" t="s">
        <v>3880</v>
      </c>
      <c r="H884" t="s">
        <v>2896</v>
      </c>
      <c r="I884" t="s">
        <v>41</v>
      </c>
      <c r="J884">
        <v>33805</v>
      </c>
      <c r="K884" t="s">
        <v>522</v>
      </c>
      <c r="L884">
        <v>3</v>
      </c>
      <c r="M884">
        <v>24.99</v>
      </c>
      <c r="N884" t="s">
        <v>23</v>
      </c>
      <c r="O884" t="s">
        <v>24</v>
      </c>
      <c r="P884">
        <f t="shared" si="13"/>
        <v>74.97</v>
      </c>
      <c r="Q884" t="str">
        <f>CONCATENATE(Table1[[#This Row],[FirstName]]," ",Table1[[#This Row],[LastName]])</f>
        <v>Joly Avann</v>
      </c>
      <c r="R884" s="8">
        <f>Table1[[#This Row],[Date]]</f>
        <v>44020</v>
      </c>
      <c r="S884" s="9">
        <f>Table1[[#This Row],[Date]]</f>
        <v>44020</v>
      </c>
    </row>
    <row r="885" spans="1:19" x14ac:dyDescent="0.25">
      <c r="A885">
        <v>884</v>
      </c>
      <c r="B885" s="1">
        <v>44020</v>
      </c>
      <c r="C885" t="s">
        <v>3372</v>
      </c>
      <c r="D885" t="s">
        <v>3881</v>
      </c>
      <c r="E885" t="s">
        <v>3882</v>
      </c>
      <c r="F885" t="s">
        <v>3883</v>
      </c>
      <c r="G885" t="s">
        <v>3884</v>
      </c>
      <c r="H885" t="s">
        <v>477</v>
      </c>
      <c r="I885" t="s">
        <v>41</v>
      </c>
      <c r="J885">
        <v>32230</v>
      </c>
      <c r="K885" t="s">
        <v>42</v>
      </c>
      <c r="L885">
        <v>3</v>
      </c>
      <c r="M885">
        <v>37.99</v>
      </c>
      <c r="N885" t="s">
        <v>43</v>
      </c>
      <c r="O885" t="s">
        <v>44</v>
      </c>
      <c r="P885">
        <f t="shared" si="13"/>
        <v>113.97</v>
      </c>
      <c r="Q885" t="str">
        <f>CONCATENATE(Table1[[#This Row],[FirstName]]," ",Table1[[#This Row],[LastName]])</f>
        <v>Dedie Pabelik</v>
      </c>
      <c r="R885" s="8">
        <f>Table1[[#This Row],[Date]]</f>
        <v>44020</v>
      </c>
      <c r="S885" s="9">
        <f>Table1[[#This Row],[Date]]</f>
        <v>44020</v>
      </c>
    </row>
    <row r="886" spans="1:19" x14ac:dyDescent="0.25">
      <c r="A886">
        <v>885</v>
      </c>
      <c r="B886" s="1">
        <v>44020</v>
      </c>
      <c r="C886" t="s">
        <v>3885</v>
      </c>
      <c r="D886" t="s">
        <v>3886</v>
      </c>
      <c r="E886" t="s">
        <v>3887</v>
      </c>
      <c r="F886" t="s">
        <v>3888</v>
      </c>
      <c r="G886" t="s">
        <v>3889</v>
      </c>
      <c r="H886" t="s">
        <v>3890</v>
      </c>
      <c r="I886" t="s">
        <v>696</v>
      </c>
      <c r="J886">
        <v>83206</v>
      </c>
      <c r="K886" t="s">
        <v>709</v>
      </c>
      <c r="L886">
        <v>5</v>
      </c>
      <c r="M886">
        <v>29.99</v>
      </c>
      <c r="N886" t="s">
        <v>43</v>
      </c>
      <c r="O886" t="s">
        <v>44</v>
      </c>
      <c r="P886">
        <f t="shared" si="13"/>
        <v>149.94999999999999</v>
      </c>
      <c r="Q886" t="str">
        <f>CONCATENATE(Table1[[#This Row],[FirstName]]," ",Table1[[#This Row],[LastName]])</f>
        <v>Fairleigh Peiser</v>
      </c>
      <c r="R886" s="8">
        <f>Table1[[#This Row],[Date]]</f>
        <v>44020</v>
      </c>
      <c r="S886" s="9">
        <f>Table1[[#This Row],[Date]]</f>
        <v>44020</v>
      </c>
    </row>
    <row r="887" spans="1:19" x14ac:dyDescent="0.25">
      <c r="A887">
        <v>886</v>
      </c>
      <c r="B887" s="1">
        <v>44020</v>
      </c>
      <c r="C887" t="s">
        <v>3891</v>
      </c>
      <c r="D887" t="s">
        <v>3892</v>
      </c>
      <c r="E887" t="s">
        <v>3893</v>
      </c>
      <c r="F887" t="s">
        <v>3894</v>
      </c>
      <c r="G887" t="s">
        <v>3895</v>
      </c>
      <c r="H887" t="s">
        <v>3896</v>
      </c>
      <c r="I887" t="s">
        <v>237</v>
      </c>
      <c r="J887">
        <v>30061</v>
      </c>
      <c r="K887" t="s">
        <v>264</v>
      </c>
      <c r="L887">
        <v>3</v>
      </c>
      <c r="M887">
        <v>250</v>
      </c>
      <c r="N887" t="s">
        <v>100</v>
      </c>
      <c r="O887" t="s">
        <v>101</v>
      </c>
      <c r="P887">
        <f t="shared" si="13"/>
        <v>750</v>
      </c>
      <c r="Q887" t="str">
        <f>CONCATENATE(Table1[[#This Row],[FirstName]]," ",Table1[[#This Row],[LastName]])</f>
        <v>Shauna Gallehawk</v>
      </c>
      <c r="R887" s="8">
        <f>Table1[[#This Row],[Date]]</f>
        <v>44020</v>
      </c>
      <c r="S887" s="9">
        <f>Table1[[#This Row],[Date]]</f>
        <v>44020</v>
      </c>
    </row>
    <row r="888" spans="1:19" x14ac:dyDescent="0.25">
      <c r="A888">
        <v>887</v>
      </c>
      <c r="B888" s="1">
        <v>44021</v>
      </c>
      <c r="C888" t="s">
        <v>2132</v>
      </c>
      <c r="D888" t="s">
        <v>2133</v>
      </c>
      <c r="E888" t="s">
        <v>2134</v>
      </c>
      <c r="F888" t="s">
        <v>2135</v>
      </c>
      <c r="G888" t="s">
        <v>2136</v>
      </c>
      <c r="H888" t="s">
        <v>1590</v>
      </c>
      <c r="I888" t="s">
        <v>633</v>
      </c>
      <c r="J888">
        <v>47905</v>
      </c>
      <c r="K888" t="s">
        <v>353</v>
      </c>
      <c r="L888">
        <v>4</v>
      </c>
      <c r="M888">
        <v>14.99</v>
      </c>
      <c r="N888" t="s">
        <v>23</v>
      </c>
      <c r="O888" t="s">
        <v>24</v>
      </c>
      <c r="P888">
        <f t="shared" si="13"/>
        <v>59.96</v>
      </c>
      <c r="Q888" t="str">
        <f>CONCATENATE(Table1[[#This Row],[FirstName]]," ",Table1[[#This Row],[LastName]])</f>
        <v>Perle Shellshear</v>
      </c>
      <c r="R888" s="8">
        <f>Table1[[#This Row],[Date]]</f>
        <v>44021</v>
      </c>
      <c r="S888" s="9">
        <f>Table1[[#This Row],[Date]]</f>
        <v>44021</v>
      </c>
    </row>
    <row r="889" spans="1:19" x14ac:dyDescent="0.25">
      <c r="A889">
        <v>888</v>
      </c>
      <c r="B889" s="1">
        <v>44021</v>
      </c>
      <c r="C889" t="s">
        <v>3458</v>
      </c>
      <c r="D889" t="s">
        <v>3459</v>
      </c>
      <c r="E889" t="s">
        <v>3460</v>
      </c>
      <c r="F889" t="s">
        <v>3461</v>
      </c>
      <c r="G889" t="s">
        <v>3462</v>
      </c>
      <c r="H889" t="s">
        <v>577</v>
      </c>
      <c r="I889" t="s">
        <v>86</v>
      </c>
      <c r="J889">
        <v>90831</v>
      </c>
      <c r="K889" t="s">
        <v>99</v>
      </c>
      <c r="L889">
        <v>2</v>
      </c>
      <c r="M889">
        <v>250</v>
      </c>
      <c r="N889" t="s">
        <v>100</v>
      </c>
      <c r="O889" t="s">
        <v>101</v>
      </c>
      <c r="P889">
        <f t="shared" si="13"/>
        <v>500</v>
      </c>
      <c r="Q889" t="str">
        <f>CONCATENATE(Table1[[#This Row],[FirstName]]," ",Table1[[#This Row],[LastName]])</f>
        <v>Alejandra Abry</v>
      </c>
      <c r="R889" s="8">
        <f>Table1[[#This Row],[Date]]</f>
        <v>44021</v>
      </c>
      <c r="S889" s="9">
        <f>Table1[[#This Row],[Date]]</f>
        <v>44021</v>
      </c>
    </row>
    <row r="890" spans="1:19" x14ac:dyDescent="0.25">
      <c r="A890">
        <v>889</v>
      </c>
      <c r="B890" s="1">
        <v>44021</v>
      </c>
      <c r="C890" t="s">
        <v>63</v>
      </c>
      <c r="D890" t="s">
        <v>2154</v>
      </c>
      <c r="E890" t="s">
        <v>2155</v>
      </c>
      <c r="F890" t="s">
        <v>2156</v>
      </c>
      <c r="G890" t="s">
        <v>2157</v>
      </c>
      <c r="H890" t="s">
        <v>1132</v>
      </c>
      <c r="I890" t="s">
        <v>1133</v>
      </c>
      <c r="J890">
        <v>48206</v>
      </c>
      <c r="K890" t="s">
        <v>863</v>
      </c>
      <c r="L890">
        <v>6</v>
      </c>
      <c r="M890">
        <v>8.99</v>
      </c>
      <c r="N890" t="s">
        <v>128</v>
      </c>
      <c r="O890" t="s">
        <v>129</v>
      </c>
      <c r="P890">
        <f t="shared" si="13"/>
        <v>53.94</v>
      </c>
      <c r="Q890" t="str">
        <f>CONCATENATE(Table1[[#This Row],[FirstName]]," ",Table1[[#This Row],[LastName]])</f>
        <v>Llewellyn Whillock</v>
      </c>
      <c r="R890" s="8">
        <f>Table1[[#This Row],[Date]]</f>
        <v>44021</v>
      </c>
      <c r="S890" s="9">
        <f>Table1[[#This Row],[Date]]</f>
        <v>44021</v>
      </c>
    </row>
    <row r="891" spans="1:19" x14ac:dyDescent="0.25">
      <c r="A891">
        <v>890</v>
      </c>
      <c r="B891" s="1">
        <v>44021</v>
      </c>
      <c r="C891" t="s">
        <v>3897</v>
      </c>
      <c r="D891" t="s">
        <v>3898</v>
      </c>
      <c r="E891" t="s">
        <v>3899</v>
      </c>
      <c r="F891" t="s">
        <v>3900</v>
      </c>
      <c r="G891" t="s">
        <v>3901</v>
      </c>
      <c r="H891" t="s">
        <v>292</v>
      </c>
      <c r="I891" t="s">
        <v>293</v>
      </c>
      <c r="J891">
        <v>43231</v>
      </c>
      <c r="K891" t="s">
        <v>840</v>
      </c>
      <c r="L891">
        <v>6</v>
      </c>
      <c r="M891">
        <v>13.99</v>
      </c>
      <c r="N891" t="s">
        <v>23</v>
      </c>
      <c r="O891" t="s">
        <v>24</v>
      </c>
      <c r="P891">
        <f t="shared" si="13"/>
        <v>83.94</v>
      </c>
      <c r="Q891" t="str">
        <f>CONCATENATE(Table1[[#This Row],[FirstName]]," ",Table1[[#This Row],[LastName]])</f>
        <v>Haley Carff</v>
      </c>
      <c r="R891" s="8">
        <f>Table1[[#This Row],[Date]]</f>
        <v>44021</v>
      </c>
      <c r="S891" s="9">
        <f>Table1[[#This Row],[Date]]</f>
        <v>44021</v>
      </c>
    </row>
    <row r="892" spans="1:19" x14ac:dyDescent="0.25">
      <c r="A892">
        <v>891</v>
      </c>
      <c r="B892" s="1">
        <v>44021</v>
      </c>
      <c r="C892" t="s">
        <v>3902</v>
      </c>
      <c r="D892" t="s">
        <v>3903</v>
      </c>
      <c r="E892" t="s">
        <v>3904</v>
      </c>
      <c r="F892" t="s">
        <v>3905</v>
      </c>
      <c r="G892" t="s">
        <v>3906</v>
      </c>
      <c r="H892" t="s">
        <v>566</v>
      </c>
      <c r="I892" t="s">
        <v>107</v>
      </c>
      <c r="J892">
        <v>98206</v>
      </c>
      <c r="K892" t="s">
        <v>300</v>
      </c>
      <c r="L892">
        <v>2</v>
      </c>
      <c r="M892">
        <v>24.95</v>
      </c>
      <c r="N892" t="s">
        <v>23</v>
      </c>
      <c r="O892" t="s">
        <v>24</v>
      </c>
      <c r="P892">
        <f t="shared" si="13"/>
        <v>49.9</v>
      </c>
      <c r="Q892" t="str">
        <f>CONCATENATE(Table1[[#This Row],[FirstName]]," ",Table1[[#This Row],[LastName]])</f>
        <v>Lem Stenhouse</v>
      </c>
      <c r="R892" s="8">
        <f>Table1[[#This Row],[Date]]</f>
        <v>44021</v>
      </c>
      <c r="S892" s="9">
        <f>Table1[[#This Row],[Date]]</f>
        <v>44021</v>
      </c>
    </row>
    <row r="893" spans="1:19" x14ac:dyDescent="0.25">
      <c r="A893">
        <v>892</v>
      </c>
      <c r="B893" s="1">
        <v>44022</v>
      </c>
      <c r="C893" t="s">
        <v>3907</v>
      </c>
      <c r="D893" t="s">
        <v>3908</v>
      </c>
      <c r="E893" t="s">
        <v>3909</v>
      </c>
      <c r="F893" t="s">
        <v>3910</v>
      </c>
      <c r="G893" t="s">
        <v>3911</v>
      </c>
      <c r="H893" t="s">
        <v>995</v>
      </c>
      <c r="I893" t="s">
        <v>194</v>
      </c>
      <c r="J893">
        <v>10029</v>
      </c>
      <c r="K893" t="s">
        <v>1092</v>
      </c>
      <c r="L893">
        <v>6</v>
      </c>
      <c r="M893">
        <v>89</v>
      </c>
      <c r="N893" t="s">
        <v>53</v>
      </c>
      <c r="O893" t="s">
        <v>54</v>
      </c>
      <c r="P893">
        <f t="shared" si="13"/>
        <v>534</v>
      </c>
      <c r="Q893" t="str">
        <f>CONCATENATE(Table1[[#This Row],[FirstName]]," ",Table1[[#This Row],[LastName]])</f>
        <v>Raynard McFeat</v>
      </c>
      <c r="R893" s="8">
        <f>Table1[[#This Row],[Date]]</f>
        <v>44022</v>
      </c>
      <c r="S893" s="9">
        <f>Table1[[#This Row],[Date]]</f>
        <v>44022</v>
      </c>
    </row>
    <row r="894" spans="1:19" x14ac:dyDescent="0.25">
      <c r="A894">
        <v>893</v>
      </c>
      <c r="B894" s="1">
        <v>44022</v>
      </c>
      <c r="C894" t="s">
        <v>3182</v>
      </c>
      <c r="D894" t="s">
        <v>3183</v>
      </c>
      <c r="E894" t="s">
        <v>3184</v>
      </c>
      <c r="F894" t="s">
        <v>3185</v>
      </c>
      <c r="G894" t="s">
        <v>3186</v>
      </c>
      <c r="H894" t="s">
        <v>1023</v>
      </c>
      <c r="I894" t="s">
        <v>107</v>
      </c>
      <c r="J894">
        <v>98464</v>
      </c>
      <c r="K894" t="s">
        <v>230</v>
      </c>
      <c r="L894">
        <v>6</v>
      </c>
      <c r="M894">
        <v>14.99</v>
      </c>
      <c r="N894" t="s">
        <v>23</v>
      </c>
      <c r="O894" t="s">
        <v>24</v>
      </c>
      <c r="P894">
        <f t="shared" si="13"/>
        <v>89.94</v>
      </c>
      <c r="Q894" t="str">
        <f>CONCATENATE(Table1[[#This Row],[FirstName]]," ",Table1[[#This Row],[LastName]])</f>
        <v>Donovan Linzee</v>
      </c>
      <c r="R894" s="8">
        <f>Table1[[#This Row],[Date]]</f>
        <v>44022</v>
      </c>
      <c r="S894" s="9">
        <f>Table1[[#This Row],[Date]]</f>
        <v>44022</v>
      </c>
    </row>
    <row r="895" spans="1:19" x14ac:dyDescent="0.25">
      <c r="A895">
        <v>894</v>
      </c>
      <c r="B895" s="1">
        <v>44022</v>
      </c>
      <c r="C895" t="s">
        <v>3912</v>
      </c>
      <c r="D895" t="s">
        <v>3913</v>
      </c>
      <c r="E895" t="s">
        <v>3914</v>
      </c>
      <c r="F895" t="s">
        <v>3915</v>
      </c>
      <c r="G895" t="s">
        <v>3916</v>
      </c>
      <c r="H895" t="s">
        <v>3917</v>
      </c>
      <c r="I895" t="s">
        <v>41</v>
      </c>
      <c r="J895">
        <v>32314</v>
      </c>
      <c r="K895" t="s">
        <v>174</v>
      </c>
      <c r="L895">
        <v>5</v>
      </c>
      <c r="M895">
        <v>179</v>
      </c>
      <c r="N895" t="s">
        <v>53</v>
      </c>
      <c r="O895" t="s">
        <v>54</v>
      </c>
      <c r="P895">
        <f t="shared" si="13"/>
        <v>895</v>
      </c>
      <c r="Q895" t="str">
        <f>CONCATENATE(Table1[[#This Row],[FirstName]]," ",Table1[[#This Row],[LastName]])</f>
        <v>Annette Eddisford</v>
      </c>
      <c r="R895" s="8">
        <f>Table1[[#This Row],[Date]]</f>
        <v>44022</v>
      </c>
      <c r="S895" s="9">
        <f>Table1[[#This Row],[Date]]</f>
        <v>44022</v>
      </c>
    </row>
    <row r="896" spans="1:19" x14ac:dyDescent="0.25">
      <c r="A896">
        <v>895</v>
      </c>
      <c r="B896" s="1">
        <v>44022</v>
      </c>
      <c r="C896" t="s">
        <v>3918</v>
      </c>
      <c r="D896" t="s">
        <v>3919</v>
      </c>
      <c r="E896" t="s">
        <v>3920</v>
      </c>
      <c r="F896" t="s">
        <v>3921</v>
      </c>
      <c r="G896" t="s">
        <v>3922</v>
      </c>
      <c r="H896" t="s">
        <v>20</v>
      </c>
      <c r="I896" t="s">
        <v>21</v>
      </c>
      <c r="J896">
        <v>39216</v>
      </c>
      <c r="K896" t="s">
        <v>741</v>
      </c>
      <c r="L896">
        <v>3</v>
      </c>
      <c r="M896">
        <v>9.99</v>
      </c>
      <c r="N896" t="s">
        <v>128</v>
      </c>
      <c r="O896" t="s">
        <v>129</v>
      </c>
      <c r="P896">
        <f t="shared" si="13"/>
        <v>29.97</v>
      </c>
      <c r="Q896" t="str">
        <f>CONCATENATE(Table1[[#This Row],[FirstName]]," ",Table1[[#This Row],[LastName]])</f>
        <v>Rainer Hazart</v>
      </c>
      <c r="R896" s="8">
        <f>Table1[[#This Row],[Date]]</f>
        <v>44022</v>
      </c>
      <c r="S896" s="9">
        <f>Table1[[#This Row],[Date]]</f>
        <v>44022</v>
      </c>
    </row>
    <row r="897" spans="1:19" x14ac:dyDescent="0.25">
      <c r="A897">
        <v>896</v>
      </c>
      <c r="B897" s="1">
        <v>44022</v>
      </c>
      <c r="C897" t="s">
        <v>3923</v>
      </c>
      <c r="D897" t="s">
        <v>3924</v>
      </c>
      <c r="E897" t="s">
        <v>3925</v>
      </c>
      <c r="F897" t="s">
        <v>3926</v>
      </c>
      <c r="G897" t="s">
        <v>3927</v>
      </c>
      <c r="H897" t="s">
        <v>299</v>
      </c>
      <c r="I897" t="s">
        <v>41</v>
      </c>
      <c r="J897">
        <v>33190</v>
      </c>
      <c r="K897" t="s">
        <v>144</v>
      </c>
      <c r="L897">
        <v>3</v>
      </c>
      <c r="M897">
        <v>89.95</v>
      </c>
      <c r="N897" t="s">
        <v>53</v>
      </c>
      <c r="O897" t="s">
        <v>54</v>
      </c>
      <c r="P897">
        <f t="shared" si="13"/>
        <v>269.85000000000002</v>
      </c>
      <c r="Q897" t="str">
        <f>CONCATENATE(Table1[[#This Row],[FirstName]]," ",Table1[[#This Row],[LastName]])</f>
        <v>Jon Pau</v>
      </c>
      <c r="R897" s="8">
        <f>Table1[[#This Row],[Date]]</f>
        <v>44022</v>
      </c>
      <c r="S897" s="9">
        <f>Table1[[#This Row],[Date]]</f>
        <v>44022</v>
      </c>
    </row>
    <row r="898" spans="1:19" x14ac:dyDescent="0.25">
      <c r="A898">
        <v>897</v>
      </c>
      <c r="B898" s="1">
        <v>44022</v>
      </c>
      <c r="C898" t="s">
        <v>2929</v>
      </c>
      <c r="D898" t="s">
        <v>3928</v>
      </c>
      <c r="E898" t="s">
        <v>3929</v>
      </c>
      <c r="F898" t="s">
        <v>3930</v>
      </c>
      <c r="G898" t="s">
        <v>3931</v>
      </c>
      <c r="H898" t="s">
        <v>1075</v>
      </c>
      <c r="I898" t="s">
        <v>320</v>
      </c>
      <c r="J898">
        <v>66112</v>
      </c>
      <c r="K898" t="s">
        <v>478</v>
      </c>
      <c r="L898">
        <v>2</v>
      </c>
      <c r="M898">
        <v>499</v>
      </c>
      <c r="N898" t="s">
        <v>100</v>
      </c>
      <c r="O898" t="s">
        <v>101</v>
      </c>
      <c r="P898">
        <f t="shared" ref="P898:P961" si="14">L898*M898</f>
        <v>998</v>
      </c>
      <c r="Q898" t="str">
        <f>CONCATENATE(Table1[[#This Row],[FirstName]]," ",Table1[[#This Row],[LastName]])</f>
        <v>Isabel Climson</v>
      </c>
      <c r="R898" s="8">
        <f>Table1[[#This Row],[Date]]</f>
        <v>44022</v>
      </c>
      <c r="S898" s="9">
        <f>Table1[[#This Row],[Date]]</f>
        <v>44022</v>
      </c>
    </row>
    <row r="899" spans="1:19" x14ac:dyDescent="0.25">
      <c r="A899">
        <v>898</v>
      </c>
      <c r="B899" s="1">
        <v>44022</v>
      </c>
      <c r="C899" t="s">
        <v>3932</v>
      </c>
      <c r="D899" t="s">
        <v>3933</v>
      </c>
      <c r="E899" t="s">
        <v>3934</v>
      </c>
      <c r="F899" t="s">
        <v>3935</v>
      </c>
      <c r="G899" t="s">
        <v>3936</v>
      </c>
      <c r="H899" t="s">
        <v>3937</v>
      </c>
      <c r="I899" t="s">
        <v>1069</v>
      </c>
      <c r="J899">
        <v>72916</v>
      </c>
      <c r="K899" t="s">
        <v>703</v>
      </c>
      <c r="L899">
        <v>5</v>
      </c>
      <c r="M899">
        <v>29.99</v>
      </c>
      <c r="N899" t="s">
        <v>43</v>
      </c>
      <c r="O899" t="s">
        <v>44</v>
      </c>
      <c r="P899">
        <f t="shared" si="14"/>
        <v>149.94999999999999</v>
      </c>
      <c r="Q899" t="str">
        <f>CONCATENATE(Table1[[#This Row],[FirstName]]," ",Table1[[#This Row],[LastName]])</f>
        <v>Lemmy Kubatsch</v>
      </c>
      <c r="R899" s="8">
        <f>Table1[[#This Row],[Date]]</f>
        <v>44022</v>
      </c>
      <c r="S899" s="9">
        <f>Table1[[#This Row],[Date]]</f>
        <v>44022</v>
      </c>
    </row>
    <row r="900" spans="1:19" x14ac:dyDescent="0.25">
      <c r="A900">
        <v>899</v>
      </c>
      <c r="B900" s="1">
        <v>44022</v>
      </c>
      <c r="C900" t="s">
        <v>1448</v>
      </c>
      <c r="D900" t="s">
        <v>1449</v>
      </c>
      <c r="E900" t="s">
        <v>1450</v>
      </c>
      <c r="F900" t="s">
        <v>1451</v>
      </c>
      <c r="G900" t="s">
        <v>1452</v>
      </c>
      <c r="H900" t="s">
        <v>1453</v>
      </c>
      <c r="I900" t="s">
        <v>41</v>
      </c>
      <c r="J900">
        <v>33915</v>
      </c>
      <c r="K900" t="s">
        <v>264</v>
      </c>
      <c r="L900">
        <v>3</v>
      </c>
      <c r="M900">
        <v>250</v>
      </c>
      <c r="N900" t="s">
        <v>100</v>
      </c>
      <c r="O900" t="s">
        <v>101</v>
      </c>
      <c r="P900">
        <f t="shared" si="14"/>
        <v>750</v>
      </c>
      <c r="Q900" t="str">
        <f>CONCATENATE(Table1[[#This Row],[FirstName]]," ",Table1[[#This Row],[LastName]])</f>
        <v>Eleni Nardi</v>
      </c>
      <c r="R900" s="8">
        <f>Table1[[#This Row],[Date]]</f>
        <v>44022</v>
      </c>
      <c r="S900" s="9">
        <f>Table1[[#This Row],[Date]]</f>
        <v>44022</v>
      </c>
    </row>
    <row r="901" spans="1:19" x14ac:dyDescent="0.25">
      <c r="A901">
        <v>900</v>
      </c>
      <c r="B901" s="1">
        <v>44023</v>
      </c>
      <c r="C901" t="s">
        <v>3938</v>
      </c>
      <c r="D901" t="s">
        <v>3939</v>
      </c>
      <c r="E901" t="s">
        <v>3940</v>
      </c>
      <c r="F901" t="s">
        <v>3941</v>
      </c>
      <c r="G901" t="s">
        <v>3942</v>
      </c>
      <c r="H901" t="s">
        <v>193</v>
      </c>
      <c r="I901" t="s">
        <v>194</v>
      </c>
      <c r="J901">
        <v>12237</v>
      </c>
      <c r="K901" t="s">
        <v>62</v>
      </c>
      <c r="L901">
        <v>5</v>
      </c>
      <c r="M901">
        <v>19.5</v>
      </c>
      <c r="N901" t="s">
        <v>23</v>
      </c>
      <c r="O901" t="s">
        <v>24</v>
      </c>
      <c r="P901">
        <f t="shared" si="14"/>
        <v>97.5</v>
      </c>
      <c r="Q901" t="str">
        <f>CONCATENATE(Table1[[#This Row],[FirstName]]," ",Table1[[#This Row],[LastName]])</f>
        <v>Jayson By</v>
      </c>
      <c r="R901" s="8">
        <f>Table1[[#This Row],[Date]]</f>
        <v>44023</v>
      </c>
      <c r="S901" s="9">
        <f>Table1[[#This Row],[Date]]</f>
        <v>44023</v>
      </c>
    </row>
    <row r="902" spans="1:19" x14ac:dyDescent="0.25">
      <c r="A902">
        <v>901</v>
      </c>
      <c r="B902" s="1">
        <v>44023</v>
      </c>
      <c r="C902" t="s">
        <v>3943</v>
      </c>
      <c r="D902" t="s">
        <v>3944</v>
      </c>
      <c r="E902" t="s">
        <v>3945</v>
      </c>
      <c r="F902" t="s">
        <v>3946</v>
      </c>
      <c r="G902" t="s">
        <v>3947</v>
      </c>
      <c r="H902" t="s">
        <v>2825</v>
      </c>
      <c r="I902" t="s">
        <v>1133</v>
      </c>
      <c r="J902">
        <v>49510</v>
      </c>
      <c r="K902" t="s">
        <v>478</v>
      </c>
      <c r="L902">
        <v>3</v>
      </c>
      <c r="M902">
        <v>499</v>
      </c>
      <c r="N902" t="s">
        <v>100</v>
      </c>
      <c r="O902" t="s">
        <v>101</v>
      </c>
      <c r="P902">
        <f t="shared" si="14"/>
        <v>1497</v>
      </c>
      <c r="Q902" t="str">
        <f>CONCATENATE(Table1[[#This Row],[FirstName]]," ",Table1[[#This Row],[LastName]])</f>
        <v>Alford Roddy</v>
      </c>
      <c r="R902" s="8">
        <f>Table1[[#This Row],[Date]]</f>
        <v>44023</v>
      </c>
      <c r="S902" s="9">
        <f>Table1[[#This Row],[Date]]</f>
        <v>44023</v>
      </c>
    </row>
    <row r="903" spans="1:19" x14ac:dyDescent="0.25">
      <c r="A903">
        <v>902</v>
      </c>
      <c r="B903" s="1">
        <v>44023</v>
      </c>
      <c r="C903" t="s">
        <v>2985</v>
      </c>
      <c r="D903" t="s">
        <v>2986</v>
      </c>
      <c r="E903" t="s">
        <v>2987</v>
      </c>
      <c r="F903" t="s">
        <v>2988</v>
      </c>
      <c r="G903" t="s">
        <v>2989</v>
      </c>
      <c r="H903" t="s">
        <v>236</v>
      </c>
      <c r="I903" t="s">
        <v>237</v>
      </c>
      <c r="J903">
        <v>30336</v>
      </c>
      <c r="K903" t="s">
        <v>206</v>
      </c>
      <c r="L903">
        <v>3</v>
      </c>
      <c r="M903">
        <v>49.95</v>
      </c>
      <c r="N903" t="s">
        <v>43</v>
      </c>
      <c r="O903" t="s">
        <v>44</v>
      </c>
      <c r="P903">
        <f t="shared" si="14"/>
        <v>149.85000000000002</v>
      </c>
      <c r="Q903" t="str">
        <f>CONCATENATE(Table1[[#This Row],[FirstName]]," ",Table1[[#This Row],[LastName]])</f>
        <v>Ferd Sline</v>
      </c>
      <c r="R903" s="8">
        <f>Table1[[#This Row],[Date]]</f>
        <v>44023</v>
      </c>
      <c r="S903" s="9">
        <f>Table1[[#This Row],[Date]]</f>
        <v>44023</v>
      </c>
    </row>
    <row r="904" spans="1:19" x14ac:dyDescent="0.25">
      <c r="A904">
        <v>903</v>
      </c>
      <c r="B904" s="1">
        <v>44023</v>
      </c>
      <c r="C904" t="s">
        <v>3458</v>
      </c>
      <c r="D904" t="s">
        <v>3459</v>
      </c>
      <c r="E904" t="s">
        <v>3460</v>
      </c>
      <c r="F904" t="s">
        <v>3461</v>
      </c>
      <c r="G904" t="s">
        <v>3462</v>
      </c>
      <c r="H904" t="s">
        <v>577</v>
      </c>
      <c r="I904" t="s">
        <v>86</v>
      </c>
      <c r="J904">
        <v>90831</v>
      </c>
      <c r="K904" t="s">
        <v>144</v>
      </c>
      <c r="L904">
        <v>3</v>
      </c>
      <c r="M904">
        <v>89.95</v>
      </c>
      <c r="N904" t="s">
        <v>53</v>
      </c>
      <c r="O904" t="s">
        <v>54</v>
      </c>
      <c r="P904">
        <f t="shared" si="14"/>
        <v>269.85000000000002</v>
      </c>
      <c r="Q904" t="str">
        <f>CONCATENATE(Table1[[#This Row],[FirstName]]," ",Table1[[#This Row],[LastName]])</f>
        <v>Alejandra Abry</v>
      </c>
      <c r="R904" s="8">
        <f>Table1[[#This Row],[Date]]</f>
        <v>44023</v>
      </c>
      <c r="S904" s="9">
        <f>Table1[[#This Row],[Date]]</f>
        <v>44023</v>
      </c>
    </row>
    <row r="905" spans="1:19" x14ac:dyDescent="0.25">
      <c r="A905">
        <v>904</v>
      </c>
      <c r="B905" s="1">
        <v>44023</v>
      </c>
      <c r="C905" t="s">
        <v>3948</v>
      </c>
      <c r="D905" t="s">
        <v>3949</v>
      </c>
      <c r="E905" t="s">
        <v>3950</v>
      </c>
      <c r="F905" t="s">
        <v>3951</v>
      </c>
      <c r="G905" t="s">
        <v>3952</v>
      </c>
      <c r="H905" t="s">
        <v>385</v>
      </c>
      <c r="I905" t="s">
        <v>31</v>
      </c>
      <c r="J905">
        <v>75241</v>
      </c>
      <c r="K905" t="s">
        <v>313</v>
      </c>
      <c r="L905">
        <v>2</v>
      </c>
      <c r="M905">
        <v>12</v>
      </c>
      <c r="N905" t="s">
        <v>128</v>
      </c>
      <c r="O905" t="s">
        <v>129</v>
      </c>
      <c r="P905">
        <f t="shared" si="14"/>
        <v>24</v>
      </c>
      <c r="Q905" t="str">
        <f>CONCATENATE(Table1[[#This Row],[FirstName]]," ",Table1[[#This Row],[LastName]])</f>
        <v>Kennie Kington</v>
      </c>
      <c r="R905" s="8">
        <f>Table1[[#This Row],[Date]]</f>
        <v>44023</v>
      </c>
      <c r="S905" s="9">
        <f>Table1[[#This Row],[Date]]</f>
        <v>44023</v>
      </c>
    </row>
    <row r="906" spans="1:19" x14ac:dyDescent="0.25">
      <c r="A906">
        <v>905</v>
      </c>
      <c r="B906" s="1">
        <v>44023</v>
      </c>
      <c r="C906" t="s">
        <v>3953</v>
      </c>
      <c r="D906" t="s">
        <v>3954</v>
      </c>
      <c r="E906" t="s">
        <v>3955</v>
      </c>
      <c r="F906" t="s">
        <v>3956</v>
      </c>
      <c r="G906" t="s">
        <v>3957</v>
      </c>
      <c r="H906" t="s">
        <v>1023</v>
      </c>
      <c r="I906" t="s">
        <v>107</v>
      </c>
      <c r="J906">
        <v>98481</v>
      </c>
      <c r="K906" t="s">
        <v>300</v>
      </c>
      <c r="L906">
        <v>4</v>
      </c>
      <c r="M906">
        <v>24.95</v>
      </c>
      <c r="N906" t="s">
        <v>23</v>
      </c>
      <c r="O906" t="s">
        <v>24</v>
      </c>
      <c r="P906">
        <f t="shared" si="14"/>
        <v>99.8</v>
      </c>
      <c r="Q906" t="str">
        <f>CONCATENATE(Table1[[#This Row],[FirstName]]," ",Table1[[#This Row],[LastName]])</f>
        <v>Susana Baglow</v>
      </c>
      <c r="R906" s="8">
        <f>Table1[[#This Row],[Date]]</f>
        <v>44023</v>
      </c>
      <c r="S906" s="9">
        <f>Table1[[#This Row],[Date]]</f>
        <v>44023</v>
      </c>
    </row>
    <row r="907" spans="1:19" x14ac:dyDescent="0.25">
      <c r="A907">
        <v>906</v>
      </c>
      <c r="B907" s="1">
        <v>44024</v>
      </c>
      <c r="C907" t="s">
        <v>2958</v>
      </c>
      <c r="D907" t="s">
        <v>2959</v>
      </c>
      <c r="E907" t="s">
        <v>2960</v>
      </c>
      <c r="F907" t="s">
        <v>2961</v>
      </c>
      <c r="G907" t="s">
        <v>2962</v>
      </c>
      <c r="H907" t="s">
        <v>378</v>
      </c>
      <c r="I907" t="s">
        <v>194</v>
      </c>
      <c r="J907">
        <v>10454</v>
      </c>
      <c r="K907" t="s">
        <v>160</v>
      </c>
      <c r="L907">
        <v>2</v>
      </c>
      <c r="M907">
        <v>399</v>
      </c>
      <c r="N907" t="s">
        <v>100</v>
      </c>
      <c r="O907" t="s">
        <v>101</v>
      </c>
      <c r="P907">
        <f t="shared" si="14"/>
        <v>798</v>
      </c>
      <c r="Q907" t="str">
        <f>CONCATENATE(Table1[[#This Row],[FirstName]]," ",Table1[[#This Row],[LastName]])</f>
        <v>Janek Yerborn</v>
      </c>
      <c r="R907" s="8">
        <f>Table1[[#This Row],[Date]]</f>
        <v>44024</v>
      </c>
      <c r="S907" s="9">
        <f>Table1[[#This Row],[Date]]</f>
        <v>44024</v>
      </c>
    </row>
    <row r="908" spans="1:19" x14ac:dyDescent="0.25">
      <c r="A908">
        <v>907</v>
      </c>
      <c r="B908" s="1">
        <v>44024</v>
      </c>
      <c r="C908" t="s">
        <v>3958</v>
      </c>
      <c r="D908" t="s">
        <v>3959</v>
      </c>
      <c r="E908" t="s">
        <v>3960</v>
      </c>
      <c r="F908" t="s">
        <v>3961</v>
      </c>
      <c r="G908" t="s">
        <v>3962</v>
      </c>
      <c r="H908" t="s">
        <v>76</v>
      </c>
      <c r="I908" t="s">
        <v>31</v>
      </c>
      <c r="J908">
        <v>77065</v>
      </c>
      <c r="K908" t="s">
        <v>160</v>
      </c>
      <c r="L908">
        <v>2</v>
      </c>
      <c r="M908">
        <v>399</v>
      </c>
      <c r="N908" t="s">
        <v>100</v>
      </c>
      <c r="O908" t="s">
        <v>101</v>
      </c>
      <c r="P908">
        <f t="shared" si="14"/>
        <v>798</v>
      </c>
      <c r="Q908" t="str">
        <f>CONCATENATE(Table1[[#This Row],[FirstName]]," ",Table1[[#This Row],[LastName]])</f>
        <v>Alyda Lucchi</v>
      </c>
      <c r="R908" s="8">
        <f>Table1[[#This Row],[Date]]</f>
        <v>44024</v>
      </c>
      <c r="S908" s="9">
        <f>Table1[[#This Row],[Date]]</f>
        <v>44024</v>
      </c>
    </row>
    <row r="909" spans="1:19" x14ac:dyDescent="0.25">
      <c r="A909">
        <v>908</v>
      </c>
      <c r="B909" s="1">
        <v>44024</v>
      </c>
      <c r="C909" t="s">
        <v>3963</v>
      </c>
      <c r="D909" t="s">
        <v>3964</v>
      </c>
      <c r="E909" t="s">
        <v>3965</v>
      </c>
      <c r="F909" t="s">
        <v>3966</v>
      </c>
      <c r="G909" t="s">
        <v>3967</v>
      </c>
      <c r="H909" t="s">
        <v>60</v>
      </c>
      <c r="I909" t="s">
        <v>61</v>
      </c>
      <c r="J909">
        <v>50335</v>
      </c>
      <c r="K909" t="s">
        <v>32</v>
      </c>
      <c r="L909">
        <v>1</v>
      </c>
      <c r="M909">
        <v>883</v>
      </c>
      <c r="N909" t="s">
        <v>33</v>
      </c>
      <c r="O909" t="s">
        <v>34</v>
      </c>
      <c r="P909">
        <f t="shared" si="14"/>
        <v>883</v>
      </c>
      <c r="Q909" t="str">
        <f>CONCATENATE(Table1[[#This Row],[FirstName]]," ",Table1[[#This Row],[LastName]])</f>
        <v>Karney Giacobazzi</v>
      </c>
      <c r="R909" s="8">
        <f>Table1[[#This Row],[Date]]</f>
        <v>44024</v>
      </c>
      <c r="S909" s="9">
        <f>Table1[[#This Row],[Date]]</f>
        <v>44024</v>
      </c>
    </row>
    <row r="910" spans="1:19" x14ac:dyDescent="0.25">
      <c r="A910">
        <v>909</v>
      </c>
      <c r="B910" s="1">
        <v>44024</v>
      </c>
      <c r="C910" t="s">
        <v>453</v>
      </c>
      <c r="D910" t="s">
        <v>454</v>
      </c>
      <c r="E910" t="s">
        <v>455</v>
      </c>
      <c r="F910" t="s">
        <v>456</v>
      </c>
      <c r="G910" t="s">
        <v>457</v>
      </c>
      <c r="H910" t="s">
        <v>299</v>
      </c>
      <c r="I910" t="s">
        <v>41</v>
      </c>
      <c r="J910">
        <v>33129</v>
      </c>
      <c r="K910" t="s">
        <v>321</v>
      </c>
      <c r="L910">
        <v>5</v>
      </c>
      <c r="M910">
        <v>189</v>
      </c>
      <c r="N910" t="s">
        <v>78</v>
      </c>
      <c r="O910" t="s">
        <v>79</v>
      </c>
      <c r="P910">
        <f t="shared" si="14"/>
        <v>945</v>
      </c>
      <c r="Q910" t="str">
        <f>CONCATENATE(Table1[[#This Row],[FirstName]]," ",Table1[[#This Row],[LastName]])</f>
        <v>Blake Heditch</v>
      </c>
      <c r="R910" s="8">
        <f>Table1[[#This Row],[Date]]</f>
        <v>44024</v>
      </c>
      <c r="S910" s="9">
        <f>Table1[[#This Row],[Date]]</f>
        <v>44024</v>
      </c>
    </row>
    <row r="911" spans="1:19" x14ac:dyDescent="0.25">
      <c r="A911">
        <v>910</v>
      </c>
      <c r="B911" s="1">
        <v>44024</v>
      </c>
      <c r="C911" t="s">
        <v>3968</v>
      </c>
      <c r="D911" t="s">
        <v>3969</v>
      </c>
      <c r="E911" t="s">
        <v>3970</v>
      </c>
      <c r="F911" t="s">
        <v>3971</v>
      </c>
      <c r="G911" t="s">
        <v>3972</v>
      </c>
      <c r="H911" t="s">
        <v>385</v>
      </c>
      <c r="I911" t="s">
        <v>31</v>
      </c>
      <c r="J911">
        <v>75397</v>
      </c>
      <c r="K911" t="s">
        <v>522</v>
      </c>
      <c r="L911">
        <v>3</v>
      </c>
      <c r="M911">
        <v>24.99</v>
      </c>
      <c r="N911" t="s">
        <v>23</v>
      </c>
      <c r="O911" t="s">
        <v>24</v>
      </c>
      <c r="P911">
        <f t="shared" si="14"/>
        <v>74.97</v>
      </c>
      <c r="Q911" t="str">
        <f>CONCATENATE(Table1[[#This Row],[FirstName]]," ",Table1[[#This Row],[LastName]])</f>
        <v>Cynthie Slocum</v>
      </c>
      <c r="R911" s="8">
        <f>Table1[[#This Row],[Date]]</f>
        <v>44024</v>
      </c>
      <c r="S911" s="9">
        <f>Table1[[#This Row],[Date]]</f>
        <v>44024</v>
      </c>
    </row>
    <row r="912" spans="1:19" x14ac:dyDescent="0.25">
      <c r="A912">
        <v>911</v>
      </c>
      <c r="B912" s="1">
        <v>44025</v>
      </c>
      <c r="C912" t="s">
        <v>3973</v>
      </c>
      <c r="D912" t="s">
        <v>3974</v>
      </c>
      <c r="E912" t="s">
        <v>3975</v>
      </c>
      <c r="F912" t="s">
        <v>3976</v>
      </c>
      <c r="G912" t="s">
        <v>3977</v>
      </c>
      <c r="H912" t="s">
        <v>528</v>
      </c>
      <c r="I912" t="s">
        <v>529</v>
      </c>
      <c r="J912">
        <v>25331</v>
      </c>
      <c r="K912" t="s">
        <v>137</v>
      </c>
      <c r="L912">
        <v>2</v>
      </c>
      <c r="M912">
        <v>214</v>
      </c>
      <c r="N912" t="s">
        <v>78</v>
      </c>
      <c r="O912" t="s">
        <v>79</v>
      </c>
      <c r="P912">
        <f t="shared" si="14"/>
        <v>428</v>
      </c>
      <c r="Q912" t="str">
        <f>CONCATENATE(Table1[[#This Row],[FirstName]]," ",Table1[[#This Row],[LastName]])</f>
        <v>Olivier Royse</v>
      </c>
      <c r="R912" s="8">
        <f>Table1[[#This Row],[Date]]</f>
        <v>44025</v>
      </c>
      <c r="S912" s="9">
        <f>Table1[[#This Row],[Date]]</f>
        <v>44025</v>
      </c>
    </row>
    <row r="913" spans="1:19" x14ac:dyDescent="0.25">
      <c r="A913">
        <v>912</v>
      </c>
      <c r="B913" s="1">
        <v>44025</v>
      </c>
      <c r="C913" t="s">
        <v>3978</v>
      </c>
      <c r="D913" t="s">
        <v>3979</v>
      </c>
      <c r="E913" t="s">
        <v>3980</v>
      </c>
      <c r="F913" t="s">
        <v>3981</v>
      </c>
      <c r="G913" t="s">
        <v>3982</v>
      </c>
      <c r="H913" t="s">
        <v>391</v>
      </c>
      <c r="I913" t="s">
        <v>392</v>
      </c>
      <c r="J913">
        <v>80241</v>
      </c>
      <c r="K913" t="s">
        <v>300</v>
      </c>
      <c r="L913">
        <v>3</v>
      </c>
      <c r="M913">
        <v>24.95</v>
      </c>
      <c r="N913" t="s">
        <v>23</v>
      </c>
      <c r="O913" t="s">
        <v>24</v>
      </c>
      <c r="P913">
        <f t="shared" si="14"/>
        <v>74.849999999999994</v>
      </c>
      <c r="Q913" t="str">
        <f>CONCATENATE(Table1[[#This Row],[FirstName]]," ",Table1[[#This Row],[LastName]])</f>
        <v>Dareen Kunes</v>
      </c>
      <c r="R913" s="8">
        <f>Table1[[#This Row],[Date]]</f>
        <v>44025</v>
      </c>
      <c r="S913" s="9">
        <f>Table1[[#This Row],[Date]]</f>
        <v>44025</v>
      </c>
    </row>
    <row r="914" spans="1:19" x14ac:dyDescent="0.25">
      <c r="A914">
        <v>913</v>
      </c>
      <c r="B914" s="1">
        <v>44025</v>
      </c>
      <c r="C914" t="s">
        <v>3207</v>
      </c>
      <c r="D914" t="s">
        <v>3983</v>
      </c>
      <c r="E914" t="s">
        <v>3984</v>
      </c>
      <c r="F914" t="s">
        <v>3985</v>
      </c>
      <c r="G914" t="s">
        <v>3986</v>
      </c>
      <c r="H914" t="s">
        <v>967</v>
      </c>
      <c r="I914" t="s">
        <v>293</v>
      </c>
      <c r="J914">
        <v>43656</v>
      </c>
      <c r="K914" t="s">
        <v>1315</v>
      </c>
      <c r="L914">
        <v>4</v>
      </c>
      <c r="M914">
        <v>32.950000000000003</v>
      </c>
      <c r="N914" t="s">
        <v>43</v>
      </c>
      <c r="O914" t="s">
        <v>44</v>
      </c>
      <c r="P914">
        <f t="shared" si="14"/>
        <v>131.80000000000001</v>
      </c>
      <c r="Q914" t="str">
        <f>CONCATENATE(Table1[[#This Row],[FirstName]]," ",Table1[[#This Row],[LastName]])</f>
        <v>Dorian Softley</v>
      </c>
      <c r="R914" s="8">
        <f>Table1[[#This Row],[Date]]</f>
        <v>44025</v>
      </c>
      <c r="S914" s="9">
        <f>Table1[[#This Row],[Date]]</f>
        <v>44025</v>
      </c>
    </row>
    <row r="915" spans="1:19" x14ac:dyDescent="0.25">
      <c r="A915">
        <v>914</v>
      </c>
      <c r="B915" s="1">
        <v>44025</v>
      </c>
      <c r="C915" t="s">
        <v>3987</v>
      </c>
      <c r="D915" t="s">
        <v>3988</v>
      </c>
      <c r="E915" t="s">
        <v>3989</v>
      </c>
      <c r="F915" t="s">
        <v>3990</v>
      </c>
      <c r="G915" t="s">
        <v>3991</v>
      </c>
      <c r="H915" t="s">
        <v>428</v>
      </c>
      <c r="I915" t="s">
        <v>181</v>
      </c>
      <c r="J915">
        <v>60674</v>
      </c>
      <c r="K915" t="s">
        <v>760</v>
      </c>
      <c r="L915">
        <v>2</v>
      </c>
      <c r="M915">
        <v>34.99</v>
      </c>
      <c r="N915" t="s">
        <v>43</v>
      </c>
      <c r="O915" t="s">
        <v>44</v>
      </c>
      <c r="P915">
        <f t="shared" si="14"/>
        <v>69.98</v>
      </c>
      <c r="Q915" t="str">
        <f>CONCATENATE(Table1[[#This Row],[FirstName]]," ",Table1[[#This Row],[LastName]])</f>
        <v>Kiersten Alasdair</v>
      </c>
      <c r="R915" s="8">
        <f>Table1[[#This Row],[Date]]</f>
        <v>44025</v>
      </c>
      <c r="S915" s="9">
        <f>Table1[[#This Row],[Date]]</f>
        <v>44025</v>
      </c>
    </row>
    <row r="916" spans="1:19" x14ac:dyDescent="0.25">
      <c r="A916">
        <v>915</v>
      </c>
      <c r="B916" s="1">
        <v>44025</v>
      </c>
      <c r="C916" t="s">
        <v>2482</v>
      </c>
      <c r="D916" t="s">
        <v>2483</v>
      </c>
      <c r="E916" t="s">
        <v>2484</v>
      </c>
      <c r="F916" t="s">
        <v>2485</v>
      </c>
      <c r="G916" t="s">
        <v>2486</v>
      </c>
      <c r="H916" t="s">
        <v>299</v>
      </c>
      <c r="I916" t="s">
        <v>41</v>
      </c>
      <c r="J916">
        <v>33196</v>
      </c>
      <c r="K916" t="s">
        <v>379</v>
      </c>
      <c r="L916">
        <v>2</v>
      </c>
      <c r="M916">
        <v>684</v>
      </c>
      <c r="N916" t="s">
        <v>33</v>
      </c>
      <c r="O916" t="s">
        <v>34</v>
      </c>
      <c r="P916">
        <f t="shared" si="14"/>
        <v>1368</v>
      </c>
      <c r="Q916" t="str">
        <f>CONCATENATE(Table1[[#This Row],[FirstName]]," ",Table1[[#This Row],[LastName]])</f>
        <v>Maury Tarr</v>
      </c>
      <c r="R916" s="8">
        <f>Table1[[#This Row],[Date]]</f>
        <v>44025</v>
      </c>
      <c r="S916" s="9">
        <f>Table1[[#This Row],[Date]]</f>
        <v>44025</v>
      </c>
    </row>
    <row r="917" spans="1:19" x14ac:dyDescent="0.25">
      <c r="A917">
        <v>916</v>
      </c>
      <c r="B917" s="1">
        <v>44025</v>
      </c>
      <c r="C917" t="s">
        <v>604</v>
      </c>
      <c r="D917" t="s">
        <v>605</v>
      </c>
      <c r="E917" t="s">
        <v>606</v>
      </c>
      <c r="F917" t="s">
        <v>607</v>
      </c>
      <c r="G917" t="s">
        <v>608</v>
      </c>
      <c r="H917" t="s">
        <v>609</v>
      </c>
      <c r="I917" t="s">
        <v>31</v>
      </c>
      <c r="J917">
        <v>79769</v>
      </c>
      <c r="K917" t="s">
        <v>206</v>
      </c>
      <c r="L917">
        <v>3</v>
      </c>
      <c r="M917">
        <v>49.95</v>
      </c>
      <c r="N917" t="s">
        <v>43</v>
      </c>
      <c r="O917" t="s">
        <v>44</v>
      </c>
      <c r="P917">
        <f t="shared" si="14"/>
        <v>149.85000000000002</v>
      </c>
      <c r="Q917" t="str">
        <f>CONCATENATE(Table1[[#This Row],[FirstName]]," ",Table1[[#This Row],[LastName]])</f>
        <v>Jobye Dobbinson</v>
      </c>
      <c r="R917" s="8">
        <f>Table1[[#This Row],[Date]]</f>
        <v>44025</v>
      </c>
      <c r="S917" s="9">
        <f>Table1[[#This Row],[Date]]</f>
        <v>44025</v>
      </c>
    </row>
    <row r="918" spans="1:19" x14ac:dyDescent="0.25">
      <c r="A918">
        <v>917</v>
      </c>
      <c r="B918" s="1">
        <v>44026</v>
      </c>
      <c r="C918" t="s">
        <v>3992</v>
      </c>
      <c r="D918" t="s">
        <v>3993</v>
      </c>
      <c r="E918" t="s">
        <v>3994</v>
      </c>
      <c r="F918" t="s">
        <v>3995</v>
      </c>
      <c r="G918" t="s">
        <v>3996</v>
      </c>
      <c r="H918" t="s">
        <v>2262</v>
      </c>
      <c r="I918" t="s">
        <v>529</v>
      </c>
      <c r="J918">
        <v>25726</v>
      </c>
      <c r="K918" t="s">
        <v>484</v>
      </c>
      <c r="L918">
        <v>5</v>
      </c>
      <c r="M918">
        <v>7.99</v>
      </c>
      <c r="N918" t="s">
        <v>128</v>
      </c>
      <c r="O918" t="s">
        <v>129</v>
      </c>
      <c r="P918">
        <f t="shared" si="14"/>
        <v>39.950000000000003</v>
      </c>
      <c r="Q918" t="str">
        <f>CONCATENATE(Table1[[#This Row],[FirstName]]," ",Table1[[#This Row],[LastName]])</f>
        <v>Maryellen Pirazzi</v>
      </c>
      <c r="R918" s="8">
        <f>Table1[[#This Row],[Date]]</f>
        <v>44026</v>
      </c>
      <c r="S918" s="9">
        <f>Table1[[#This Row],[Date]]</f>
        <v>44026</v>
      </c>
    </row>
    <row r="919" spans="1:19" x14ac:dyDescent="0.25">
      <c r="A919">
        <v>918</v>
      </c>
      <c r="B919" s="1">
        <v>44026</v>
      </c>
      <c r="C919" t="s">
        <v>3997</v>
      </c>
      <c r="D919" t="s">
        <v>3998</v>
      </c>
      <c r="E919" t="s">
        <v>3999</v>
      </c>
      <c r="F919" t="s">
        <v>4000</v>
      </c>
      <c r="G919" t="s">
        <v>4001</v>
      </c>
      <c r="H919" t="s">
        <v>385</v>
      </c>
      <c r="I919" t="s">
        <v>31</v>
      </c>
      <c r="J919">
        <v>75392</v>
      </c>
      <c r="K919" t="s">
        <v>522</v>
      </c>
      <c r="L919">
        <v>2</v>
      </c>
      <c r="M919">
        <v>24.99</v>
      </c>
      <c r="N919" t="s">
        <v>23</v>
      </c>
      <c r="O919" t="s">
        <v>24</v>
      </c>
      <c r="P919">
        <f t="shared" si="14"/>
        <v>49.98</v>
      </c>
      <c r="Q919" t="str">
        <f>CONCATENATE(Table1[[#This Row],[FirstName]]," ",Table1[[#This Row],[LastName]])</f>
        <v>Rafaellle Blunsom</v>
      </c>
      <c r="R919" s="8">
        <f>Table1[[#This Row],[Date]]</f>
        <v>44026</v>
      </c>
      <c r="S919" s="9">
        <f>Table1[[#This Row],[Date]]</f>
        <v>44026</v>
      </c>
    </row>
    <row r="920" spans="1:19" x14ac:dyDescent="0.25">
      <c r="A920">
        <v>919</v>
      </c>
      <c r="B920" s="1">
        <v>44026</v>
      </c>
      <c r="C920" t="s">
        <v>4002</v>
      </c>
      <c r="D920" t="s">
        <v>4003</v>
      </c>
      <c r="E920" t="s">
        <v>4004</v>
      </c>
      <c r="F920" t="s">
        <v>4005</v>
      </c>
      <c r="G920" t="s">
        <v>4006</v>
      </c>
      <c r="H920" t="s">
        <v>150</v>
      </c>
      <c r="I920" t="s">
        <v>151</v>
      </c>
      <c r="J920">
        <v>28272</v>
      </c>
      <c r="K920" t="s">
        <v>1092</v>
      </c>
      <c r="L920">
        <v>2</v>
      </c>
      <c r="M920">
        <v>89</v>
      </c>
      <c r="N920" t="s">
        <v>53</v>
      </c>
      <c r="O920" t="s">
        <v>54</v>
      </c>
      <c r="P920">
        <f t="shared" si="14"/>
        <v>178</v>
      </c>
      <c r="Q920" t="str">
        <f>CONCATENATE(Table1[[#This Row],[FirstName]]," ",Table1[[#This Row],[LastName]])</f>
        <v>Daphene Torrecilla</v>
      </c>
      <c r="R920" s="8">
        <f>Table1[[#This Row],[Date]]</f>
        <v>44026</v>
      </c>
      <c r="S920" s="9">
        <f>Table1[[#This Row],[Date]]</f>
        <v>44026</v>
      </c>
    </row>
    <row r="921" spans="1:19" x14ac:dyDescent="0.25">
      <c r="A921">
        <v>920</v>
      </c>
      <c r="B921" s="1">
        <v>44026</v>
      </c>
      <c r="C921" t="s">
        <v>4007</v>
      </c>
      <c r="D921" t="s">
        <v>4008</v>
      </c>
      <c r="E921" t="s">
        <v>4009</v>
      </c>
      <c r="F921" t="s">
        <v>4010</v>
      </c>
      <c r="G921" t="s">
        <v>4011</v>
      </c>
      <c r="H921" t="s">
        <v>2058</v>
      </c>
      <c r="I921" t="s">
        <v>293</v>
      </c>
      <c r="J921">
        <v>45490</v>
      </c>
      <c r="K921" t="s">
        <v>840</v>
      </c>
      <c r="L921">
        <v>4</v>
      </c>
      <c r="M921">
        <v>13.99</v>
      </c>
      <c r="N921" t="s">
        <v>23</v>
      </c>
      <c r="O921" t="s">
        <v>24</v>
      </c>
      <c r="P921">
        <f t="shared" si="14"/>
        <v>55.96</v>
      </c>
      <c r="Q921" t="str">
        <f>CONCATENATE(Table1[[#This Row],[FirstName]]," ",Table1[[#This Row],[LastName]])</f>
        <v>Winfield Uren</v>
      </c>
      <c r="R921" s="8">
        <f>Table1[[#This Row],[Date]]</f>
        <v>44026</v>
      </c>
      <c r="S921" s="9">
        <f>Table1[[#This Row],[Date]]</f>
        <v>44026</v>
      </c>
    </row>
    <row r="922" spans="1:19" x14ac:dyDescent="0.25">
      <c r="A922">
        <v>921</v>
      </c>
      <c r="B922" s="1">
        <v>44026</v>
      </c>
      <c r="C922" t="s">
        <v>3963</v>
      </c>
      <c r="D922" t="s">
        <v>3964</v>
      </c>
      <c r="E922" t="s">
        <v>3965</v>
      </c>
      <c r="F922" t="s">
        <v>3966</v>
      </c>
      <c r="G922" t="s">
        <v>3967</v>
      </c>
      <c r="H922" t="s">
        <v>60</v>
      </c>
      <c r="I922" t="s">
        <v>61</v>
      </c>
      <c r="J922">
        <v>50335</v>
      </c>
      <c r="K922" t="s">
        <v>760</v>
      </c>
      <c r="L922">
        <v>5</v>
      </c>
      <c r="M922">
        <v>34.99</v>
      </c>
      <c r="N922" t="s">
        <v>43</v>
      </c>
      <c r="O922" t="s">
        <v>44</v>
      </c>
      <c r="P922">
        <f t="shared" si="14"/>
        <v>174.95000000000002</v>
      </c>
      <c r="Q922" t="str">
        <f>CONCATENATE(Table1[[#This Row],[FirstName]]," ",Table1[[#This Row],[LastName]])</f>
        <v>Karney Giacobazzi</v>
      </c>
      <c r="R922" s="8">
        <f>Table1[[#This Row],[Date]]</f>
        <v>44026</v>
      </c>
      <c r="S922" s="9">
        <f>Table1[[#This Row],[Date]]</f>
        <v>44026</v>
      </c>
    </row>
    <row r="923" spans="1:19" x14ac:dyDescent="0.25">
      <c r="A923">
        <v>922</v>
      </c>
      <c r="B923" s="1">
        <v>44026</v>
      </c>
      <c r="C923" t="s">
        <v>4012</v>
      </c>
      <c r="D923" t="s">
        <v>4013</v>
      </c>
      <c r="E923" t="s">
        <v>4014</v>
      </c>
      <c r="F923" t="s">
        <v>4015</v>
      </c>
      <c r="G923" t="s">
        <v>4016</v>
      </c>
      <c r="H923" t="s">
        <v>2696</v>
      </c>
      <c r="I923" t="s">
        <v>237</v>
      </c>
      <c r="J923">
        <v>30033</v>
      </c>
      <c r="K923" t="s">
        <v>791</v>
      </c>
      <c r="L923">
        <v>3</v>
      </c>
      <c r="M923">
        <v>245</v>
      </c>
      <c r="N923" t="s">
        <v>78</v>
      </c>
      <c r="O923" t="s">
        <v>79</v>
      </c>
      <c r="P923">
        <f t="shared" si="14"/>
        <v>735</v>
      </c>
      <c r="Q923" t="str">
        <f>CONCATENATE(Table1[[#This Row],[FirstName]]," ",Table1[[#This Row],[LastName]])</f>
        <v>Dido Thomazet</v>
      </c>
      <c r="R923" s="8">
        <f>Table1[[#This Row],[Date]]</f>
        <v>44026</v>
      </c>
      <c r="S923" s="9">
        <f>Table1[[#This Row],[Date]]</f>
        <v>44026</v>
      </c>
    </row>
    <row r="924" spans="1:19" x14ac:dyDescent="0.25">
      <c r="A924">
        <v>923</v>
      </c>
      <c r="B924" s="1">
        <v>44027</v>
      </c>
      <c r="C924" t="s">
        <v>4017</v>
      </c>
      <c r="D924" t="s">
        <v>4018</v>
      </c>
      <c r="E924" t="s">
        <v>4019</v>
      </c>
      <c r="F924" t="s">
        <v>4020</v>
      </c>
      <c r="G924" t="s">
        <v>4021</v>
      </c>
      <c r="H924" t="s">
        <v>372</v>
      </c>
      <c r="I924" t="s">
        <v>181</v>
      </c>
      <c r="J924">
        <v>62756</v>
      </c>
      <c r="K924" t="s">
        <v>547</v>
      </c>
      <c r="L924">
        <v>3</v>
      </c>
      <c r="M924">
        <v>10.99</v>
      </c>
      <c r="N924" t="s">
        <v>128</v>
      </c>
      <c r="O924" t="s">
        <v>129</v>
      </c>
      <c r="P924">
        <f t="shared" si="14"/>
        <v>32.97</v>
      </c>
      <c r="Q924" t="str">
        <f>CONCATENATE(Table1[[#This Row],[FirstName]]," ",Table1[[#This Row],[LastName]])</f>
        <v>Angele Heeley</v>
      </c>
      <c r="R924" s="8">
        <f>Table1[[#This Row],[Date]]</f>
        <v>44027</v>
      </c>
      <c r="S924" s="9">
        <f>Table1[[#This Row],[Date]]</f>
        <v>44027</v>
      </c>
    </row>
    <row r="925" spans="1:19" x14ac:dyDescent="0.25">
      <c r="A925">
        <v>924</v>
      </c>
      <c r="B925" s="1">
        <v>44027</v>
      </c>
      <c r="C925" t="s">
        <v>1742</v>
      </c>
      <c r="D925" t="s">
        <v>1743</v>
      </c>
      <c r="E925" t="s">
        <v>1744</v>
      </c>
      <c r="F925" t="s">
        <v>1745</v>
      </c>
      <c r="G925" t="s">
        <v>1746</v>
      </c>
      <c r="H925" t="s">
        <v>937</v>
      </c>
      <c r="I925" t="s">
        <v>194</v>
      </c>
      <c r="J925">
        <v>11254</v>
      </c>
      <c r="K925" t="s">
        <v>393</v>
      </c>
      <c r="L925">
        <v>4</v>
      </c>
      <c r="M925">
        <v>28.99</v>
      </c>
      <c r="N925" t="s">
        <v>43</v>
      </c>
      <c r="O925" t="s">
        <v>44</v>
      </c>
      <c r="P925">
        <f t="shared" si="14"/>
        <v>115.96</v>
      </c>
      <c r="Q925" t="str">
        <f>CONCATENATE(Table1[[#This Row],[FirstName]]," ",Table1[[#This Row],[LastName]])</f>
        <v>Mordy Braunston</v>
      </c>
      <c r="R925" s="8">
        <f>Table1[[#This Row],[Date]]</f>
        <v>44027</v>
      </c>
      <c r="S925" s="9">
        <f>Table1[[#This Row],[Date]]</f>
        <v>44027</v>
      </c>
    </row>
    <row r="926" spans="1:19" x14ac:dyDescent="0.25">
      <c r="A926">
        <v>925</v>
      </c>
      <c r="B926" s="1">
        <v>44027</v>
      </c>
      <c r="C926" t="s">
        <v>4022</v>
      </c>
      <c r="D926" t="s">
        <v>523</v>
      </c>
      <c r="E926" t="s">
        <v>4023</v>
      </c>
      <c r="F926" t="s">
        <v>4024</v>
      </c>
      <c r="G926" t="s">
        <v>4025</v>
      </c>
      <c r="H926" t="s">
        <v>967</v>
      </c>
      <c r="I926" t="s">
        <v>293</v>
      </c>
      <c r="J926">
        <v>43666</v>
      </c>
      <c r="K926" t="s">
        <v>144</v>
      </c>
      <c r="L926">
        <v>2</v>
      </c>
      <c r="M926">
        <v>89.95</v>
      </c>
      <c r="N926" t="s">
        <v>53</v>
      </c>
      <c r="O926" t="s">
        <v>54</v>
      </c>
      <c r="P926">
        <f t="shared" si="14"/>
        <v>179.9</v>
      </c>
      <c r="Q926" t="str">
        <f>CONCATENATE(Table1[[#This Row],[FirstName]]," ",Table1[[#This Row],[LastName]])</f>
        <v>Ivette Ashlee</v>
      </c>
      <c r="R926" s="8">
        <f>Table1[[#This Row],[Date]]</f>
        <v>44027</v>
      </c>
      <c r="S926" s="9">
        <f>Table1[[#This Row],[Date]]</f>
        <v>44027</v>
      </c>
    </row>
    <row r="927" spans="1:19" x14ac:dyDescent="0.25">
      <c r="A927">
        <v>926</v>
      </c>
      <c r="B927" s="1">
        <v>44028</v>
      </c>
      <c r="C927" t="s">
        <v>4026</v>
      </c>
      <c r="D927" t="s">
        <v>4027</v>
      </c>
      <c r="E927" t="s">
        <v>4028</v>
      </c>
      <c r="F927" t="s">
        <v>4029</v>
      </c>
      <c r="G927" t="s">
        <v>4030</v>
      </c>
      <c r="H927" t="s">
        <v>3657</v>
      </c>
      <c r="I927" t="s">
        <v>31</v>
      </c>
      <c r="J927">
        <v>77844</v>
      </c>
      <c r="K927" t="s">
        <v>484</v>
      </c>
      <c r="L927">
        <v>6</v>
      </c>
      <c r="M927">
        <v>7.99</v>
      </c>
      <c r="N927" t="s">
        <v>128</v>
      </c>
      <c r="O927" t="s">
        <v>129</v>
      </c>
      <c r="P927">
        <f t="shared" si="14"/>
        <v>47.94</v>
      </c>
      <c r="Q927" t="str">
        <f>CONCATENATE(Table1[[#This Row],[FirstName]]," ",Table1[[#This Row],[LastName]])</f>
        <v>Elisha Harmstone</v>
      </c>
      <c r="R927" s="8">
        <f>Table1[[#This Row],[Date]]</f>
        <v>44028</v>
      </c>
      <c r="S927" s="9">
        <f>Table1[[#This Row],[Date]]</f>
        <v>44028</v>
      </c>
    </row>
    <row r="928" spans="1:19" x14ac:dyDescent="0.25">
      <c r="A928">
        <v>927</v>
      </c>
      <c r="B928" s="1">
        <v>44028</v>
      </c>
      <c r="C928" t="s">
        <v>804</v>
      </c>
      <c r="D928" t="s">
        <v>4031</v>
      </c>
      <c r="E928" t="s">
        <v>4032</v>
      </c>
      <c r="F928" t="s">
        <v>4033</v>
      </c>
      <c r="G928" t="s">
        <v>4034</v>
      </c>
      <c r="H928" t="s">
        <v>689</v>
      </c>
      <c r="I928" t="s">
        <v>41</v>
      </c>
      <c r="J928">
        <v>33330</v>
      </c>
      <c r="K928" t="s">
        <v>1002</v>
      </c>
      <c r="L928">
        <v>5</v>
      </c>
      <c r="M928">
        <v>8.99</v>
      </c>
      <c r="N928" t="s">
        <v>128</v>
      </c>
      <c r="O928" t="s">
        <v>129</v>
      </c>
      <c r="P928">
        <f t="shared" si="14"/>
        <v>44.95</v>
      </c>
      <c r="Q928" t="str">
        <f>CONCATENATE(Table1[[#This Row],[FirstName]]," ",Table1[[#This Row],[LastName]])</f>
        <v>Eugenia Baiden</v>
      </c>
      <c r="R928" s="8">
        <f>Table1[[#This Row],[Date]]</f>
        <v>44028</v>
      </c>
      <c r="S928" s="9">
        <f>Table1[[#This Row],[Date]]</f>
        <v>44028</v>
      </c>
    </row>
    <row r="929" spans="1:19" x14ac:dyDescent="0.25">
      <c r="A929">
        <v>928</v>
      </c>
      <c r="B929" s="1">
        <v>44029</v>
      </c>
      <c r="C929" t="s">
        <v>4035</v>
      </c>
      <c r="D929" t="s">
        <v>4036</v>
      </c>
      <c r="E929" t="s">
        <v>4037</v>
      </c>
      <c r="F929" t="s">
        <v>4038</v>
      </c>
      <c r="G929" t="s">
        <v>4039</v>
      </c>
      <c r="H929" t="s">
        <v>270</v>
      </c>
      <c r="I929" t="s">
        <v>271</v>
      </c>
      <c r="J929">
        <v>73119</v>
      </c>
      <c r="K929" t="s">
        <v>863</v>
      </c>
      <c r="L929">
        <v>2</v>
      </c>
      <c r="M929">
        <v>8.99</v>
      </c>
      <c r="N929" t="s">
        <v>128</v>
      </c>
      <c r="O929" t="s">
        <v>129</v>
      </c>
      <c r="P929">
        <f t="shared" si="14"/>
        <v>17.98</v>
      </c>
      <c r="Q929" t="str">
        <f>CONCATENATE(Table1[[#This Row],[FirstName]]," ",Table1[[#This Row],[LastName]])</f>
        <v>Starlene Klausen</v>
      </c>
      <c r="R929" s="8">
        <f>Table1[[#This Row],[Date]]</f>
        <v>44029</v>
      </c>
      <c r="S929" s="9">
        <f>Table1[[#This Row],[Date]]</f>
        <v>44029</v>
      </c>
    </row>
    <row r="930" spans="1:19" x14ac:dyDescent="0.25">
      <c r="A930">
        <v>929</v>
      </c>
      <c r="B930" s="1">
        <v>44029</v>
      </c>
      <c r="C930" t="s">
        <v>4040</v>
      </c>
      <c r="D930" t="s">
        <v>4041</v>
      </c>
      <c r="E930" t="s">
        <v>4042</v>
      </c>
      <c r="F930" t="s">
        <v>4043</v>
      </c>
      <c r="G930" t="s">
        <v>4044</v>
      </c>
      <c r="H930" t="s">
        <v>1882</v>
      </c>
      <c r="I930" t="s">
        <v>597</v>
      </c>
      <c r="J930">
        <v>70820</v>
      </c>
      <c r="K930" t="s">
        <v>522</v>
      </c>
      <c r="L930">
        <v>4</v>
      </c>
      <c r="M930">
        <v>24.99</v>
      </c>
      <c r="N930" t="s">
        <v>23</v>
      </c>
      <c r="O930" t="s">
        <v>24</v>
      </c>
      <c r="P930">
        <f t="shared" si="14"/>
        <v>99.96</v>
      </c>
      <c r="Q930" t="str">
        <f>CONCATENATE(Table1[[#This Row],[FirstName]]," ",Table1[[#This Row],[LastName]])</f>
        <v>Jethro Breagan</v>
      </c>
      <c r="R930" s="8">
        <f>Table1[[#This Row],[Date]]</f>
        <v>44029</v>
      </c>
      <c r="S930" s="9">
        <f>Table1[[#This Row],[Date]]</f>
        <v>44029</v>
      </c>
    </row>
    <row r="931" spans="1:19" x14ac:dyDescent="0.25">
      <c r="A931">
        <v>930</v>
      </c>
      <c r="B931" s="1">
        <v>44030</v>
      </c>
      <c r="C931" t="s">
        <v>4045</v>
      </c>
      <c r="D931" t="s">
        <v>4046</v>
      </c>
      <c r="E931" t="s">
        <v>4047</v>
      </c>
      <c r="F931" t="s">
        <v>4048</v>
      </c>
      <c r="G931" t="s">
        <v>4049</v>
      </c>
      <c r="H931" t="s">
        <v>571</v>
      </c>
      <c r="I931" t="s">
        <v>31</v>
      </c>
      <c r="J931">
        <v>78245</v>
      </c>
      <c r="K931" t="s">
        <v>484</v>
      </c>
      <c r="L931">
        <v>5</v>
      </c>
      <c r="M931">
        <v>7.99</v>
      </c>
      <c r="N931" t="s">
        <v>128</v>
      </c>
      <c r="O931" t="s">
        <v>129</v>
      </c>
      <c r="P931">
        <f t="shared" si="14"/>
        <v>39.950000000000003</v>
      </c>
      <c r="Q931" t="str">
        <f>CONCATENATE(Table1[[#This Row],[FirstName]]," ",Table1[[#This Row],[LastName]])</f>
        <v>Massimo Ells</v>
      </c>
      <c r="R931" s="8">
        <f>Table1[[#This Row],[Date]]</f>
        <v>44030</v>
      </c>
      <c r="S931" s="9">
        <f>Table1[[#This Row],[Date]]</f>
        <v>44030</v>
      </c>
    </row>
    <row r="932" spans="1:19" x14ac:dyDescent="0.25">
      <c r="A932">
        <v>931</v>
      </c>
      <c r="B932" s="1">
        <v>44030</v>
      </c>
      <c r="C932" t="s">
        <v>4050</v>
      </c>
      <c r="D932" t="s">
        <v>4051</v>
      </c>
      <c r="E932" t="s">
        <v>4052</v>
      </c>
      <c r="F932" t="s">
        <v>4053</v>
      </c>
      <c r="G932" t="s">
        <v>4054</v>
      </c>
      <c r="H932" t="s">
        <v>2676</v>
      </c>
      <c r="I932" t="s">
        <v>107</v>
      </c>
      <c r="J932">
        <v>98104</v>
      </c>
      <c r="K932" t="s">
        <v>238</v>
      </c>
      <c r="L932">
        <v>5</v>
      </c>
      <c r="M932">
        <v>42.99</v>
      </c>
      <c r="N932" t="s">
        <v>43</v>
      </c>
      <c r="O932" t="s">
        <v>44</v>
      </c>
      <c r="P932">
        <f t="shared" si="14"/>
        <v>214.95000000000002</v>
      </c>
      <c r="Q932" t="str">
        <f>CONCATENATE(Table1[[#This Row],[FirstName]]," ",Table1[[#This Row],[LastName]])</f>
        <v>Allissa Johananov</v>
      </c>
      <c r="R932" s="8">
        <f>Table1[[#This Row],[Date]]</f>
        <v>44030</v>
      </c>
      <c r="S932" s="9">
        <f>Table1[[#This Row],[Date]]</f>
        <v>44030</v>
      </c>
    </row>
    <row r="933" spans="1:19" x14ac:dyDescent="0.25">
      <c r="A933">
        <v>932</v>
      </c>
      <c r="B933" s="1">
        <v>44030</v>
      </c>
      <c r="C933" t="s">
        <v>3826</v>
      </c>
      <c r="D933" t="s">
        <v>3827</v>
      </c>
      <c r="E933" t="s">
        <v>3828</v>
      </c>
      <c r="F933" t="s">
        <v>3829</v>
      </c>
      <c r="G933" t="s">
        <v>3830</v>
      </c>
      <c r="H933" t="s">
        <v>2712</v>
      </c>
      <c r="I933" t="s">
        <v>31</v>
      </c>
      <c r="J933">
        <v>79171</v>
      </c>
      <c r="K933" t="s">
        <v>206</v>
      </c>
      <c r="L933">
        <v>3</v>
      </c>
      <c r="M933">
        <v>49.95</v>
      </c>
      <c r="N933" t="s">
        <v>43</v>
      </c>
      <c r="O933" t="s">
        <v>44</v>
      </c>
      <c r="P933">
        <f t="shared" si="14"/>
        <v>149.85000000000002</v>
      </c>
      <c r="Q933" t="str">
        <f>CONCATENATE(Table1[[#This Row],[FirstName]]," ",Table1[[#This Row],[LastName]])</f>
        <v>Margeaux Stygall</v>
      </c>
      <c r="R933" s="8">
        <f>Table1[[#This Row],[Date]]</f>
        <v>44030</v>
      </c>
      <c r="S933" s="9">
        <f>Table1[[#This Row],[Date]]</f>
        <v>44030</v>
      </c>
    </row>
    <row r="934" spans="1:19" x14ac:dyDescent="0.25">
      <c r="A934">
        <v>933</v>
      </c>
      <c r="B934" s="1">
        <v>44030</v>
      </c>
      <c r="C934" t="s">
        <v>4055</v>
      </c>
      <c r="D934" t="s">
        <v>4056</v>
      </c>
      <c r="E934" t="s">
        <v>4057</v>
      </c>
      <c r="F934" t="s">
        <v>4058</v>
      </c>
      <c r="G934" t="s">
        <v>4059</v>
      </c>
      <c r="H934" t="s">
        <v>1405</v>
      </c>
      <c r="I934" t="s">
        <v>31</v>
      </c>
      <c r="J934">
        <v>75044</v>
      </c>
      <c r="K934" t="s">
        <v>703</v>
      </c>
      <c r="L934">
        <v>3</v>
      </c>
      <c r="M934">
        <v>29.99</v>
      </c>
      <c r="N934" t="s">
        <v>43</v>
      </c>
      <c r="O934" t="s">
        <v>44</v>
      </c>
      <c r="P934">
        <f t="shared" si="14"/>
        <v>89.97</v>
      </c>
      <c r="Q934" t="str">
        <f>CONCATENATE(Table1[[#This Row],[FirstName]]," ",Table1[[#This Row],[LastName]])</f>
        <v>Munmro Betke</v>
      </c>
      <c r="R934" s="8">
        <f>Table1[[#This Row],[Date]]</f>
        <v>44030</v>
      </c>
      <c r="S934" s="9">
        <f>Table1[[#This Row],[Date]]</f>
        <v>44030</v>
      </c>
    </row>
    <row r="935" spans="1:19" x14ac:dyDescent="0.25">
      <c r="A935">
        <v>934</v>
      </c>
      <c r="B935" s="1">
        <v>44030</v>
      </c>
      <c r="C935" t="s">
        <v>4060</v>
      </c>
      <c r="D935" t="s">
        <v>4061</v>
      </c>
      <c r="E935" t="s">
        <v>4062</v>
      </c>
      <c r="F935" t="s">
        <v>4063</v>
      </c>
      <c r="G935" t="s">
        <v>4064</v>
      </c>
      <c r="H935" t="s">
        <v>406</v>
      </c>
      <c r="I935" t="s">
        <v>86</v>
      </c>
      <c r="J935">
        <v>90040</v>
      </c>
      <c r="K935" t="s">
        <v>62</v>
      </c>
      <c r="L935">
        <v>3</v>
      </c>
      <c r="M935">
        <v>19.5</v>
      </c>
      <c r="N935" t="s">
        <v>23</v>
      </c>
      <c r="O935" t="s">
        <v>24</v>
      </c>
      <c r="P935">
        <f t="shared" si="14"/>
        <v>58.5</v>
      </c>
      <c r="Q935" t="str">
        <f>CONCATENATE(Table1[[#This Row],[FirstName]]," ",Table1[[#This Row],[LastName]])</f>
        <v>Orazio Vivian</v>
      </c>
      <c r="R935" s="8">
        <f>Table1[[#This Row],[Date]]</f>
        <v>44030</v>
      </c>
      <c r="S935" s="9">
        <f>Table1[[#This Row],[Date]]</f>
        <v>44030</v>
      </c>
    </row>
    <row r="936" spans="1:19" x14ac:dyDescent="0.25">
      <c r="A936">
        <v>935</v>
      </c>
      <c r="B936" s="1">
        <v>44031</v>
      </c>
      <c r="C936" t="s">
        <v>4065</v>
      </c>
      <c r="D936" t="s">
        <v>4066</v>
      </c>
      <c r="E936" t="s">
        <v>4067</v>
      </c>
      <c r="F936" t="s">
        <v>4068</v>
      </c>
      <c r="G936" t="s">
        <v>4069</v>
      </c>
      <c r="H936" t="s">
        <v>428</v>
      </c>
      <c r="I936" t="s">
        <v>181</v>
      </c>
      <c r="J936">
        <v>60669</v>
      </c>
      <c r="K936" t="s">
        <v>87</v>
      </c>
      <c r="L936">
        <v>2</v>
      </c>
      <c r="M936">
        <v>44.95</v>
      </c>
      <c r="N936" t="s">
        <v>43</v>
      </c>
      <c r="O936" t="s">
        <v>44</v>
      </c>
      <c r="P936">
        <f t="shared" si="14"/>
        <v>89.9</v>
      </c>
      <c r="Q936" t="str">
        <f>CONCATENATE(Table1[[#This Row],[FirstName]]," ",Table1[[#This Row],[LastName]])</f>
        <v>Alison Scranny</v>
      </c>
      <c r="R936" s="8">
        <f>Table1[[#This Row],[Date]]</f>
        <v>44031</v>
      </c>
      <c r="S936" s="9">
        <f>Table1[[#This Row],[Date]]</f>
        <v>44031</v>
      </c>
    </row>
    <row r="937" spans="1:19" x14ac:dyDescent="0.25">
      <c r="A937">
        <v>936</v>
      </c>
      <c r="B937" s="1">
        <v>44031</v>
      </c>
      <c r="C937" t="s">
        <v>2443</v>
      </c>
      <c r="D937" t="s">
        <v>2444</v>
      </c>
      <c r="E937" t="s">
        <v>2445</v>
      </c>
      <c r="F937" t="s">
        <v>2446</v>
      </c>
      <c r="G937" t="s">
        <v>2447</v>
      </c>
      <c r="H937" t="s">
        <v>759</v>
      </c>
      <c r="I937" t="s">
        <v>61</v>
      </c>
      <c r="J937">
        <v>52410</v>
      </c>
      <c r="K937" t="s">
        <v>1126</v>
      </c>
      <c r="L937">
        <v>6</v>
      </c>
      <c r="M937">
        <v>4.99</v>
      </c>
      <c r="N937" t="s">
        <v>128</v>
      </c>
      <c r="O937" t="s">
        <v>129</v>
      </c>
      <c r="P937">
        <f t="shared" si="14"/>
        <v>29.94</v>
      </c>
      <c r="Q937" t="str">
        <f>CONCATENATE(Table1[[#This Row],[FirstName]]," ",Table1[[#This Row],[LastName]])</f>
        <v>Anson Anfusso</v>
      </c>
      <c r="R937" s="8">
        <f>Table1[[#This Row],[Date]]</f>
        <v>44031</v>
      </c>
      <c r="S937" s="9">
        <f>Table1[[#This Row],[Date]]</f>
        <v>44031</v>
      </c>
    </row>
    <row r="938" spans="1:19" x14ac:dyDescent="0.25">
      <c r="A938">
        <v>937</v>
      </c>
      <c r="B938" s="1">
        <v>44031</v>
      </c>
      <c r="C938" t="s">
        <v>2516</v>
      </c>
      <c r="D938" t="s">
        <v>2517</v>
      </c>
      <c r="E938" t="s">
        <v>2518</v>
      </c>
      <c r="F938" t="s">
        <v>2519</v>
      </c>
      <c r="G938" t="s">
        <v>2520</v>
      </c>
      <c r="H938" t="s">
        <v>1173</v>
      </c>
      <c r="I938" t="s">
        <v>278</v>
      </c>
      <c r="J938">
        <v>89140</v>
      </c>
      <c r="K938" t="s">
        <v>321</v>
      </c>
      <c r="L938">
        <v>4</v>
      </c>
      <c r="M938">
        <v>189</v>
      </c>
      <c r="N938" t="s">
        <v>78</v>
      </c>
      <c r="O938" t="s">
        <v>79</v>
      </c>
      <c r="P938">
        <f t="shared" si="14"/>
        <v>756</v>
      </c>
      <c r="Q938" t="str">
        <f>CONCATENATE(Table1[[#This Row],[FirstName]]," ",Table1[[#This Row],[LastName]])</f>
        <v>Vonny Moreton</v>
      </c>
      <c r="R938" s="8">
        <f>Table1[[#This Row],[Date]]</f>
        <v>44031</v>
      </c>
      <c r="S938" s="9">
        <f>Table1[[#This Row],[Date]]</f>
        <v>44031</v>
      </c>
    </row>
    <row r="939" spans="1:19" x14ac:dyDescent="0.25">
      <c r="A939">
        <v>938</v>
      </c>
      <c r="B939" s="1">
        <v>44031</v>
      </c>
      <c r="C939" t="s">
        <v>2755</v>
      </c>
      <c r="D939" t="s">
        <v>2756</v>
      </c>
      <c r="E939" t="s">
        <v>2757</v>
      </c>
      <c r="F939" t="s">
        <v>2758</v>
      </c>
      <c r="G939" t="s">
        <v>2759</v>
      </c>
      <c r="H939" t="s">
        <v>2572</v>
      </c>
      <c r="I939" t="s">
        <v>887</v>
      </c>
      <c r="J939">
        <v>15220</v>
      </c>
      <c r="K939" t="s">
        <v>152</v>
      </c>
      <c r="L939">
        <v>3</v>
      </c>
      <c r="M939">
        <v>899</v>
      </c>
      <c r="N939" t="s">
        <v>33</v>
      </c>
      <c r="O939" t="s">
        <v>34</v>
      </c>
      <c r="P939">
        <f t="shared" si="14"/>
        <v>2697</v>
      </c>
      <c r="Q939" t="str">
        <f>CONCATENATE(Table1[[#This Row],[FirstName]]," ",Table1[[#This Row],[LastName]])</f>
        <v>Saundra Ambler</v>
      </c>
      <c r="R939" s="8">
        <f>Table1[[#This Row],[Date]]</f>
        <v>44031</v>
      </c>
      <c r="S939" s="9">
        <f>Table1[[#This Row],[Date]]</f>
        <v>44031</v>
      </c>
    </row>
    <row r="940" spans="1:19" x14ac:dyDescent="0.25">
      <c r="A940">
        <v>939</v>
      </c>
      <c r="B940" s="1">
        <v>44031</v>
      </c>
      <c r="C940" t="s">
        <v>4070</v>
      </c>
      <c r="D940" t="s">
        <v>4071</v>
      </c>
      <c r="E940" t="s">
        <v>4072</v>
      </c>
      <c r="F940" t="s">
        <v>4073</v>
      </c>
      <c r="G940" t="s">
        <v>4074</v>
      </c>
      <c r="H940" t="s">
        <v>2572</v>
      </c>
      <c r="I940" t="s">
        <v>887</v>
      </c>
      <c r="J940">
        <v>15274</v>
      </c>
      <c r="K940" t="s">
        <v>127</v>
      </c>
      <c r="L940">
        <v>5</v>
      </c>
      <c r="M940">
        <v>12</v>
      </c>
      <c r="N940" t="s">
        <v>128</v>
      </c>
      <c r="O940" t="s">
        <v>129</v>
      </c>
      <c r="P940">
        <f t="shared" si="14"/>
        <v>60</v>
      </c>
      <c r="Q940" t="str">
        <f>CONCATENATE(Table1[[#This Row],[FirstName]]," ",Table1[[#This Row],[LastName]])</f>
        <v>Chelsy Collop</v>
      </c>
      <c r="R940" s="8">
        <f>Table1[[#This Row],[Date]]</f>
        <v>44031</v>
      </c>
      <c r="S940" s="9">
        <f>Table1[[#This Row],[Date]]</f>
        <v>44031</v>
      </c>
    </row>
    <row r="941" spans="1:19" x14ac:dyDescent="0.25">
      <c r="A941">
        <v>940</v>
      </c>
      <c r="B941" s="1">
        <v>44032</v>
      </c>
      <c r="C941" t="s">
        <v>4075</v>
      </c>
      <c r="D941" t="s">
        <v>4076</v>
      </c>
      <c r="E941" t="s">
        <v>4077</v>
      </c>
      <c r="F941" t="s">
        <v>4078</v>
      </c>
      <c r="G941" t="s">
        <v>4079</v>
      </c>
      <c r="H941" t="s">
        <v>784</v>
      </c>
      <c r="I941" t="s">
        <v>86</v>
      </c>
      <c r="J941">
        <v>95155</v>
      </c>
      <c r="K941" t="s">
        <v>484</v>
      </c>
      <c r="L941">
        <v>2</v>
      </c>
      <c r="M941">
        <v>7.99</v>
      </c>
      <c r="N941" t="s">
        <v>128</v>
      </c>
      <c r="O941" t="s">
        <v>129</v>
      </c>
      <c r="P941">
        <f t="shared" si="14"/>
        <v>15.98</v>
      </c>
      <c r="Q941" t="str">
        <f>CONCATENATE(Table1[[#This Row],[FirstName]]," ",Table1[[#This Row],[LastName]])</f>
        <v>Nickolai Briton</v>
      </c>
      <c r="R941" s="8">
        <f>Table1[[#This Row],[Date]]</f>
        <v>44032</v>
      </c>
      <c r="S941" s="9">
        <f>Table1[[#This Row],[Date]]</f>
        <v>44032</v>
      </c>
    </row>
    <row r="942" spans="1:19" x14ac:dyDescent="0.25">
      <c r="A942">
        <v>941</v>
      </c>
      <c r="B942" s="1">
        <v>44032</v>
      </c>
      <c r="C942" t="s">
        <v>4080</v>
      </c>
      <c r="D942" t="s">
        <v>4081</v>
      </c>
      <c r="E942" t="s">
        <v>4082</v>
      </c>
      <c r="F942" t="s">
        <v>4083</v>
      </c>
      <c r="G942" t="s">
        <v>4084</v>
      </c>
      <c r="H942" t="s">
        <v>4085</v>
      </c>
      <c r="I942" t="s">
        <v>194</v>
      </c>
      <c r="J942">
        <v>11024</v>
      </c>
      <c r="K942" t="s">
        <v>760</v>
      </c>
      <c r="L942">
        <v>3</v>
      </c>
      <c r="M942">
        <v>34.99</v>
      </c>
      <c r="N942" t="s">
        <v>43</v>
      </c>
      <c r="O942" t="s">
        <v>44</v>
      </c>
      <c r="P942">
        <f t="shared" si="14"/>
        <v>104.97</v>
      </c>
      <c r="Q942" t="str">
        <f>CONCATENATE(Table1[[#This Row],[FirstName]]," ",Table1[[#This Row],[LastName]])</f>
        <v>Elaina Clemenzi</v>
      </c>
      <c r="R942" s="8">
        <f>Table1[[#This Row],[Date]]</f>
        <v>44032</v>
      </c>
      <c r="S942" s="9">
        <f>Table1[[#This Row],[Date]]</f>
        <v>44032</v>
      </c>
    </row>
    <row r="943" spans="1:19" x14ac:dyDescent="0.25">
      <c r="A943">
        <v>942</v>
      </c>
      <c r="B943" s="1">
        <v>44032</v>
      </c>
      <c r="C943" t="s">
        <v>2251</v>
      </c>
      <c r="D943" t="s">
        <v>2252</v>
      </c>
      <c r="E943" t="s">
        <v>2253</v>
      </c>
      <c r="F943" t="s">
        <v>2254</v>
      </c>
      <c r="G943" t="s">
        <v>2255</v>
      </c>
      <c r="H943" t="s">
        <v>2256</v>
      </c>
      <c r="I943" t="s">
        <v>237</v>
      </c>
      <c r="J943">
        <v>31296</v>
      </c>
      <c r="K943" t="s">
        <v>160</v>
      </c>
      <c r="L943">
        <v>3</v>
      </c>
      <c r="M943">
        <v>399</v>
      </c>
      <c r="N943" t="s">
        <v>100</v>
      </c>
      <c r="O943" t="s">
        <v>101</v>
      </c>
      <c r="P943">
        <f t="shared" si="14"/>
        <v>1197</v>
      </c>
      <c r="Q943" t="str">
        <f>CONCATENATE(Table1[[#This Row],[FirstName]]," ",Table1[[#This Row],[LastName]])</f>
        <v>Justus Hamblington</v>
      </c>
      <c r="R943" s="8">
        <f>Table1[[#This Row],[Date]]</f>
        <v>44032</v>
      </c>
      <c r="S943" s="9">
        <f>Table1[[#This Row],[Date]]</f>
        <v>44032</v>
      </c>
    </row>
    <row r="944" spans="1:19" x14ac:dyDescent="0.25">
      <c r="A944">
        <v>943</v>
      </c>
      <c r="B944" s="1">
        <v>44032</v>
      </c>
      <c r="C944" t="s">
        <v>4086</v>
      </c>
      <c r="D944" t="s">
        <v>4087</v>
      </c>
      <c r="E944" t="s">
        <v>4088</v>
      </c>
      <c r="F944" t="s">
        <v>4089</v>
      </c>
      <c r="G944" t="s">
        <v>4090</v>
      </c>
      <c r="H944" t="s">
        <v>76</v>
      </c>
      <c r="I944" t="s">
        <v>31</v>
      </c>
      <c r="J944">
        <v>77266</v>
      </c>
      <c r="K944" t="s">
        <v>840</v>
      </c>
      <c r="L944">
        <v>4</v>
      </c>
      <c r="M944">
        <v>13.99</v>
      </c>
      <c r="N944" t="s">
        <v>23</v>
      </c>
      <c r="O944" t="s">
        <v>24</v>
      </c>
      <c r="P944">
        <f t="shared" si="14"/>
        <v>55.96</v>
      </c>
      <c r="Q944" t="str">
        <f>CONCATENATE(Table1[[#This Row],[FirstName]]," ",Table1[[#This Row],[LastName]])</f>
        <v>Betteanne Tullis</v>
      </c>
      <c r="R944" s="8">
        <f>Table1[[#This Row],[Date]]</f>
        <v>44032</v>
      </c>
      <c r="S944" s="9">
        <f>Table1[[#This Row],[Date]]</f>
        <v>44032</v>
      </c>
    </row>
    <row r="945" spans="1:19" x14ac:dyDescent="0.25">
      <c r="A945">
        <v>944</v>
      </c>
      <c r="B945" s="1">
        <v>44032</v>
      </c>
      <c r="C945" t="s">
        <v>4091</v>
      </c>
      <c r="D945" t="s">
        <v>4092</v>
      </c>
      <c r="E945" t="s">
        <v>4093</v>
      </c>
      <c r="F945" t="s">
        <v>4094</v>
      </c>
      <c r="G945" t="s">
        <v>4095</v>
      </c>
      <c r="H945" t="s">
        <v>4096</v>
      </c>
      <c r="I945" t="s">
        <v>626</v>
      </c>
      <c r="J945">
        <v>55572</v>
      </c>
      <c r="K945" t="s">
        <v>42</v>
      </c>
      <c r="L945">
        <v>4</v>
      </c>
      <c r="M945">
        <v>37.99</v>
      </c>
      <c r="N945" t="s">
        <v>43</v>
      </c>
      <c r="O945" t="s">
        <v>44</v>
      </c>
      <c r="P945">
        <f t="shared" si="14"/>
        <v>151.96</v>
      </c>
      <c r="Q945" t="str">
        <f>CONCATENATE(Table1[[#This Row],[FirstName]]," ",Table1[[#This Row],[LastName]])</f>
        <v>Tim Honig</v>
      </c>
      <c r="R945" s="8">
        <f>Table1[[#This Row],[Date]]</f>
        <v>44032</v>
      </c>
      <c r="S945" s="9">
        <f>Table1[[#This Row],[Date]]</f>
        <v>44032</v>
      </c>
    </row>
    <row r="946" spans="1:19" x14ac:dyDescent="0.25">
      <c r="A946">
        <v>945</v>
      </c>
      <c r="B946" s="1">
        <v>44033</v>
      </c>
      <c r="C946" t="s">
        <v>704</v>
      </c>
      <c r="D946" t="s">
        <v>2487</v>
      </c>
      <c r="E946" t="s">
        <v>2488</v>
      </c>
      <c r="F946" t="s">
        <v>2489</v>
      </c>
      <c r="G946" t="s">
        <v>2490</v>
      </c>
      <c r="H946" t="s">
        <v>2491</v>
      </c>
      <c r="I946" t="s">
        <v>778</v>
      </c>
      <c r="J946">
        <v>99812</v>
      </c>
      <c r="K946" t="s">
        <v>258</v>
      </c>
      <c r="L946">
        <v>3</v>
      </c>
      <c r="M946">
        <v>12.99</v>
      </c>
      <c r="N946" t="s">
        <v>23</v>
      </c>
      <c r="O946" t="s">
        <v>24</v>
      </c>
      <c r="P946">
        <f t="shared" si="14"/>
        <v>38.97</v>
      </c>
      <c r="Q946" t="str">
        <f>CONCATENATE(Table1[[#This Row],[FirstName]]," ",Table1[[#This Row],[LastName]])</f>
        <v>Charlena Mayworth</v>
      </c>
      <c r="R946" s="8">
        <f>Table1[[#This Row],[Date]]</f>
        <v>44033</v>
      </c>
      <c r="S946" s="9">
        <f>Table1[[#This Row],[Date]]</f>
        <v>44033</v>
      </c>
    </row>
    <row r="947" spans="1:19" x14ac:dyDescent="0.25">
      <c r="A947">
        <v>946</v>
      </c>
      <c r="B947" s="1">
        <v>44033</v>
      </c>
      <c r="C947" t="s">
        <v>3514</v>
      </c>
      <c r="D947" t="s">
        <v>4097</v>
      </c>
      <c r="E947" t="s">
        <v>4098</v>
      </c>
      <c r="F947" t="s">
        <v>4099</v>
      </c>
      <c r="G947" t="s">
        <v>4100</v>
      </c>
      <c r="H947" t="s">
        <v>150</v>
      </c>
      <c r="I947" t="s">
        <v>151</v>
      </c>
      <c r="J947">
        <v>28215</v>
      </c>
      <c r="K947" t="s">
        <v>114</v>
      </c>
      <c r="L947">
        <v>5</v>
      </c>
      <c r="M947">
        <v>54</v>
      </c>
      <c r="N947" t="s">
        <v>53</v>
      </c>
      <c r="O947" t="s">
        <v>54</v>
      </c>
      <c r="P947">
        <f t="shared" si="14"/>
        <v>270</v>
      </c>
      <c r="Q947" t="str">
        <f>CONCATENATE(Table1[[#This Row],[FirstName]]," ",Table1[[#This Row],[LastName]])</f>
        <v>Lily Holbury</v>
      </c>
      <c r="R947" s="8">
        <f>Table1[[#This Row],[Date]]</f>
        <v>44033</v>
      </c>
      <c r="S947" s="9">
        <f>Table1[[#This Row],[Date]]</f>
        <v>44033</v>
      </c>
    </row>
    <row r="948" spans="1:19" x14ac:dyDescent="0.25">
      <c r="A948">
        <v>947</v>
      </c>
      <c r="B948" s="1">
        <v>44033</v>
      </c>
      <c r="C948" t="s">
        <v>1539</v>
      </c>
      <c r="D948" t="s">
        <v>4101</v>
      </c>
      <c r="E948" t="s">
        <v>4102</v>
      </c>
      <c r="F948" t="s">
        <v>4103</v>
      </c>
      <c r="G948" t="s">
        <v>4104</v>
      </c>
      <c r="H948" t="s">
        <v>385</v>
      </c>
      <c r="I948" t="s">
        <v>31</v>
      </c>
      <c r="J948">
        <v>75246</v>
      </c>
      <c r="K948" t="s">
        <v>264</v>
      </c>
      <c r="L948">
        <v>2</v>
      </c>
      <c r="M948">
        <v>250</v>
      </c>
      <c r="N948" t="s">
        <v>100</v>
      </c>
      <c r="O948" t="s">
        <v>101</v>
      </c>
      <c r="P948">
        <f t="shared" si="14"/>
        <v>500</v>
      </c>
      <c r="Q948" t="str">
        <f>CONCATENATE(Table1[[#This Row],[FirstName]]," ",Table1[[#This Row],[LastName]])</f>
        <v>Monte Ghelerdini</v>
      </c>
      <c r="R948" s="8">
        <f>Table1[[#This Row],[Date]]</f>
        <v>44033</v>
      </c>
      <c r="S948" s="9">
        <f>Table1[[#This Row],[Date]]</f>
        <v>44033</v>
      </c>
    </row>
    <row r="949" spans="1:19" x14ac:dyDescent="0.25">
      <c r="A949">
        <v>948</v>
      </c>
      <c r="B949" s="1">
        <v>44033</v>
      </c>
      <c r="C949" t="s">
        <v>3923</v>
      </c>
      <c r="D949" t="s">
        <v>3924</v>
      </c>
      <c r="E949" t="s">
        <v>3925</v>
      </c>
      <c r="F949" t="s">
        <v>3926</v>
      </c>
      <c r="G949" t="s">
        <v>3927</v>
      </c>
      <c r="H949" t="s">
        <v>299</v>
      </c>
      <c r="I949" t="s">
        <v>41</v>
      </c>
      <c r="J949">
        <v>33190</v>
      </c>
      <c r="K949" t="s">
        <v>578</v>
      </c>
      <c r="L949">
        <v>4</v>
      </c>
      <c r="M949">
        <v>189</v>
      </c>
      <c r="N949" t="s">
        <v>78</v>
      </c>
      <c r="O949" t="s">
        <v>79</v>
      </c>
      <c r="P949">
        <f t="shared" si="14"/>
        <v>756</v>
      </c>
      <c r="Q949" t="str">
        <f>CONCATENATE(Table1[[#This Row],[FirstName]]," ",Table1[[#This Row],[LastName]])</f>
        <v>Jon Pau</v>
      </c>
      <c r="R949" s="8">
        <f>Table1[[#This Row],[Date]]</f>
        <v>44033</v>
      </c>
      <c r="S949" s="9">
        <f>Table1[[#This Row],[Date]]</f>
        <v>44033</v>
      </c>
    </row>
    <row r="950" spans="1:19" x14ac:dyDescent="0.25">
      <c r="A950">
        <v>949</v>
      </c>
      <c r="B950" s="1">
        <v>44033</v>
      </c>
      <c r="C950" t="s">
        <v>4105</v>
      </c>
      <c r="D950" t="s">
        <v>4106</v>
      </c>
      <c r="E950" t="s">
        <v>4107</v>
      </c>
      <c r="F950" t="s">
        <v>4108</v>
      </c>
      <c r="G950" t="s">
        <v>4109</v>
      </c>
      <c r="H950" t="s">
        <v>98</v>
      </c>
      <c r="I950" t="s">
        <v>86</v>
      </c>
      <c r="J950">
        <v>94250</v>
      </c>
      <c r="K950" t="s">
        <v>466</v>
      </c>
      <c r="L950">
        <v>2</v>
      </c>
      <c r="M950">
        <v>14.99</v>
      </c>
      <c r="N950" t="s">
        <v>23</v>
      </c>
      <c r="O950" t="s">
        <v>24</v>
      </c>
      <c r="P950">
        <f t="shared" si="14"/>
        <v>29.98</v>
      </c>
      <c r="Q950" t="str">
        <f>CONCATENATE(Table1[[#This Row],[FirstName]]," ",Table1[[#This Row],[LastName]])</f>
        <v>Jack Dobby</v>
      </c>
      <c r="R950" s="8">
        <f>Table1[[#This Row],[Date]]</f>
        <v>44033</v>
      </c>
      <c r="S950" s="9">
        <f>Table1[[#This Row],[Date]]</f>
        <v>44033</v>
      </c>
    </row>
    <row r="951" spans="1:19" x14ac:dyDescent="0.25">
      <c r="A951">
        <v>950</v>
      </c>
      <c r="B951" s="1">
        <v>44033</v>
      </c>
      <c r="C951" t="s">
        <v>4110</v>
      </c>
      <c r="D951" t="s">
        <v>4111</v>
      </c>
      <c r="E951" t="s">
        <v>4112</v>
      </c>
      <c r="F951" t="s">
        <v>4113</v>
      </c>
      <c r="G951" t="s">
        <v>4114</v>
      </c>
      <c r="H951" t="s">
        <v>107</v>
      </c>
      <c r="I951" t="s">
        <v>108</v>
      </c>
      <c r="J951">
        <v>20041</v>
      </c>
      <c r="K951" t="s">
        <v>22</v>
      </c>
      <c r="L951">
        <v>5</v>
      </c>
      <c r="M951">
        <v>23.99</v>
      </c>
      <c r="N951" t="s">
        <v>23</v>
      </c>
      <c r="O951" t="s">
        <v>24</v>
      </c>
      <c r="P951">
        <f t="shared" si="14"/>
        <v>119.94999999999999</v>
      </c>
      <c r="Q951" t="str">
        <f>CONCATENATE(Table1[[#This Row],[FirstName]]," ",Table1[[#This Row],[LastName]])</f>
        <v>Harriette Cuckoo</v>
      </c>
      <c r="R951" s="8">
        <f>Table1[[#This Row],[Date]]</f>
        <v>44033</v>
      </c>
      <c r="S951" s="9">
        <f>Table1[[#This Row],[Date]]</f>
        <v>44033</v>
      </c>
    </row>
    <row r="952" spans="1:19" x14ac:dyDescent="0.25">
      <c r="A952">
        <v>951</v>
      </c>
      <c r="B952" s="1">
        <v>44033</v>
      </c>
      <c r="C952" t="s">
        <v>3317</v>
      </c>
      <c r="D952" t="s">
        <v>3709</v>
      </c>
      <c r="E952" t="s">
        <v>3710</v>
      </c>
      <c r="F952" t="s">
        <v>3711</v>
      </c>
      <c r="G952" t="s">
        <v>3712</v>
      </c>
      <c r="H952" t="s">
        <v>1125</v>
      </c>
      <c r="I952" t="s">
        <v>633</v>
      </c>
      <c r="J952">
        <v>46867</v>
      </c>
      <c r="K952" t="s">
        <v>52</v>
      </c>
      <c r="L952">
        <v>4</v>
      </c>
      <c r="M952">
        <v>69</v>
      </c>
      <c r="N952" t="s">
        <v>53</v>
      </c>
      <c r="O952" t="s">
        <v>54</v>
      </c>
      <c r="P952">
        <f t="shared" si="14"/>
        <v>276</v>
      </c>
      <c r="Q952" t="str">
        <f>CONCATENATE(Table1[[#This Row],[FirstName]]," ",Table1[[#This Row],[LastName]])</f>
        <v>Siobhan Gildea</v>
      </c>
      <c r="R952" s="8">
        <f>Table1[[#This Row],[Date]]</f>
        <v>44033</v>
      </c>
      <c r="S952" s="9">
        <f>Table1[[#This Row],[Date]]</f>
        <v>44033</v>
      </c>
    </row>
    <row r="953" spans="1:19" x14ac:dyDescent="0.25">
      <c r="A953">
        <v>952</v>
      </c>
      <c r="B953" s="1">
        <v>44033</v>
      </c>
      <c r="C953" t="s">
        <v>491</v>
      </c>
      <c r="D953" t="s">
        <v>492</v>
      </c>
      <c r="E953" t="s">
        <v>493</v>
      </c>
      <c r="F953" t="s">
        <v>494</v>
      </c>
      <c r="G953" t="s">
        <v>495</v>
      </c>
      <c r="H953" t="s">
        <v>496</v>
      </c>
      <c r="I953" t="s">
        <v>392</v>
      </c>
      <c r="J953">
        <v>80638</v>
      </c>
      <c r="K953" t="s">
        <v>206</v>
      </c>
      <c r="L953">
        <v>4</v>
      </c>
      <c r="M953">
        <v>49.95</v>
      </c>
      <c r="N953" t="s">
        <v>43</v>
      </c>
      <c r="O953" t="s">
        <v>44</v>
      </c>
      <c r="P953">
        <f t="shared" si="14"/>
        <v>199.8</v>
      </c>
      <c r="Q953" t="str">
        <f>CONCATENATE(Table1[[#This Row],[FirstName]]," ",Table1[[#This Row],[LastName]])</f>
        <v>Genni Masic</v>
      </c>
      <c r="R953" s="8">
        <f>Table1[[#This Row],[Date]]</f>
        <v>44033</v>
      </c>
      <c r="S953" s="9">
        <f>Table1[[#This Row],[Date]]</f>
        <v>44033</v>
      </c>
    </row>
    <row r="954" spans="1:19" x14ac:dyDescent="0.25">
      <c r="A954">
        <v>953</v>
      </c>
      <c r="B954" s="1">
        <v>44033</v>
      </c>
      <c r="C954" t="s">
        <v>4115</v>
      </c>
      <c r="D954" t="s">
        <v>4116</v>
      </c>
      <c r="E954" t="s">
        <v>4117</v>
      </c>
      <c r="F954" t="s">
        <v>4118</v>
      </c>
      <c r="G954" t="s">
        <v>4119</v>
      </c>
      <c r="H954" t="s">
        <v>277</v>
      </c>
      <c r="I954" t="s">
        <v>278</v>
      </c>
      <c r="J954">
        <v>89519</v>
      </c>
      <c r="K954" t="s">
        <v>578</v>
      </c>
      <c r="L954">
        <v>3</v>
      </c>
      <c r="M954">
        <v>189</v>
      </c>
      <c r="N954" t="s">
        <v>78</v>
      </c>
      <c r="O954" t="s">
        <v>79</v>
      </c>
      <c r="P954">
        <f t="shared" si="14"/>
        <v>567</v>
      </c>
      <c r="Q954" t="str">
        <f>CONCATENATE(Table1[[#This Row],[FirstName]]," ",Table1[[#This Row],[LastName]])</f>
        <v>Rosie Primak</v>
      </c>
      <c r="R954" s="8">
        <f>Table1[[#This Row],[Date]]</f>
        <v>44033</v>
      </c>
      <c r="S954" s="9">
        <f>Table1[[#This Row],[Date]]</f>
        <v>44033</v>
      </c>
    </row>
    <row r="955" spans="1:19" x14ac:dyDescent="0.25">
      <c r="A955">
        <v>954</v>
      </c>
      <c r="B955" s="1">
        <v>44034</v>
      </c>
      <c r="C955" t="s">
        <v>2841</v>
      </c>
      <c r="D955" t="s">
        <v>2842</v>
      </c>
      <c r="E955" t="s">
        <v>2843</v>
      </c>
      <c r="F955" t="s">
        <v>2844</v>
      </c>
      <c r="G955" t="s">
        <v>2845</v>
      </c>
      <c r="H955" t="s">
        <v>1538</v>
      </c>
      <c r="I955" t="s">
        <v>31</v>
      </c>
      <c r="J955">
        <v>78410</v>
      </c>
      <c r="K955" t="s">
        <v>656</v>
      </c>
      <c r="L955">
        <v>3</v>
      </c>
      <c r="M955">
        <v>450</v>
      </c>
      <c r="N955" t="s">
        <v>100</v>
      </c>
      <c r="O955" t="s">
        <v>101</v>
      </c>
      <c r="P955">
        <f t="shared" si="14"/>
        <v>1350</v>
      </c>
      <c r="Q955" t="str">
        <f>CONCATENATE(Table1[[#This Row],[FirstName]]," ",Table1[[#This Row],[LastName]])</f>
        <v>Nolana Duplain</v>
      </c>
      <c r="R955" s="8">
        <f>Table1[[#This Row],[Date]]</f>
        <v>44034</v>
      </c>
      <c r="S955" s="9">
        <f>Table1[[#This Row],[Date]]</f>
        <v>44034</v>
      </c>
    </row>
    <row r="956" spans="1:19" x14ac:dyDescent="0.25">
      <c r="A956">
        <v>955</v>
      </c>
      <c r="B956" s="1">
        <v>44034</v>
      </c>
      <c r="C956" t="s">
        <v>2542</v>
      </c>
      <c r="D956" t="s">
        <v>2543</v>
      </c>
      <c r="E956" t="s">
        <v>2544</v>
      </c>
      <c r="F956" t="s">
        <v>2545</v>
      </c>
      <c r="G956" t="s">
        <v>2546</v>
      </c>
      <c r="H956" t="s">
        <v>2028</v>
      </c>
      <c r="I956" t="s">
        <v>41</v>
      </c>
      <c r="J956">
        <v>33064</v>
      </c>
      <c r="K956" t="s">
        <v>656</v>
      </c>
      <c r="L956">
        <v>4</v>
      </c>
      <c r="M956">
        <v>450</v>
      </c>
      <c r="N956" t="s">
        <v>100</v>
      </c>
      <c r="O956" t="s">
        <v>101</v>
      </c>
      <c r="P956">
        <f t="shared" si="14"/>
        <v>1800</v>
      </c>
      <c r="Q956" t="str">
        <f>CONCATENATE(Table1[[#This Row],[FirstName]]," ",Table1[[#This Row],[LastName]])</f>
        <v>Fawne Mussared</v>
      </c>
      <c r="R956" s="8">
        <f>Table1[[#This Row],[Date]]</f>
        <v>44034</v>
      </c>
      <c r="S956" s="9">
        <f>Table1[[#This Row],[Date]]</f>
        <v>44034</v>
      </c>
    </row>
    <row r="957" spans="1:19" x14ac:dyDescent="0.25">
      <c r="A957">
        <v>956</v>
      </c>
      <c r="B957" s="1">
        <v>44034</v>
      </c>
      <c r="C957" t="s">
        <v>3156</v>
      </c>
      <c r="D957" t="s">
        <v>3157</v>
      </c>
      <c r="E957" t="s">
        <v>3158</v>
      </c>
      <c r="F957" t="s">
        <v>3159</v>
      </c>
      <c r="G957" t="s">
        <v>3160</v>
      </c>
      <c r="H957" t="s">
        <v>3161</v>
      </c>
      <c r="I957" t="s">
        <v>293</v>
      </c>
      <c r="J957">
        <v>44505</v>
      </c>
      <c r="K957" t="s">
        <v>160</v>
      </c>
      <c r="L957">
        <v>4</v>
      </c>
      <c r="M957">
        <v>399</v>
      </c>
      <c r="N957" t="s">
        <v>100</v>
      </c>
      <c r="O957" t="s">
        <v>101</v>
      </c>
      <c r="P957">
        <f t="shared" si="14"/>
        <v>1596</v>
      </c>
      <c r="Q957" t="str">
        <f>CONCATENATE(Table1[[#This Row],[FirstName]]," ",Table1[[#This Row],[LastName]])</f>
        <v>Kirsti Clericoates</v>
      </c>
      <c r="R957" s="8">
        <f>Table1[[#This Row],[Date]]</f>
        <v>44034</v>
      </c>
      <c r="S957" s="9">
        <f>Table1[[#This Row],[Date]]</f>
        <v>44034</v>
      </c>
    </row>
    <row r="958" spans="1:19" x14ac:dyDescent="0.25">
      <c r="A958">
        <v>957</v>
      </c>
      <c r="B958" s="1">
        <v>44034</v>
      </c>
      <c r="C958" t="s">
        <v>4120</v>
      </c>
      <c r="D958" t="s">
        <v>4121</v>
      </c>
      <c r="E958" t="s">
        <v>4122</v>
      </c>
      <c r="F958" t="s">
        <v>4123</v>
      </c>
      <c r="G958" t="s">
        <v>4124</v>
      </c>
      <c r="H958" t="s">
        <v>1465</v>
      </c>
      <c r="I958" t="s">
        <v>293</v>
      </c>
      <c r="J958">
        <v>44710</v>
      </c>
      <c r="K958" t="s">
        <v>42</v>
      </c>
      <c r="L958">
        <v>1</v>
      </c>
      <c r="M958">
        <v>37.99</v>
      </c>
      <c r="N958" t="s">
        <v>43</v>
      </c>
      <c r="O958" t="s">
        <v>44</v>
      </c>
      <c r="P958">
        <f t="shared" si="14"/>
        <v>37.99</v>
      </c>
      <c r="Q958" t="str">
        <f>CONCATENATE(Table1[[#This Row],[FirstName]]," ",Table1[[#This Row],[LastName]])</f>
        <v>Megen Colborn</v>
      </c>
      <c r="R958" s="8">
        <f>Table1[[#This Row],[Date]]</f>
        <v>44034</v>
      </c>
      <c r="S958" s="9">
        <f>Table1[[#This Row],[Date]]</f>
        <v>44034</v>
      </c>
    </row>
    <row r="959" spans="1:19" x14ac:dyDescent="0.25">
      <c r="A959">
        <v>958</v>
      </c>
      <c r="B959" s="1">
        <v>44034</v>
      </c>
      <c r="C959" t="s">
        <v>1845</v>
      </c>
      <c r="D959" t="s">
        <v>1846</v>
      </c>
      <c r="E959" t="s">
        <v>1847</v>
      </c>
      <c r="F959" t="s">
        <v>1848</v>
      </c>
      <c r="G959" t="s">
        <v>1849</v>
      </c>
      <c r="H959" t="s">
        <v>1850</v>
      </c>
      <c r="I959" t="s">
        <v>86</v>
      </c>
      <c r="J959">
        <v>92640</v>
      </c>
      <c r="K959" t="s">
        <v>791</v>
      </c>
      <c r="L959">
        <v>4</v>
      </c>
      <c r="M959">
        <v>245</v>
      </c>
      <c r="N959" t="s">
        <v>78</v>
      </c>
      <c r="O959" t="s">
        <v>79</v>
      </c>
      <c r="P959">
        <f t="shared" si="14"/>
        <v>980</v>
      </c>
      <c r="Q959" t="str">
        <f>CONCATENATE(Table1[[#This Row],[FirstName]]," ",Table1[[#This Row],[LastName]])</f>
        <v>Abramo Jentzsch</v>
      </c>
      <c r="R959" s="8">
        <f>Table1[[#This Row],[Date]]</f>
        <v>44034</v>
      </c>
      <c r="S959" s="9">
        <f>Table1[[#This Row],[Date]]</f>
        <v>44034</v>
      </c>
    </row>
    <row r="960" spans="1:19" x14ac:dyDescent="0.25">
      <c r="A960">
        <v>959</v>
      </c>
      <c r="B960" s="1">
        <v>44034</v>
      </c>
      <c r="C960" t="s">
        <v>1299</v>
      </c>
      <c r="D960" t="s">
        <v>1300</v>
      </c>
      <c r="E960" t="s">
        <v>1301</v>
      </c>
      <c r="F960" t="s">
        <v>1302</v>
      </c>
      <c r="G960" t="s">
        <v>1303</v>
      </c>
      <c r="H960" t="s">
        <v>847</v>
      </c>
      <c r="I960" t="s">
        <v>1133</v>
      </c>
      <c r="J960">
        <v>48505</v>
      </c>
      <c r="K960" t="s">
        <v>1315</v>
      </c>
      <c r="L960">
        <v>5</v>
      </c>
      <c r="M960">
        <v>32.950000000000003</v>
      </c>
      <c r="N960" t="s">
        <v>43</v>
      </c>
      <c r="O960" t="s">
        <v>44</v>
      </c>
      <c r="P960">
        <f t="shared" si="14"/>
        <v>164.75</v>
      </c>
      <c r="Q960" t="str">
        <f>CONCATENATE(Table1[[#This Row],[FirstName]]," ",Table1[[#This Row],[LastName]])</f>
        <v>Kitty Brewitt</v>
      </c>
      <c r="R960" s="8">
        <f>Table1[[#This Row],[Date]]</f>
        <v>44034</v>
      </c>
      <c r="S960" s="9">
        <f>Table1[[#This Row],[Date]]</f>
        <v>44034</v>
      </c>
    </row>
    <row r="961" spans="1:19" x14ac:dyDescent="0.25">
      <c r="A961">
        <v>960</v>
      </c>
      <c r="B961" s="1">
        <v>44034</v>
      </c>
      <c r="C961" t="s">
        <v>1485</v>
      </c>
      <c r="D961" t="s">
        <v>1486</v>
      </c>
      <c r="E961" t="s">
        <v>1487</v>
      </c>
      <c r="F961" t="s">
        <v>1488</v>
      </c>
      <c r="G961" t="s">
        <v>1489</v>
      </c>
      <c r="H961" t="s">
        <v>284</v>
      </c>
      <c r="I961" t="s">
        <v>285</v>
      </c>
      <c r="J961">
        <v>68517</v>
      </c>
      <c r="K961" t="s">
        <v>522</v>
      </c>
      <c r="L961">
        <v>3</v>
      </c>
      <c r="M961">
        <v>24.99</v>
      </c>
      <c r="N961" t="s">
        <v>23</v>
      </c>
      <c r="O961" t="s">
        <v>24</v>
      </c>
      <c r="P961">
        <f t="shared" si="14"/>
        <v>74.97</v>
      </c>
      <c r="Q961" t="str">
        <f>CONCATENATE(Table1[[#This Row],[FirstName]]," ",Table1[[#This Row],[LastName]])</f>
        <v>Bail MacKintosh</v>
      </c>
      <c r="R961" s="8">
        <f>Table1[[#This Row],[Date]]</f>
        <v>44034</v>
      </c>
      <c r="S961" s="9">
        <f>Table1[[#This Row],[Date]]</f>
        <v>44034</v>
      </c>
    </row>
    <row r="962" spans="1:19" x14ac:dyDescent="0.25">
      <c r="A962">
        <v>961</v>
      </c>
      <c r="B962" s="1">
        <v>44034</v>
      </c>
      <c r="C962" t="s">
        <v>4125</v>
      </c>
      <c r="D962" t="s">
        <v>4126</v>
      </c>
      <c r="E962" t="s">
        <v>4127</v>
      </c>
      <c r="F962" t="s">
        <v>4128</v>
      </c>
      <c r="G962" t="s">
        <v>4129</v>
      </c>
      <c r="H962" t="s">
        <v>76</v>
      </c>
      <c r="I962" t="s">
        <v>31</v>
      </c>
      <c r="J962">
        <v>77266</v>
      </c>
      <c r="K962" t="s">
        <v>251</v>
      </c>
      <c r="L962">
        <v>6</v>
      </c>
      <c r="M962">
        <v>225</v>
      </c>
      <c r="N962" t="s">
        <v>78</v>
      </c>
      <c r="O962" t="s">
        <v>79</v>
      </c>
      <c r="P962">
        <f t="shared" ref="P962:P1025" si="15">L962*M962</f>
        <v>1350</v>
      </c>
      <c r="Q962" t="str">
        <f>CONCATENATE(Table1[[#This Row],[FirstName]]," ",Table1[[#This Row],[LastName]])</f>
        <v>Kassey Winfindale</v>
      </c>
      <c r="R962" s="8">
        <f>Table1[[#This Row],[Date]]</f>
        <v>44034</v>
      </c>
      <c r="S962" s="9">
        <f>Table1[[#This Row],[Date]]</f>
        <v>44034</v>
      </c>
    </row>
    <row r="963" spans="1:19" x14ac:dyDescent="0.25">
      <c r="A963">
        <v>962</v>
      </c>
      <c r="B963" s="1">
        <v>44035</v>
      </c>
      <c r="C963" t="s">
        <v>4130</v>
      </c>
      <c r="D963" t="s">
        <v>4131</v>
      </c>
      <c r="E963" t="s">
        <v>4132</v>
      </c>
      <c r="F963" t="s">
        <v>4133</v>
      </c>
      <c r="G963" t="s">
        <v>4134</v>
      </c>
      <c r="H963" t="s">
        <v>236</v>
      </c>
      <c r="I963" t="s">
        <v>237</v>
      </c>
      <c r="J963">
        <v>31136</v>
      </c>
      <c r="K963" t="s">
        <v>87</v>
      </c>
      <c r="L963">
        <v>4</v>
      </c>
      <c r="M963">
        <v>44.95</v>
      </c>
      <c r="N963" t="s">
        <v>43</v>
      </c>
      <c r="O963" t="s">
        <v>44</v>
      </c>
      <c r="P963">
        <f t="shared" si="15"/>
        <v>179.8</v>
      </c>
      <c r="Q963" t="str">
        <f>CONCATENATE(Table1[[#This Row],[FirstName]]," ",Table1[[#This Row],[LastName]])</f>
        <v>Kathlin Agar</v>
      </c>
      <c r="R963" s="8">
        <f>Table1[[#This Row],[Date]]</f>
        <v>44035</v>
      </c>
      <c r="S963" s="9">
        <f>Table1[[#This Row],[Date]]</f>
        <v>44035</v>
      </c>
    </row>
    <row r="964" spans="1:19" x14ac:dyDescent="0.25">
      <c r="A964">
        <v>963</v>
      </c>
      <c r="B964" s="1">
        <v>44035</v>
      </c>
      <c r="C964" t="s">
        <v>4135</v>
      </c>
      <c r="D964" t="s">
        <v>4136</v>
      </c>
      <c r="E964" t="s">
        <v>4137</v>
      </c>
      <c r="F964" t="s">
        <v>4138</v>
      </c>
      <c r="G964" t="s">
        <v>4139</v>
      </c>
      <c r="H964" t="s">
        <v>270</v>
      </c>
      <c r="I964" t="s">
        <v>271</v>
      </c>
      <c r="J964">
        <v>73124</v>
      </c>
      <c r="K964" t="s">
        <v>346</v>
      </c>
      <c r="L964">
        <v>5</v>
      </c>
      <c r="M964">
        <v>599</v>
      </c>
      <c r="N964" t="s">
        <v>33</v>
      </c>
      <c r="O964" t="s">
        <v>34</v>
      </c>
      <c r="P964">
        <f t="shared" si="15"/>
        <v>2995</v>
      </c>
      <c r="Q964" t="str">
        <f>CONCATENATE(Table1[[#This Row],[FirstName]]," ",Table1[[#This Row],[LastName]])</f>
        <v>Shaine Gumme</v>
      </c>
      <c r="R964" s="8">
        <f>Table1[[#This Row],[Date]]</f>
        <v>44035</v>
      </c>
      <c r="S964" s="9">
        <f>Table1[[#This Row],[Date]]</f>
        <v>44035</v>
      </c>
    </row>
    <row r="965" spans="1:19" x14ac:dyDescent="0.25">
      <c r="A965">
        <v>964</v>
      </c>
      <c r="B965" s="1">
        <v>44035</v>
      </c>
      <c r="C965" t="s">
        <v>3851</v>
      </c>
      <c r="D965" t="s">
        <v>4140</v>
      </c>
      <c r="E965" t="s">
        <v>4141</v>
      </c>
      <c r="F965" t="s">
        <v>4142</v>
      </c>
      <c r="G965" t="s">
        <v>4143</v>
      </c>
      <c r="H965" t="s">
        <v>655</v>
      </c>
      <c r="I965" t="s">
        <v>86</v>
      </c>
      <c r="J965">
        <v>94177</v>
      </c>
      <c r="K965" t="s">
        <v>114</v>
      </c>
      <c r="L965">
        <v>2</v>
      </c>
      <c r="M965">
        <v>54</v>
      </c>
      <c r="N965" t="s">
        <v>53</v>
      </c>
      <c r="O965" t="s">
        <v>54</v>
      </c>
      <c r="P965">
        <f t="shared" si="15"/>
        <v>108</v>
      </c>
      <c r="Q965" t="str">
        <f>CONCATENATE(Table1[[#This Row],[FirstName]]," ",Table1[[#This Row],[LastName]])</f>
        <v>Allsun Meiner</v>
      </c>
      <c r="R965" s="8">
        <f>Table1[[#This Row],[Date]]</f>
        <v>44035</v>
      </c>
      <c r="S965" s="9">
        <f>Table1[[#This Row],[Date]]</f>
        <v>44035</v>
      </c>
    </row>
    <row r="966" spans="1:19" x14ac:dyDescent="0.25">
      <c r="A966">
        <v>965</v>
      </c>
      <c r="B966" s="1">
        <v>44035</v>
      </c>
      <c r="C966" t="s">
        <v>3897</v>
      </c>
      <c r="D966" t="s">
        <v>3898</v>
      </c>
      <c r="E966" t="s">
        <v>3899</v>
      </c>
      <c r="F966" t="s">
        <v>3900</v>
      </c>
      <c r="G966" t="s">
        <v>3901</v>
      </c>
      <c r="H966" t="s">
        <v>292</v>
      </c>
      <c r="I966" t="s">
        <v>293</v>
      </c>
      <c r="J966">
        <v>43231</v>
      </c>
      <c r="K966" t="s">
        <v>717</v>
      </c>
      <c r="L966">
        <v>2</v>
      </c>
      <c r="M966">
        <v>24.95</v>
      </c>
      <c r="N966" t="s">
        <v>23</v>
      </c>
      <c r="O966" t="s">
        <v>24</v>
      </c>
      <c r="P966">
        <f t="shared" si="15"/>
        <v>49.9</v>
      </c>
      <c r="Q966" t="str">
        <f>CONCATENATE(Table1[[#This Row],[FirstName]]," ",Table1[[#This Row],[LastName]])</f>
        <v>Haley Carff</v>
      </c>
      <c r="R966" s="8">
        <f>Table1[[#This Row],[Date]]</f>
        <v>44035</v>
      </c>
      <c r="S966" s="9">
        <f>Table1[[#This Row],[Date]]</f>
        <v>44035</v>
      </c>
    </row>
    <row r="967" spans="1:19" x14ac:dyDescent="0.25">
      <c r="A967">
        <v>966</v>
      </c>
      <c r="B967" s="1">
        <v>44036</v>
      </c>
      <c r="C967" t="s">
        <v>4144</v>
      </c>
      <c r="D967" t="s">
        <v>4145</v>
      </c>
      <c r="E967" t="s">
        <v>4146</v>
      </c>
      <c r="F967" t="s">
        <v>4147</v>
      </c>
      <c r="G967" t="s">
        <v>4148</v>
      </c>
      <c r="H967" t="s">
        <v>2531</v>
      </c>
      <c r="I967" t="s">
        <v>546</v>
      </c>
      <c r="J967">
        <v>19897</v>
      </c>
      <c r="K967" t="s">
        <v>120</v>
      </c>
      <c r="L967">
        <v>2</v>
      </c>
      <c r="M967">
        <v>15.5</v>
      </c>
      <c r="N967" t="s">
        <v>23</v>
      </c>
      <c r="O967" t="s">
        <v>24</v>
      </c>
      <c r="P967">
        <f t="shared" si="15"/>
        <v>31</v>
      </c>
      <c r="Q967" t="str">
        <f>CONCATENATE(Table1[[#This Row],[FirstName]]," ",Table1[[#This Row],[LastName]])</f>
        <v>Merci Anning</v>
      </c>
      <c r="R967" s="8">
        <f>Table1[[#This Row],[Date]]</f>
        <v>44036</v>
      </c>
      <c r="S967" s="9">
        <f>Table1[[#This Row],[Date]]</f>
        <v>44036</v>
      </c>
    </row>
    <row r="968" spans="1:19" x14ac:dyDescent="0.25">
      <c r="A968">
        <v>967</v>
      </c>
      <c r="B968" s="1">
        <v>44036</v>
      </c>
      <c r="C968" t="s">
        <v>4149</v>
      </c>
      <c r="D968" t="s">
        <v>4150</v>
      </c>
      <c r="E968" t="s">
        <v>4151</v>
      </c>
      <c r="F968" t="s">
        <v>4152</v>
      </c>
      <c r="G968" t="s">
        <v>4153</v>
      </c>
      <c r="H968" t="s">
        <v>406</v>
      </c>
      <c r="I968" t="s">
        <v>86</v>
      </c>
      <c r="J968">
        <v>90065</v>
      </c>
      <c r="K968" t="s">
        <v>760</v>
      </c>
      <c r="L968">
        <v>3</v>
      </c>
      <c r="M968">
        <v>34.99</v>
      </c>
      <c r="N968" t="s">
        <v>43</v>
      </c>
      <c r="O968" t="s">
        <v>44</v>
      </c>
      <c r="P968">
        <f t="shared" si="15"/>
        <v>104.97</v>
      </c>
      <c r="Q968" t="str">
        <f>CONCATENATE(Table1[[#This Row],[FirstName]]," ",Table1[[#This Row],[LastName]])</f>
        <v>Haslett Grayling</v>
      </c>
      <c r="R968" s="8">
        <f>Table1[[#This Row],[Date]]</f>
        <v>44036</v>
      </c>
      <c r="S968" s="9">
        <f>Table1[[#This Row],[Date]]</f>
        <v>44036</v>
      </c>
    </row>
    <row r="969" spans="1:19" x14ac:dyDescent="0.25">
      <c r="A969">
        <v>968</v>
      </c>
      <c r="B969" s="1">
        <v>44037</v>
      </c>
      <c r="C969" t="s">
        <v>429</v>
      </c>
      <c r="D969" t="s">
        <v>4154</v>
      </c>
      <c r="E969" t="s">
        <v>4155</v>
      </c>
      <c r="F969" t="s">
        <v>4156</v>
      </c>
      <c r="G969" t="s">
        <v>4157</v>
      </c>
      <c r="H969" t="s">
        <v>4158</v>
      </c>
      <c r="I969" t="s">
        <v>136</v>
      </c>
      <c r="J969">
        <v>22111</v>
      </c>
      <c r="K969" t="s">
        <v>458</v>
      </c>
      <c r="L969">
        <v>5</v>
      </c>
      <c r="M969">
        <v>11.99</v>
      </c>
      <c r="N969" t="s">
        <v>128</v>
      </c>
      <c r="O969" t="s">
        <v>129</v>
      </c>
      <c r="P969">
        <f t="shared" si="15"/>
        <v>59.95</v>
      </c>
      <c r="Q969" t="str">
        <f>CONCATENATE(Table1[[#This Row],[FirstName]]," ",Table1[[#This Row],[LastName]])</f>
        <v>Roby Gilbey</v>
      </c>
      <c r="R969" s="8">
        <f>Table1[[#This Row],[Date]]</f>
        <v>44037</v>
      </c>
      <c r="S969" s="9">
        <f>Table1[[#This Row],[Date]]</f>
        <v>44037</v>
      </c>
    </row>
    <row r="970" spans="1:19" x14ac:dyDescent="0.25">
      <c r="A970">
        <v>969</v>
      </c>
      <c r="B970" s="1">
        <v>44038</v>
      </c>
      <c r="C970" t="s">
        <v>4159</v>
      </c>
      <c r="D970" t="s">
        <v>4160</v>
      </c>
      <c r="E970" t="s">
        <v>4161</v>
      </c>
      <c r="F970" t="s">
        <v>4162</v>
      </c>
      <c r="G970" t="s">
        <v>4163</v>
      </c>
      <c r="H970" t="s">
        <v>625</v>
      </c>
      <c r="I970" t="s">
        <v>626</v>
      </c>
      <c r="J970">
        <v>55166</v>
      </c>
      <c r="K970" t="s">
        <v>264</v>
      </c>
      <c r="L970">
        <v>1</v>
      </c>
      <c r="M970">
        <v>250</v>
      </c>
      <c r="N970" t="s">
        <v>100</v>
      </c>
      <c r="O970" t="s">
        <v>101</v>
      </c>
      <c r="P970">
        <f t="shared" si="15"/>
        <v>250</v>
      </c>
      <c r="Q970" t="str">
        <f>CONCATENATE(Table1[[#This Row],[FirstName]]," ",Table1[[#This Row],[LastName]])</f>
        <v>Rhoda Bagge</v>
      </c>
      <c r="R970" s="8">
        <f>Table1[[#This Row],[Date]]</f>
        <v>44038</v>
      </c>
      <c r="S970" s="9">
        <f>Table1[[#This Row],[Date]]</f>
        <v>44038</v>
      </c>
    </row>
    <row r="971" spans="1:19" x14ac:dyDescent="0.25">
      <c r="A971">
        <v>970</v>
      </c>
      <c r="B971" s="1">
        <v>44038</v>
      </c>
      <c r="C971" t="s">
        <v>4164</v>
      </c>
      <c r="D971" t="s">
        <v>4165</v>
      </c>
      <c r="E971" t="s">
        <v>4166</v>
      </c>
      <c r="F971" t="s">
        <v>4167</v>
      </c>
      <c r="G971" t="s">
        <v>4168</v>
      </c>
      <c r="H971" t="s">
        <v>4169</v>
      </c>
      <c r="I971" t="s">
        <v>1985</v>
      </c>
      <c r="J971">
        <v>3804</v>
      </c>
      <c r="K971" t="s">
        <v>697</v>
      </c>
      <c r="L971">
        <v>5</v>
      </c>
      <c r="M971">
        <v>455</v>
      </c>
      <c r="N971" t="s">
        <v>100</v>
      </c>
      <c r="O971" t="s">
        <v>101</v>
      </c>
      <c r="P971">
        <f t="shared" si="15"/>
        <v>2275</v>
      </c>
      <c r="Q971" t="str">
        <f>CONCATENATE(Table1[[#This Row],[FirstName]]," ",Table1[[#This Row],[LastName]])</f>
        <v>Giusto Dykes</v>
      </c>
      <c r="R971" s="8">
        <f>Table1[[#This Row],[Date]]</f>
        <v>44038</v>
      </c>
      <c r="S971" s="9">
        <f>Table1[[#This Row],[Date]]</f>
        <v>44038</v>
      </c>
    </row>
    <row r="972" spans="1:19" x14ac:dyDescent="0.25">
      <c r="A972">
        <v>971</v>
      </c>
      <c r="B972" s="1">
        <v>44038</v>
      </c>
      <c r="C972" t="s">
        <v>2278</v>
      </c>
      <c r="D972" t="s">
        <v>4170</v>
      </c>
      <c r="E972" t="s">
        <v>4171</v>
      </c>
      <c r="F972" t="s">
        <v>4172</v>
      </c>
      <c r="G972" t="s">
        <v>4173</v>
      </c>
      <c r="H972" t="s">
        <v>1612</v>
      </c>
      <c r="I972" t="s">
        <v>41</v>
      </c>
      <c r="J972">
        <v>33763</v>
      </c>
      <c r="K972" t="s">
        <v>187</v>
      </c>
      <c r="L972">
        <v>6</v>
      </c>
      <c r="M972">
        <v>395</v>
      </c>
      <c r="N972" t="s">
        <v>100</v>
      </c>
      <c r="O972" t="s">
        <v>101</v>
      </c>
      <c r="P972">
        <f t="shared" si="15"/>
        <v>2370</v>
      </c>
      <c r="Q972" t="str">
        <f>CONCATENATE(Table1[[#This Row],[FirstName]]," ",Table1[[#This Row],[LastName]])</f>
        <v>Debor Agronski</v>
      </c>
      <c r="R972" s="8">
        <f>Table1[[#This Row],[Date]]</f>
        <v>44038</v>
      </c>
      <c r="S972" s="9">
        <f>Table1[[#This Row],[Date]]</f>
        <v>44038</v>
      </c>
    </row>
    <row r="973" spans="1:19" x14ac:dyDescent="0.25">
      <c r="A973">
        <v>972</v>
      </c>
      <c r="B973" s="1">
        <v>44038</v>
      </c>
      <c r="C973" t="s">
        <v>4174</v>
      </c>
      <c r="D973" t="s">
        <v>4175</v>
      </c>
      <c r="E973" t="s">
        <v>4176</v>
      </c>
      <c r="F973" t="s">
        <v>4177</v>
      </c>
      <c r="G973" t="s">
        <v>4178</v>
      </c>
      <c r="H973" t="s">
        <v>85</v>
      </c>
      <c r="I973" t="s">
        <v>86</v>
      </c>
      <c r="J973">
        <v>92191</v>
      </c>
      <c r="K973" t="s">
        <v>286</v>
      </c>
      <c r="L973">
        <v>5</v>
      </c>
      <c r="M973">
        <v>23.99</v>
      </c>
      <c r="N973" t="s">
        <v>23</v>
      </c>
      <c r="O973" t="s">
        <v>24</v>
      </c>
      <c r="P973">
        <f t="shared" si="15"/>
        <v>119.94999999999999</v>
      </c>
      <c r="Q973" t="str">
        <f>CONCATENATE(Table1[[#This Row],[FirstName]]," ",Table1[[#This Row],[LastName]])</f>
        <v>Brinna Suddock</v>
      </c>
      <c r="R973" s="8">
        <f>Table1[[#This Row],[Date]]</f>
        <v>44038</v>
      </c>
      <c r="S973" s="9">
        <f>Table1[[#This Row],[Date]]</f>
        <v>44038</v>
      </c>
    </row>
    <row r="974" spans="1:19" x14ac:dyDescent="0.25">
      <c r="A974">
        <v>973</v>
      </c>
      <c r="B974" s="1">
        <v>44039</v>
      </c>
      <c r="C974" t="s">
        <v>2268</v>
      </c>
      <c r="D974" t="s">
        <v>2269</v>
      </c>
      <c r="E974" t="s">
        <v>2270</v>
      </c>
      <c r="F974" t="s">
        <v>2271</v>
      </c>
      <c r="G974" t="s">
        <v>2272</v>
      </c>
      <c r="H974" t="s">
        <v>2153</v>
      </c>
      <c r="I974" t="s">
        <v>366</v>
      </c>
      <c r="J974">
        <v>21290</v>
      </c>
      <c r="K974" t="s">
        <v>206</v>
      </c>
      <c r="L974">
        <v>1</v>
      </c>
      <c r="M974">
        <v>49.95</v>
      </c>
      <c r="N974" t="s">
        <v>43</v>
      </c>
      <c r="O974" t="s">
        <v>44</v>
      </c>
      <c r="P974">
        <f t="shared" si="15"/>
        <v>49.95</v>
      </c>
      <c r="Q974" t="str">
        <f>CONCATENATE(Table1[[#This Row],[FirstName]]," ",Table1[[#This Row],[LastName]])</f>
        <v>Regine Christoffe</v>
      </c>
      <c r="R974" s="8">
        <f>Table1[[#This Row],[Date]]</f>
        <v>44039</v>
      </c>
      <c r="S974" s="9">
        <f>Table1[[#This Row],[Date]]</f>
        <v>44039</v>
      </c>
    </row>
    <row r="975" spans="1:19" x14ac:dyDescent="0.25">
      <c r="A975">
        <v>974</v>
      </c>
      <c r="B975" s="1">
        <v>44039</v>
      </c>
      <c r="C975" t="s">
        <v>4179</v>
      </c>
      <c r="D975" t="s">
        <v>4180</v>
      </c>
      <c r="E975" t="s">
        <v>4181</v>
      </c>
      <c r="F975" t="s">
        <v>4182</v>
      </c>
      <c r="G975" t="s">
        <v>4183</v>
      </c>
      <c r="H975" t="s">
        <v>4184</v>
      </c>
      <c r="I975" t="s">
        <v>955</v>
      </c>
      <c r="J975">
        <v>85246</v>
      </c>
      <c r="K975" t="s">
        <v>313</v>
      </c>
      <c r="L975">
        <v>5</v>
      </c>
      <c r="M975">
        <v>12</v>
      </c>
      <c r="N975" t="s">
        <v>128</v>
      </c>
      <c r="O975" t="s">
        <v>129</v>
      </c>
      <c r="P975">
        <f t="shared" si="15"/>
        <v>60</v>
      </c>
      <c r="Q975" t="str">
        <f>CONCATENATE(Table1[[#This Row],[FirstName]]," ",Table1[[#This Row],[LastName]])</f>
        <v>Jacki Kleinzweig</v>
      </c>
      <c r="R975" s="8">
        <f>Table1[[#This Row],[Date]]</f>
        <v>44039</v>
      </c>
      <c r="S975" s="9">
        <f>Table1[[#This Row],[Date]]</f>
        <v>44039</v>
      </c>
    </row>
    <row r="976" spans="1:19" x14ac:dyDescent="0.25">
      <c r="A976">
        <v>975</v>
      </c>
      <c r="B976" s="1">
        <v>44040</v>
      </c>
      <c r="C976" t="s">
        <v>4185</v>
      </c>
      <c r="D976" t="s">
        <v>4186</v>
      </c>
      <c r="E976" t="s">
        <v>4187</v>
      </c>
      <c r="F976" t="s">
        <v>4188</v>
      </c>
      <c r="G976" t="s">
        <v>4189</v>
      </c>
      <c r="H976" t="s">
        <v>1865</v>
      </c>
      <c r="I976" t="s">
        <v>107</v>
      </c>
      <c r="J976">
        <v>98008</v>
      </c>
      <c r="K976" t="s">
        <v>137</v>
      </c>
      <c r="L976">
        <v>4</v>
      </c>
      <c r="M976">
        <v>214</v>
      </c>
      <c r="N976" t="s">
        <v>78</v>
      </c>
      <c r="O976" t="s">
        <v>79</v>
      </c>
      <c r="P976">
        <f t="shared" si="15"/>
        <v>856</v>
      </c>
      <c r="Q976" t="str">
        <f>CONCATENATE(Table1[[#This Row],[FirstName]]," ",Table1[[#This Row],[LastName]])</f>
        <v>Deane Bromage</v>
      </c>
      <c r="R976" s="8">
        <f>Table1[[#This Row],[Date]]</f>
        <v>44040</v>
      </c>
      <c r="S976" s="9">
        <f>Table1[[#This Row],[Date]]</f>
        <v>44040</v>
      </c>
    </row>
    <row r="977" spans="1:19" x14ac:dyDescent="0.25">
      <c r="A977">
        <v>976</v>
      </c>
      <c r="B977" s="1">
        <v>44040</v>
      </c>
      <c r="C977" t="s">
        <v>4190</v>
      </c>
      <c r="D977" t="s">
        <v>4191</v>
      </c>
      <c r="E977" t="s">
        <v>4192</v>
      </c>
      <c r="F977" t="s">
        <v>4193</v>
      </c>
      <c r="G977" t="s">
        <v>4194</v>
      </c>
      <c r="H977" t="s">
        <v>520</v>
      </c>
      <c r="I977" t="s">
        <v>521</v>
      </c>
      <c r="J977">
        <v>87195</v>
      </c>
      <c r="K977" t="s">
        <v>379</v>
      </c>
      <c r="L977">
        <v>2</v>
      </c>
      <c r="M977">
        <v>684</v>
      </c>
      <c r="N977" t="s">
        <v>33</v>
      </c>
      <c r="O977" t="s">
        <v>34</v>
      </c>
      <c r="P977">
        <f t="shared" si="15"/>
        <v>1368</v>
      </c>
      <c r="Q977" t="str">
        <f>CONCATENATE(Table1[[#This Row],[FirstName]]," ",Table1[[#This Row],[LastName]])</f>
        <v>Robin Scambler</v>
      </c>
      <c r="R977" s="8">
        <f>Table1[[#This Row],[Date]]</f>
        <v>44040</v>
      </c>
      <c r="S977" s="9">
        <f>Table1[[#This Row],[Date]]</f>
        <v>44040</v>
      </c>
    </row>
    <row r="978" spans="1:19" x14ac:dyDescent="0.25">
      <c r="A978">
        <v>977</v>
      </c>
      <c r="B978" s="1">
        <v>44040</v>
      </c>
      <c r="C978" t="s">
        <v>4195</v>
      </c>
      <c r="D978" t="s">
        <v>4196</v>
      </c>
      <c r="E978" t="s">
        <v>4197</v>
      </c>
      <c r="F978" t="s">
        <v>4198</v>
      </c>
      <c r="G978" t="s">
        <v>4199</v>
      </c>
      <c r="H978" t="s">
        <v>150</v>
      </c>
      <c r="I978" t="s">
        <v>151</v>
      </c>
      <c r="J978">
        <v>28289</v>
      </c>
      <c r="K978" t="s">
        <v>70</v>
      </c>
      <c r="L978">
        <v>5</v>
      </c>
      <c r="M978">
        <v>16.75</v>
      </c>
      <c r="N978" t="s">
        <v>23</v>
      </c>
      <c r="O978" t="s">
        <v>24</v>
      </c>
      <c r="P978">
        <f t="shared" si="15"/>
        <v>83.75</v>
      </c>
      <c r="Q978" t="str">
        <f>CONCATENATE(Table1[[#This Row],[FirstName]]," ",Table1[[#This Row],[LastName]])</f>
        <v>Zorah Sarrell</v>
      </c>
      <c r="R978" s="8">
        <f>Table1[[#This Row],[Date]]</f>
        <v>44040</v>
      </c>
      <c r="S978" s="9">
        <f>Table1[[#This Row],[Date]]</f>
        <v>44040</v>
      </c>
    </row>
    <row r="979" spans="1:19" x14ac:dyDescent="0.25">
      <c r="A979">
        <v>978</v>
      </c>
      <c r="B979" s="1">
        <v>44040</v>
      </c>
      <c r="C979" t="s">
        <v>4200</v>
      </c>
      <c r="D979" t="s">
        <v>4201</v>
      </c>
      <c r="E979" t="s">
        <v>4202</v>
      </c>
      <c r="F979" t="s">
        <v>4203</v>
      </c>
      <c r="G979" t="s">
        <v>4204</v>
      </c>
      <c r="H979" t="s">
        <v>270</v>
      </c>
      <c r="I979" t="s">
        <v>271</v>
      </c>
      <c r="J979">
        <v>73173</v>
      </c>
      <c r="K979" t="s">
        <v>353</v>
      </c>
      <c r="L979">
        <v>3</v>
      </c>
      <c r="M979">
        <v>14.99</v>
      </c>
      <c r="N979" t="s">
        <v>23</v>
      </c>
      <c r="O979" t="s">
        <v>24</v>
      </c>
      <c r="P979">
        <f t="shared" si="15"/>
        <v>44.97</v>
      </c>
      <c r="Q979" t="str">
        <f>CONCATENATE(Table1[[#This Row],[FirstName]]," ",Table1[[#This Row],[LastName]])</f>
        <v>Sigmund Bodycote</v>
      </c>
      <c r="R979" s="8">
        <f>Table1[[#This Row],[Date]]</f>
        <v>44040</v>
      </c>
      <c r="S979" s="9">
        <f>Table1[[#This Row],[Date]]</f>
        <v>44040</v>
      </c>
    </row>
    <row r="980" spans="1:19" x14ac:dyDescent="0.25">
      <c r="A980">
        <v>979</v>
      </c>
      <c r="B980" s="1">
        <v>44041</v>
      </c>
      <c r="C980" t="s">
        <v>4205</v>
      </c>
      <c r="D980" t="s">
        <v>4206</v>
      </c>
      <c r="E980" t="s">
        <v>4207</v>
      </c>
      <c r="F980" t="s">
        <v>4208</v>
      </c>
      <c r="G980" t="s">
        <v>4209</v>
      </c>
      <c r="H980" t="s">
        <v>1228</v>
      </c>
      <c r="I980" t="s">
        <v>955</v>
      </c>
      <c r="J980">
        <v>85077</v>
      </c>
      <c r="K980" t="s">
        <v>238</v>
      </c>
      <c r="L980">
        <v>1</v>
      </c>
      <c r="M980">
        <v>42.99</v>
      </c>
      <c r="N980" t="s">
        <v>43</v>
      </c>
      <c r="O980" t="s">
        <v>44</v>
      </c>
      <c r="P980">
        <f t="shared" si="15"/>
        <v>42.99</v>
      </c>
      <c r="Q980" t="str">
        <f>CONCATENATE(Table1[[#This Row],[FirstName]]," ",Table1[[#This Row],[LastName]])</f>
        <v>Hope Trask</v>
      </c>
      <c r="R980" s="8">
        <f>Table1[[#This Row],[Date]]</f>
        <v>44041</v>
      </c>
      <c r="S980" s="9">
        <f>Table1[[#This Row],[Date]]</f>
        <v>44041</v>
      </c>
    </row>
    <row r="981" spans="1:19" x14ac:dyDescent="0.25">
      <c r="A981">
        <v>980</v>
      </c>
      <c r="B981" s="1">
        <v>44041</v>
      </c>
      <c r="C981" t="s">
        <v>4210</v>
      </c>
      <c r="D981" t="s">
        <v>4211</v>
      </c>
      <c r="E981" t="s">
        <v>4212</v>
      </c>
      <c r="F981" t="s">
        <v>4213</v>
      </c>
      <c r="G981" t="s">
        <v>4214</v>
      </c>
      <c r="H981" t="s">
        <v>643</v>
      </c>
      <c r="I981" t="s">
        <v>644</v>
      </c>
      <c r="J981">
        <v>2104</v>
      </c>
      <c r="K981" t="s">
        <v>346</v>
      </c>
      <c r="L981">
        <v>6</v>
      </c>
      <c r="M981">
        <v>599</v>
      </c>
      <c r="N981" t="s">
        <v>33</v>
      </c>
      <c r="O981" t="s">
        <v>34</v>
      </c>
      <c r="P981">
        <f t="shared" si="15"/>
        <v>3594</v>
      </c>
      <c r="Q981" t="str">
        <f>CONCATENATE(Table1[[#This Row],[FirstName]]," ",Table1[[#This Row],[LastName]])</f>
        <v>Vitoria Kirkhouse</v>
      </c>
      <c r="R981" s="8">
        <f>Table1[[#This Row],[Date]]</f>
        <v>44041</v>
      </c>
      <c r="S981" s="9">
        <f>Table1[[#This Row],[Date]]</f>
        <v>44041</v>
      </c>
    </row>
    <row r="982" spans="1:19" x14ac:dyDescent="0.25">
      <c r="A982">
        <v>981</v>
      </c>
      <c r="B982" s="1">
        <v>44041</v>
      </c>
      <c r="C982" t="s">
        <v>4215</v>
      </c>
      <c r="D982" t="s">
        <v>4216</v>
      </c>
      <c r="E982" t="s">
        <v>4217</v>
      </c>
      <c r="F982" t="s">
        <v>4218</v>
      </c>
      <c r="G982" t="s">
        <v>4219</v>
      </c>
      <c r="H982" t="s">
        <v>107</v>
      </c>
      <c r="I982" t="s">
        <v>108</v>
      </c>
      <c r="J982">
        <v>20238</v>
      </c>
      <c r="K982" t="s">
        <v>238</v>
      </c>
      <c r="L982">
        <v>4</v>
      </c>
      <c r="M982">
        <v>42.99</v>
      </c>
      <c r="N982" t="s">
        <v>43</v>
      </c>
      <c r="O982" t="s">
        <v>44</v>
      </c>
      <c r="P982">
        <f t="shared" si="15"/>
        <v>171.96</v>
      </c>
      <c r="Q982" t="str">
        <f>CONCATENATE(Table1[[#This Row],[FirstName]]," ",Table1[[#This Row],[LastName]])</f>
        <v>Tina Argontt</v>
      </c>
      <c r="R982" s="8">
        <f>Table1[[#This Row],[Date]]</f>
        <v>44041</v>
      </c>
      <c r="S982" s="9">
        <f>Table1[[#This Row],[Date]]</f>
        <v>44041</v>
      </c>
    </row>
    <row r="983" spans="1:19" x14ac:dyDescent="0.25">
      <c r="A983">
        <v>982</v>
      </c>
      <c r="B983" s="1">
        <v>44041</v>
      </c>
      <c r="C983" t="s">
        <v>4220</v>
      </c>
      <c r="D983" t="s">
        <v>4221</v>
      </c>
      <c r="E983" t="s">
        <v>4222</v>
      </c>
      <c r="F983" t="s">
        <v>4223</v>
      </c>
      <c r="G983" t="s">
        <v>4224</v>
      </c>
      <c r="H983" t="s">
        <v>107</v>
      </c>
      <c r="I983" t="s">
        <v>108</v>
      </c>
      <c r="J983">
        <v>20380</v>
      </c>
      <c r="K983" t="s">
        <v>547</v>
      </c>
      <c r="L983">
        <v>5</v>
      </c>
      <c r="M983">
        <v>10.99</v>
      </c>
      <c r="N983" t="s">
        <v>128</v>
      </c>
      <c r="O983" t="s">
        <v>129</v>
      </c>
      <c r="P983">
        <f t="shared" si="15"/>
        <v>54.95</v>
      </c>
      <c r="Q983" t="str">
        <f>CONCATENATE(Table1[[#This Row],[FirstName]]," ",Table1[[#This Row],[LastName]])</f>
        <v>Leland Andrysek</v>
      </c>
      <c r="R983" s="8">
        <f>Table1[[#This Row],[Date]]</f>
        <v>44041</v>
      </c>
      <c r="S983" s="9">
        <f>Table1[[#This Row],[Date]]</f>
        <v>44041</v>
      </c>
    </row>
    <row r="984" spans="1:19" x14ac:dyDescent="0.25">
      <c r="A984">
        <v>983</v>
      </c>
      <c r="B984" s="1">
        <v>44041</v>
      </c>
      <c r="C984" t="s">
        <v>4225</v>
      </c>
      <c r="D984" t="s">
        <v>4226</v>
      </c>
      <c r="E984" t="s">
        <v>4227</v>
      </c>
      <c r="F984" t="s">
        <v>4228</v>
      </c>
      <c r="G984" t="s">
        <v>4229</v>
      </c>
      <c r="H984" t="s">
        <v>359</v>
      </c>
      <c r="I984" t="s">
        <v>194</v>
      </c>
      <c r="J984">
        <v>14614</v>
      </c>
      <c r="K984" t="s">
        <v>458</v>
      </c>
      <c r="L984">
        <v>4</v>
      </c>
      <c r="M984">
        <v>11.99</v>
      </c>
      <c r="N984" t="s">
        <v>128</v>
      </c>
      <c r="O984" t="s">
        <v>129</v>
      </c>
      <c r="P984">
        <f t="shared" si="15"/>
        <v>47.96</v>
      </c>
      <c r="Q984" t="str">
        <f>CONCATENATE(Table1[[#This Row],[FirstName]]," ",Table1[[#This Row],[LastName]])</f>
        <v>Andy Woodruff</v>
      </c>
      <c r="R984" s="8">
        <f>Table1[[#This Row],[Date]]</f>
        <v>44041</v>
      </c>
      <c r="S984" s="9">
        <f>Table1[[#This Row],[Date]]</f>
        <v>44041</v>
      </c>
    </row>
    <row r="985" spans="1:19" x14ac:dyDescent="0.25">
      <c r="A985">
        <v>984</v>
      </c>
      <c r="B985" s="1">
        <v>44041</v>
      </c>
      <c r="C985" t="s">
        <v>4230</v>
      </c>
      <c r="D985" t="s">
        <v>4231</v>
      </c>
      <c r="E985" t="s">
        <v>4232</v>
      </c>
      <c r="F985" t="s">
        <v>4233</v>
      </c>
      <c r="G985" t="s">
        <v>4234</v>
      </c>
      <c r="H985" t="s">
        <v>359</v>
      </c>
      <c r="I985" t="s">
        <v>194</v>
      </c>
      <c r="J985">
        <v>14609</v>
      </c>
      <c r="K985" t="s">
        <v>238</v>
      </c>
      <c r="L985">
        <v>3</v>
      </c>
      <c r="M985">
        <v>42.99</v>
      </c>
      <c r="N985" t="s">
        <v>43</v>
      </c>
      <c r="O985" t="s">
        <v>44</v>
      </c>
      <c r="P985">
        <f t="shared" si="15"/>
        <v>128.97</v>
      </c>
      <c r="Q985" t="str">
        <f>CONCATENATE(Table1[[#This Row],[FirstName]]," ",Table1[[#This Row],[LastName]])</f>
        <v>Danyette Piatek</v>
      </c>
      <c r="R985" s="8">
        <f>Table1[[#This Row],[Date]]</f>
        <v>44041</v>
      </c>
      <c r="S985" s="9">
        <f>Table1[[#This Row],[Date]]</f>
        <v>44041</v>
      </c>
    </row>
    <row r="986" spans="1:19" x14ac:dyDescent="0.25">
      <c r="A986">
        <v>985</v>
      </c>
      <c r="B986" s="1">
        <v>44041</v>
      </c>
      <c r="C986" t="s">
        <v>4235</v>
      </c>
      <c r="D986" t="s">
        <v>4236</v>
      </c>
      <c r="E986" t="s">
        <v>4237</v>
      </c>
      <c r="F986" t="s">
        <v>4238</v>
      </c>
      <c r="G986" t="s">
        <v>4239</v>
      </c>
      <c r="H986" t="s">
        <v>2016</v>
      </c>
      <c r="I986" t="s">
        <v>41</v>
      </c>
      <c r="J986">
        <v>32123</v>
      </c>
      <c r="K986" t="s">
        <v>791</v>
      </c>
      <c r="L986">
        <v>3</v>
      </c>
      <c r="M986">
        <v>245</v>
      </c>
      <c r="N986" t="s">
        <v>78</v>
      </c>
      <c r="O986" t="s">
        <v>79</v>
      </c>
      <c r="P986">
        <f t="shared" si="15"/>
        <v>735</v>
      </c>
      <c r="Q986" t="str">
        <f>CONCATENATE(Table1[[#This Row],[FirstName]]," ",Table1[[#This Row],[LastName]])</f>
        <v>Randie Keeling</v>
      </c>
      <c r="R986" s="8">
        <f>Table1[[#This Row],[Date]]</f>
        <v>44041</v>
      </c>
      <c r="S986" s="9">
        <f>Table1[[#This Row],[Date]]</f>
        <v>44041</v>
      </c>
    </row>
    <row r="987" spans="1:19" x14ac:dyDescent="0.25">
      <c r="A987">
        <v>986</v>
      </c>
      <c r="B987" s="1">
        <v>44042</v>
      </c>
      <c r="C987" t="s">
        <v>4240</v>
      </c>
      <c r="D987" t="s">
        <v>4241</v>
      </c>
      <c r="E987" t="s">
        <v>4242</v>
      </c>
      <c r="F987" t="s">
        <v>4243</v>
      </c>
      <c r="G987" t="s">
        <v>4244</v>
      </c>
      <c r="H987" t="s">
        <v>1062</v>
      </c>
      <c r="I987" t="s">
        <v>626</v>
      </c>
      <c r="J987">
        <v>55436</v>
      </c>
      <c r="K987" t="s">
        <v>400</v>
      </c>
      <c r="L987">
        <v>5</v>
      </c>
      <c r="M987">
        <v>167</v>
      </c>
      <c r="N987" t="s">
        <v>53</v>
      </c>
      <c r="O987" t="s">
        <v>54</v>
      </c>
      <c r="P987">
        <f t="shared" si="15"/>
        <v>835</v>
      </c>
      <c r="Q987" t="str">
        <f>CONCATENATE(Table1[[#This Row],[FirstName]]," ",Table1[[#This Row],[LastName]])</f>
        <v>Ruthanne Vernon</v>
      </c>
      <c r="R987" s="8">
        <f>Table1[[#This Row],[Date]]</f>
        <v>44042</v>
      </c>
      <c r="S987" s="9">
        <f>Table1[[#This Row],[Date]]</f>
        <v>44042</v>
      </c>
    </row>
    <row r="988" spans="1:19" x14ac:dyDescent="0.25">
      <c r="A988">
        <v>987</v>
      </c>
      <c r="B988" s="1">
        <v>44042</v>
      </c>
      <c r="C988" t="s">
        <v>4245</v>
      </c>
      <c r="D988" t="s">
        <v>4246</v>
      </c>
      <c r="E988" t="s">
        <v>4247</v>
      </c>
      <c r="F988" t="s">
        <v>4248</v>
      </c>
      <c r="G988" t="s">
        <v>4249</v>
      </c>
      <c r="H988" t="s">
        <v>85</v>
      </c>
      <c r="I988" t="s">
        <v>86</v>
      </c>
      <c r="J988">
        <v>92176</v>
      </c>
      <c r="K988" t="s">
        <v>724</v>
      </c>
      <c r="L988">
        <v>5</v>
      </c>
      <c r="M988">
        <v>549</v>
      </c>
      <c r="N988" t="s">
        <v>33</v>
      </c>
      <c r="O988" t="s">
        <v>34</v>
      </c>
      <c r="P988">
        <f t="shared" si="15"/>
        <v>2745</v>
      </c>
      <c r="Q988" t="str">
        <f>CONCATENATE(Table1[[#This Row],[FirstName]]," ",Table1[[#This Row],[LastName]])</f>
        <v>Whitby MacDowal</v>
      </c>
      <c r="R988" s="8">
        <f>Table1[[#This Row],[Date]]</f>
        <v>44042</v>
      </c>
      <c r="S988" s="9">
        <f>Table1[[#This Row],[Date]]</f>
        <v>44042</v>
      </c>
    </row>
    <row r="989" spans="1:19" x14ac:dyDescent="0.25">
      <c r="A989">
        <v>988</v>
      </c>
      <c r="B989" s="1">
        <v>44042</v>
      </c>
      <c r="C989" t="s">
        <v>4250</v>
      </c>
      <c r="D989" t="s">
        <v>4251</v>
      </c>
      <c r="E989" t="s">
        <v>4252</v>
      </c>
      <c r="F989" t="s">
        <v>4253</v>
      </c>
      <c r="G989" t="s">
        <v>4254</v>
      </c>
      <c r="H989" t="s">
        <v>4255</v>
      </c>
      <c r="I989" t="s">
        <v>41</v>
      </c>
      <c r="J989">
        <v>34135</v>
      </c>
      <c r="K989" t="s">
        <v>547</v>
      </c>
      <c r="L989">
        <v>2</v>
      </c>
      <c r="M989">
        <v>10.99</v>
      </c>
      <c r="N989" t="s">
        <v>128</v>
      </c>
      <c r="O989" t="s">
        <v>129</v>
      </c>
      <c r="P989">
        <f t="shared" si="15"/>
        <v>21.98</v>
      </c>
      <c r="Q989" t="str">
        <f>CONCATENATE(Table1[[#This Row],[FirstName]]," ",Table1[[#This Row],[LastName]])</f>
        <v>Bert Girardi</v>
      </c>
      <c r="R989" s="8">
        <f>Table1[[#This Row],[Date]]</f>
        <v>44042</v>
      </c>
      <c r="S989" s="9">
        <f>Table1[[#This Row],[Date]]</f>
        <v>44042</v>
      </c>
    </row>
    <row r="990" spans="1:19" x14ac:dyDescent="0.25">
      <c r="A990">
        <v>989</v>
      </c>
      <c r="B990" s="1">
        <v>44042</v>
      </c>
      <c r="C990" t="s">
        <v>657</v>
      </c>
      <c r="D990" t="s">
        <v>658</v>
      </c>
      <c r="E990" t="s">
        <v>659</v>
      </c>
      <c r="F990" t="s">
        <v>660</v>
      </c>
      <c r="G990" t="s">
        <v>661</v>
      </c>
      <c r="H990" t="s">
        <v>632</v>
      </c>
      <c r="I990" t="s">
        <v>633</v>
      </c>
      <c r="J990">
        <v>47712</v>
      </c>
      <c r="K990" t="s">
        <v>238</v>
      </c>
      <c r="L990">
        <v>4</v>
      </c>
      <c r="M990">
        <v>42.99</v>
      </c>
      <c r="N990" t="s">
        <v>43</v>
      </c>
      <c r="O990" t="s">
        <v>44</v>
      </c>
      <c r="P990">
        <f t="shared" si="15"/>
        <v>171.96</v>
      </c>
      <c r="Q990" t="str">
        <f>CONCATENATE(Table1[[#This Row],[FirstName]]," ",Table1[[#This Row],[LastName]])</f>
        <v>Buffy Mourant</v>
      </c>
      <c r="R990" s="8">
        <f>Table1[[#This Row],[Date]]</f>
        <v>44042</v>
      </c>
      <c r="S990" s="9">
        <f>Table1[[#This Row],[Date]]</f>
        <v>44042</v>
      </c>
    </row>
    <row r="991" spans="1:19" x14ac:dyDescent="0.25">
      <c r="A991">
        <v>990</v>
      </c>
      <c r="B991" s="1">
        <v>44042</v>
      </c>
      <c r="C991" t="s">
        <v>4256</v>
      </c>
      <c r="D991" t="s">
        <v>4257</v>
      </c>
      <c r="E991" t="s">
        <v>4258</v>
      </c>
      <c r="F991" t="s">
        <v>4259</v>
      </c>
      <c r="G991" t="s">
        <v>4260</v>
      </c>
      <c r="H991" t="s">
        <v>4261</v>
      </c>
      <c r="I991" t="s">
        <v>31</v>
      </c>
      <c r="J991">
        <v>76505</v>
      </c>
      <c r="K991" t="s">
        <v>114</v>
      </c>
      <c r="L991">
        <v>4</v>
      </c>
      <c r="M991">
        <v>54</v>
      </c>
      <c r="N991" t="s">
        <v>53</v>
      </c>
      <c r="O991" t="s">
        <v>54</v>
      </c>
      <c r="P991">
        <f t="shared" si="15"/>
        <v>216</v>
      </c>
      <c r="Q991" t="str">
        <f>CONCATENATE(Table1[[#This Row],[FirstName]]," ",Table1[[#This Row],[LastName]])</f>
        <v>Vivianne Nemchinov</v>
      </c>
      <c r="R991" s="8">
        <f>Table1[[#This Row],[Date]]</f>
        <v>44042</v>
      </c>
      <c r="S991" s="9">
        <f>Table1[[#This Row],[Date]]</f>
        <v>44042</v>
      </c>
    </row>
    <row r="992" spans="1:19" x14ac:dyDescent="0.25">
      <c r="A992">
        <v>991</v>
      </c>
      <c r="B992" s="1">
        <v>44042</v>
      </c>
      <c r="C992" t="s">
        <v>4262</v>
      </c>
      <c r="D992" t="s">
        <v>4263</v>
      </c>
      <c r="E992" t="s">
        <v>4264</v>
      </c>
      <c r="F992" t="s">
        <v>4265</v>
      </c>
      <c r="G992" t="s">
        <v>4266</v>
      </c>
      <c r="H992" t="s">
        <v>193</v>
      </c>
      <c r="I992" t="s">
        <v>194</v>
      </c>
      <c r="J992">
        <v>12232</v>
      </c>
      <c r="K992" t="s">
        <v>585</v>
      </c>
      <c r="L992">
        <v>3</v>
      </c>
      <c r="M992">
        <v>129.94999999999999</v>
      </c>
      <c r="N992" t="s">
        <v>53</v>
      </c>
      <c r="O992" t="s">
        <v>54</v>
      </c>
      <c r="P992">
        <f t="shared" si="15"/>
        <v>389.84999999999997</v>
      </c>
      <c r="Q992" t="str">
        <f>CONCATENATE(Table1[[#This Row],[FirstName]]," ",Table1[[#This Row],[LastName]])</f>
        <v>Duky Theodoris</v>
      </c>
      <c r="R992" s="8">
        <f>Table1[[#This Row],[Date]]</f>
        <v>44042</v>
      </c>
      <c r="S992" s="9">
        <f>Table1[[#This Row],[Date]]</f>
        <v>44042</v>
      </c>
    </row>
    <row r="993" spans="1:19" x14ac:dyDescent="0.25">
      <c r="A993">
        <v>992</v>
      </c>
      <c r="B993" s="1">
        <v>44043</v>
      </c>
      <c r="C993" t="s">
        <v>4061</v>
      </c>
      <c r="D993" t="s">
        <v>4267</v>
      </c>
      <c r="E993" t="s">
        <v>4268</v>
      </c>
      <c r="F993" t="s">
        <v>4269</v>
      </c>
      <c r="G993" t="s">
        <v>4270</v>
      </c>
      <c r="H993" t="s">
        <v>4271</v>
      </c>
      <c r="I993" t="s">
        <v>887</v>
      </c>
      <c r="J993">
        <v>19605</v>
      </c>
      <c r="K993" t="s">
        <v>815</v>
      </c>
      <c r="L993">
        <v>2</v>
      </c>
      <c r="M993">
        <v>49</v>
      </c>
      <c r="N993" t="s">
        <v>43</v>
      </c>
      <c r="O993" t="s">
        <v>44</v>
      </c>
      <c r="P993">
        <f t="shared" si="15"/>
        <v>98</v>
      </c>
      <c r="Q993" t="str">
        <f>CONCATENATE(Table1[[#This Row],[FirstName]]," ",Table1[[#This Row],[LastName]])</f>
        <v>Vivian Andretti</v>
      </c>
      <c r="R993" s="8">
        <f>Table1[[#This Row],[Date]]</f>
        <v>44043</v>
      </c>
      <c r="S993" s="9">
        <f>Table1[[#This Row],[Date]]</f>
        <v>44043</v>
      </c>
    </row>
    <row r="994" spans="1:19" x14ac:dyDescent="0.25">
      <c r="A994">
        <v>993</v>
      </c>
      <c r="B994" s="1">
        <v>44043</v>
      </c>
      <c r="C994" t="s">
        <v>4272</v>
      </c>
      <c r="D994" t="s">
        <v>4273</v>
      </c>
      <c r="E994" t="s">
        <v>4274</v>
      </c>
      <c r="F994" t="s">
        <v>4275</v>
      </c>
      <c r="G994" t="s">
        <v>4276</v>
      </c>
      <c r="H994" t="s">
        <v>3814</v>
      </c>
      <c r="I994" t="s">
        <v>41</v>
      </c>
      <c r="J994">
        <v>33141</v>
      </c>
      <c r="K994" t="s">
        <v>144</v>
      </c>
      <c r="L994">
        <v>4</v>
      </c>
      <c r="M994">
        <v>89.95</v>
      </c>
      <c r="N994" t="s">
        <v>53</v>
      </c>
      <c r="O994" t="s">
        <v>54</v>
      </c>
      <c r="P994">
        <f t="shared" si="15"/>
        <v>359.8</v>
      </c>
      <c r="Q994" t="str">
        <f>CONCATENATE(Table1[[#This Row],[FirstName]]," ",Table1[[#This Row],[LastName]])</f>
        <v>Rafael Richly</v>
      </c>
      <c r="R994" s="8">
        <f>Table1[[#This Row],[Date]]</f>
        <v>44043</v>
      </c>
      <c r="S994" s="9">
        <f>Table1[[#This Row],[Date]]</f>
        <v>44043</v>
      </c>
    </row>
    <row r="995" spans="1:19" x14ac:dyDescent="0.25">
      <c r="A995">
        <v>994</v>
      </c>
      <c r="B995" s="1">
        <v>44043</v>
      </c>
      <c r="C995" t="s">
        <v>4277</v>
      </c>
      <c r="D995" t="s">
        <v>4278</v>
      </c>
      <c r="E995" t="s">
        <v>4279</v>
      </c>
      <c r="F995" t="s">
        <v>4280</v>
      </c>
      <c r="G995" t="s">
        <v>4281</v>
      </c>
      <c r="H995" t="s">
        <v>2696</v>
      </c>
      <c r="I995" t="s">
        <v>181</v>
      </c>
      <c r="J995">
        <v>62525</v>
      </c>
      <c r="K995" t="s">
        <v>791</v>
      </c>
      <c r="L995">
        <v>3</v>
      </c>
      <c r="M995">
        <v>245</v>
      </c>
      <c r="N995" t="s">
        <v>78</v>
      </c>
      <c r="O995" t="s">
        <v>79</v>
      </c>
      <c r="P995">
        <f t="shared" si="15"/>
        <v>735</v>
      </c>
      <c r="Q995" t="str">
        <f>CONCATENATE(Table1[[#This Row],[FirstName]]," ",Table1[[#This Row],[LastName]])</f>
        <v>Karia Gladdolph</v>
      </c>
      <c r="R995" s="8">
        <f>Table1[[#This Row],[Date]]</f>
        <v>44043</v>
      </c>
      <c r="S995" s="9">
        <f>Table1[[#This Row],[Date]]</f>
        <v>44043</v>
      </c>
    </row>
    <row r="996" spans="1:19" x14ac:dyDescent="0.25">
      <c r="A996">
        <v>995</v>
      </c>
      <c r="B996" s="1">
        <v>44043</v>
      </c>
      <c r="C996" t="s">
        <v>429</v>
      </c>
      <c r="D996" t="s">
        <v>4154</v>
      </c>
      <c r="E996" t="s">
        <v>4155</v>
      </c>
      <c r="F996" t="s">
        <v>4156</v>
      </c>
      <c r="G996" t="s">
        <v>4157</v>
      </c>
      <c r="H996" t="s">
        <v>4158</v>
      </c>
      <c r="I996" t="s">
        <v>136</v>
      </c>
      <c r="J996">
        <v>22111</v>
      </c>
      <c r="K996" t="s">
        <v>667</v>
      </c>
      <c r="L996">
        <v>5</v>
      </c>
      <c r="M996">
        <v>699</v>
      </c>
      <c r="N996" t="s">
        <v>33</v>
      </c>
      <c r="O996" t="s">
        <v>34</v>
      </c>
      <c r="P996">
        <f t="shared" si="15"/>
        <v>3495</v>
      </c>
      <c r="Q996" t="str">
        <f>CONCATENATE(Table1[[#This Row],[FirstName]]," ",Table1[[#This Row],[LastName]])</f>
        <v>Roby Gilbey</v>
      </c>
      <c r="R996" s="8">
        <f>Table1[[#This Row],[Date]]</f>
        <v>44043</v>
      </c>
      <c r="S996" s="9">
        <f>Table1[[#This Row],[Date]]</f>
        <v>44043</v>
      </c>
    </row>
    <row r="997" spans="1:19" x14ac:dyDescent="0.25">
      <c r="A997">
        <v>996</v>
      </c>
      <c r="B997" s="1">
        <v>44044</v>
      </c>
      <c r="C997" t="s">
        <v>4282</v>
      </c>
      <c r="D997" t="s">
        <v>4283</v>
      </c>
      <c r="E997" t="s">
        <v>4284</v>
      </c>
      <c r="F997" t="s">
        <v>4285</v>
      </c>
      <c r="G997" t="s">
        <v>4286</v>
      </c>
      <c r="H997" t="s">
        <v>937</v>
      </c>
      <c r="I997" t="s">
        <v>194</v>
      </c>
      <c r="J997">
        <v>11205</v>
      </c>
      <c r="K997" t="s">
        <v>697</v>
      </c>
      <c r="L997">
        <v>3</v>
      </c>
      <c r="M997">
        <v>455</v>
      </c>
      <c r="N997" t="s">
        <v>100</v>
      </c>
      <c r="O997" t="s">
        <v>101</v>
      </c>
      <c r="P997">
        <f t="shared" si="15"/>
        <v>1365</v>
      </c>
      <c r="Q997" t="str">
        <f>CONCATENATE(Table1[[#This Row],[FirstName]]," ",Table1[[#This Row],[LastName]])</f>
        <v>Jermaine Brecknock</v>
      </c>
      <c r="R997" s="8">
        <f>Table1[[#This Row],[Date]]</f>
        <v>44044</v>
      </c>
      <c r="S997" s="9">
        <f>Table1[[#This Row],[Date]]</f>
        <v>44044</v>
      </c>
    </row>
    <row r="998" spans="1:19" x14ac:dyDescent="0.25">
      <c r="A998">
        <v>997</v>
      </c>
      <c r="B998" s="1">
        <v>44044</v>
      </c>
      <c r="C998" t="s">
        <v>3580</v>
      </c>
      <c r="D998" t="s">
        <v>3581</v>
      </c>
      <c r="E998" t="s">
        <v>3582</v>
      </c>
      <c r="F998" t="s">
        <v>3583</v>
      </c>
      <c r="G998" t="s">
        <v>3584</v>
      </c>
      <c r="H998" t="s">
        <v>2676</v>
      </c>
      <c r="I998" t="s">
        <v>107</v>
      </c>
      <c r="J998">
        <v>98133</v>
      </c>
      <c r="K998" t="s">
        <v>127</v>
      </c>
      <c r="L998">
        <v>2</v>
      </c>
      <c r="M998">
        <v>12</v>
      </c>
      <c r="N998" t="s">
        <v>128</v>
      </c>
      <c r="O998" t="s">
        <v>129</v>
      </c>
      <c r="P998">
        <f t="shared" si="15"/>
        <v>24</v>
      </c>
      <c r="Q998" t="str">
        <f>CONCATENATE(Table1[[#This Row],[FirstName]]," ",Table1[[#This Row],[LastName]])</f>
        <v>Kathe Duesbury</v>
      </c>
      <c r="R998" s="8">
        <f>Table1[[#This Row],[Date]]</f>
        <v>44044</v>
      </c>
      <c r="S998" s="9">
        <f>Table1[[#This Row],[Date]]</f>
        <v>44044</v>
      </c>
    </row>
    <row r="999" spans="1:19" x14ac:dyDescent="0.25">
      <c r="A999">
        <v>998</v>
      </c>
      <c r="B999" s="1">
        <v>44045</v>
      </c>
      <c r="C999" t="s">
        <v>4287</v>
      </c>
      <c r="D999" t="s">
        <v>4288</v>
      </c>
      <c r="E999" t="s">
        <v>4289</v>
      </c>
      <c r="F999" t="s">
        <v>4290</v>
      </c>
      <c r="G999" t="s">
        <v>4291</v>
      </c>
      <c r="H999" t="s">
        <v>4292</v>
      </c>
      <c r="I999" t="s">
        <v>597</v>
      </c>
      <c r="J999">
        <v>71161</v>
      </c>
      <c r="K999" t="s">
        <v>313</v>
      </c>
      <c r="L999">
        <v>4</v>
      </c>
      <c r="M999">
        <v>12</v>
      </c>
      <c r="N999" t="s">
        <v>128</v>
      </c>
      <c r="O999" t="s">
        <v>129</v>
      </c>
      <c r="P999">
        <f t="shared" si="15"/>
        <v>48</v>
      </c>
      <c r="Q999" t="str">
        <f>CONCATENATE(Table1[[#This Row],[FirstName]]," ",Table1[[#This Row],[LastName]])</f>
        <v>Berk Feenan</v>
      </c>
      <c r="R999" s="8">
        <f>Table1[[#This Row],[Date]]</f>
        <v>44045</v>
      </c>
      <c r="S999" s="9">
        <f>Table1[[#This Row],[Date]]</f>
        <v>44045</v>
      </c>
    </row>
    <row r="1000" spans="1:19" x14ac:dyDescent="0.25">
      <c r="A1000">
        <v>999</v>
      </c>
      <c r="B1000" s="1">
        <v>44045</v>
      </c>
      <c r="C1000" t="s">
        <v>4293</v>
      </c>
      <c r="D1000" t="s">
        <v>4294</v>
      </c>
      <c r="E1000" t="s">
        <v>4295</v>
      </c>
      <c r="F1000" t="s">
        <v>4296</v>
      </c>
      <c r="G1000" t="s">
        <v>4297</v>
      </c>
      <c r="H1000" t="s">
        <v>4298</v>
      </c>
      <c r="I1000" t="s">
        <v>107</v>
      </c>
      <c r="J1000">
        <v>98907</v>
      </c>
      <c r="K1000" t="s">
        <v>400</v>
      </c>
      <c r="L1000">
        <v>3</v>
      </c>
      <c r="M1000">
        <v>167</v>
      </c>
      <c r="N1000" t="s">
        <v>53</v>
      </c>
      <c r="O1000" t="s">
        <v>54</v>
      </c>
      <c r="P1000">
        <f t="shared" si="15"/>
        <v>501</v>
      </c>
      <c r="Q1000" t="str">
        <f>CONCATENATE(Table1[[#This Row],[FirstName]]," ",Table1[[#This Row],[LastName]])</f>
        <v>Derrek Shalloo</v>
      </c>
      <c r="R1000" s="8">
        <f>Table1[[#This Row],[Date]]</f>
        <v>44045</v>
      </c>
      <c r="S1000" s="9">
        <f>Table1[[#This Row],[Date]]</f>
        <v>44045</v>
      </c>
    </row>
    <row r="1001" spans="1:19" x14ac:dyDescent="0.25">
      <c r="A1001">
        <v>1000</v>
      </c>
      <c r="B1001" s="1">
        <v>44046</v>
      </c>
      <c r="C1001" t="s">
        <v>4299</v>
      </c>
      <c r="D1001" t="s">
        <v>4300</v>
      </c>
      <c r="E1001" t="s">
        <v>4301</v>
      </c>
      <c r="F1001" t="s">
        <v>4302</v>
      </c>
      <c r="G1001" t="s">
        <v>4303</v>
      </c>
      <c r="H1001" t="s">
        <v>292</v>
      </c>
      <c r="I1001" t="s">
        <v>21</v>
      </c>
      <c r="J1001">
        <v>39705</v>
      </c>
      <c r="K1001" t="s">
        <v>753</v>
      </c>
      <c r="L1001">
        <v>4</v>
      </c>
      <c r="M1001">
        <v>27.5</v>
      </c>
      <c r="N1001" t="s">
        <v>43</v>
      </c>
      <c r="O1001" t="s">
        <v>44</v>
      </c>
      <c r="P1001">
        <f t="shared" si="15"/>
        <v>110</v>
      </c>
      <c r="Q1001" t="str">
        <f>CONCATENATE(Table1[[#This Row],[FirstName]]," ",Table1[[#This Row],[LastName]])</f>
        <v>Far Pow</v>
      </c>
      <c r="R1001" s="8">
        <f>Table1[[#This Row],[Date]]</f>
        <v>44046</v>
      </c>
      <c r="S1001" s="9">
        <f>Table1[[#This Row],[Date]]</f>
        <v>44046</v>
      </c>
    </row>
    <row r="1002" spans="1:19" x14ac:dyDescent="0.25">
      <c r="A1002">
        <v>1001</v>
      </c>
      <c r="B1002" s="1">
        <v>44046</v>
      </c>
      <c r="C1002" t="s">
        <v>1778</v>
      </c>
      <c r="D1002" t="s">
        <v>1779</v>
      </c>
      <c r="E1002" t="s">
        <v>1780</v>
      </c>
      <c r="F1002" t="s">
        <v>1781</v>
      </c>
      <c r="G1002" t="s">
        <v>1782</v>
      </c>
      <c r="H1002" t="s">
        <v>1246</v>
      </c>
      <c r="I1002" t="s">
        <v>955</v>
      </c>
      <c r="J1002">
        <v>85705</v>
      </c>
      <c r="K1002" t="s">
        <v>791</v>
      </c>
      <c r="L1002">
        <v>4</v>
      </c>
      <c r="M1002">
        <v>245</v>
      </c>
      <c r="N1002" t="s">
        <v>78</v>
      </c>
      <c r="O1002" t="s">
        <v>79</v>
      </c>
      <c r="P1002">
        <f t="shared" si="15"/>
        <v>980</v>
      </c>
      <c r="Q1002" t="str">
        <f>CONCATENATE(Table1[[#This Row],[FirstName]]," ",Table1[[#This Row],[LastName]])</f>
        <v>Stanton Hasnip</v>
      </c>
      <c r="R1002" s="8">
        <f>Table1[[#This Row],[Date]]</f>
        <v>44046</v>
      </c>
      <c r="S1002" s="9">
        <f>Table1[[#This Row],[Date]]</f>
        <v>44046</v>
      </c>
    </row>
    <row r="1003" spans="1:19" x14ac:dyDescent="0.25">
      <c r="A1003">
        <v>1002</v>
      </c>
      <c r="B1003" s="1">
        <v>44046</v>
      </c>
      <c r="C1003" t="s">
        <v>3331</v>
      </c>
      <c r="D1003" t="s">
        <v>3332</v>
      </c>
      <c r="E1003" t="s">
        <v>3333</v>
      </c>
      <c r="F1003" t="s">
        <v>3334</v>
      </c>
      <c r="G1003" t="s">
        <v>3335</v>
      </c>
      <c r="H1003" t="s">
        <v>3336</v>
      </c>
      <c r="I1003" t="s">
        <v>887</v>
      </c>
      <c r="J1003">
        <v>19495</v>
      </c>
      <c r="K1003" t="s">
        <v>458</v>
      </c>
      <c r="L1003">
        <v>2</v>
      </c>
      <c r="M1003">
        <v>11.99</v>
      </c>
      <c r="N1003" t="s">
        <v>128</v>
      </c>
      <c r="O1003" t="s">
        <v>129</v>
      </c>
      <c r="P1003">
        <f t="shared" si="15"/>
        <v>23.98</v>
      </c>
      <c r="Q1003" t="str">
        <f>CONCATENATE(Table1[[#This Row],[FirstName]]," ",Table1[[#This Row],[LastName]])</f>
        <v>Scottie Winear</v>
      </c>
      <c r="R1003" s="8">
        <f>Table1[[#This Row],[Date]]</f>
        <v>44046</v>
      </c>
      <c r="S1003" s="9">
        <f>Table1[[#This Row],[Date]]</f>
        <v>44046</v>
      </c>
    </row>
    <row r="1004" spans="1:19" x14ac:dyDescent="0.25">
      <c r="A1004">
        <v>1003</v>
      </c>
      <c r="B1004" s="1">
        <v>44046</v>
      </c>
      <c r="C1004" t="s">
        <v>4304</v>
      </c>
      <c r="D1004" t="s">
        <v>4305</v>
      </c>
      <c r="E1004" t="s">
        <v>4306</v>
      </c>
      <c r="F1004" t="s">
        <v>4307</v>
      </c>
      <c r="G1004" t="s">
        <v>4308</v>
      </c>
      <c r="H1004" t="s">
        <v>2262</v>
      </c>
      <c r="I1004" t="s">
        <v>529</v>
      </c>
      <c r="J1004">
        <v>25709</v>
      </c>
      <c r="K1004" t="s">
        <v>1126</v>
      </c>
      <c r="L1004">
        <v>2</v>
      </c>
      <c r="M1004">
        <v>4.99</v>
      </c>
      <c r="N1004" t="s">
        <v>128</v>
      </c>
      <c r="O1004" t="s">
        <v>129</v>
      </c>
      <c r="P1004">
        <f t="shared" si="15"/>
        <v>9.98</v>
      </c>
      <c r="Q1004" t="str">
        <f>CONCATENATE(Table1[[#This Row],[FirstName]]," ",Table1[[#This Row],[LastName]])</f>
        <v>Benito Chitty</v>
      </c>
      <c r="R1004" s="8">
        <f>Table1[[#This Row],[Date]]</f>
        <v>44046</v>
      </c>
      <c r="S1004" s="9">
        <f>Table1[[#This Row],[Date]]</f>
        <v>44046</v>
      </c>
    </row>
    <row r="1005" spans="1:19" x14ac:dyDescent="0.25">
      <c r="A1005">
        <v>1004</v>
      </c>
      <c r="B1005" s="1">
        <v>44046</v>
      </c>
      <c r="C1005" t="s">
        <v>4309</v>
      </c>
      <c r="D1005" t="s">
        <v>4310</v>
      </c>
      <c r="E1005" t="s">
        <v>4311</v>
      </c>
      <c r="F1005" t="s">
        <v>4312</v>
      </c>
      <c r="G1005" t="s">
        <v>4313</v>
      </c>
      <c r="H1005" t="s">
        <v>545</v>
      </c>
      <c r="I1005" t="s">
        <v>716</v>
      </c>
      <c r="J1005">
        <v>7112</v>
      </c>
      <c r="K1005" t="s">
        <v>137</v>
      </c>
      <c r="L1005">
        <v>4</v>
      </c>
      <c r="M1005">
        <v>214</v>
      </c>
      <c r="N1005" t="s">
        <v>78</v>
      </c>
      <c r="O1005" t="s">
        <v>79</v>
      </c>
      <c r="P1005">
        <f t="shared" si="15"/>
        <v>856</v>
      </c>
      <c r="Q1005" t="str">
        <f>CONCATENATE(Table1[[#This Row],[FirstName]]," ",Table1[[#This Row],[LastName]])</f>
        <v>Dede Templar</v>
      </c>
      <c r="R1005" s="8">
        <f>Table1[[#This Row],[Date]]</f>
        <v>44046</v>
      </c>
      <c r="S1005" s="9">
        <f>Table1[[#This Row],[Date]]</f>
        <v>44046</v>
      </c>
    </row>
    <row r="1006" spans="1:19" x14ac:dyDescent="0.25">
      <c r="A1006">
        <v>1005</v>
      </c>
      <c r="B1006" s="1">
        <v>44046</v>
      </c>
      <c r="C1006" t="s">
        <v>4314</v>
      </c>
      <c r="D1006" t="s">
        <v>4315</v>
      </c>
      <c r="E1006" t="s">
        <v>4316</v>
      </c>
      <c r="F1006" t="s">
        <v>4317</v>
      </c>
      <c r="G1006" t="s">
        <v>4318</v>
      </c>
      <c r="H1006" t="s">
        <v>1200</v>
      </c>
      <c r="I1006" t="s">
        <v>86</v>
      </c>
      <c r="J1006">
        <v>91103</v>
      </c>
      <c r="K1006" t="s">
        <v>1002</v>
      </c>
      <c r="L1006">
        <v>3</v>
      </c>
      <c r="M1006">
        <v>8.99</v>
      </c>
      <c r="N1006" t="s">
        <v>128</v>
      </c>
      <c r="O1006" t="s">
        <v>129</v>
      </c>
      <c r="P1006">
        <f t="shared" si="15"/>
        <v>26.97</v>
      </c>
      <c r="Q1006" t="str">
        <f>CONCATENATE(Table1[[#This Row],[FirstName]]," ",Table1[[#This Row],[LastName]])</f>
        <v>Stormy Ibbs</v>
      </c>
      <c r="R1006" s="8">
        <f>Table1[[#This Row],[Date]]</f>
        <v>44046</v>
      </c>
      <c r="S1006" s="9">
        <f>Table1[[#This Row],[Date]]</f>
        <v>44046</v>
      </c>
    </row>
    <row r="1007" spans="1:19" x14ac:dyDescent="0.25">
      <c r="A1007">
        <v>1006</v>
      </c>
      <c r="B1007" s="1">
        <v>44046</v>
      </c>
      <c r="C1007" t="s">
        <v>4319</v>
      </c>
      <c r="D1007" t="s">
        <v>4320</v>
      </c>
      <c r="E1007" t="s">
        <v>4321</v>
      </c>
      <c r="F1007" t="s">
        <v>4322</v>
      </c>
      <c r="G1007" t="s">
        <v>4323</v>
      </c>
      <c r="H1007" t="s">
        <v>3600</v>
      </c>
      <c r="I1007" t="s">
        <v>514</v>
      </c>
      <c r="J1007">
        <v>37210</v>
      </c>
      <c r="K1007" t="s">
        <v>585</v>
      </c>
      <c r="L1007">
        <v>3</v>
      </c>
      <c r="M1007">
        <v>129.94999999999999</v>
      </c>
      <c r="N1007" t="s">
        <v>53</v>
      </c>
      <c r="O1007" t="s">
        <v>54</v>
      </c>
      <c r="P1007">
        <f t="shared" si="15"/>
        <v>389.84999999999997</v>
      </c>
      <c r="Q1007" t="str">
        <f>CONCATENATE(Table1[[#This Row],[FirstName]]," ",Table1[[#This Row],[LastName]])</f>
        <v>Estel Hamprecht</v>
      </c>
      <c r="R1007" s="8">
        <f>Table1[[#This Row],[Date]]</f>
        <v>44046</v>
      </c>
      <c r="S1007" s="9">
        <f>Table1[[#This Row],[Date]]</f>
        <v>44046</v>
      </c>
    </row>
    <row r="1008" spans="1:19" x14ac:dyDescent="0.25">
      <c r="A1008">
        <v>1007</v>
      </c>
      <c r="B1008" s="1">
        <v>44046</v>
      </c>
      <c r="C1008" t="s">
        <v>2682</v>
      </c>
      <c r="D1008" t="s">
        <v>72</v>
      </c>
      <c r="E1008" t="s">
        <v>2683</v>
      </c>
      <c r="F1008" t="s">
        <v>2684</v>
      </c>
      <c r="G1008" t="s">
        <v>2685</v>
      </c>
      <c r="H1008" t="s">
        <v>98</v>
      </c>
      <c r="I1008" t="s">
        <v>86</v>
      </c>
      <c r="J1008">
        <v>94250</v>
      </c>
      <c r="K1008" t="s">
        <v>466</v>
      </c>
      <c r="L1008">
        <v>4</v>
      </c>
      <c r="M1008">
        <v>14.99</v>
      </c>
      <c r="N1008" t="s">
        <v>23</v>
      </c>
      <c r="O1008" t="s">
        <v>24</v>
      </c>
      <c r="P1008">
        <f t="shared" si="15"/>
        <v>59.96</v>
      </c>
      <c r="Q1008" t="str">
        <f>CONCATENATE(Table1[[#This Row],[FirstName]]," ",Table1[[#This Row],[LastName]])</f>
        <v>Nissy Guion</v>
      </c>
      <c r="R1008" s="8">
        <f>Table1[[#This Row],[Date]]</f>
        <v>44046</v>
      </c>
      <c r="S1008" s="9">
        <f>Table1[[#This Row],[Date]]</f>
        <v>44046</v>
      </c>
    </row>
    <row r="1009" spans="1:19" x14ac:dyDescent="0.25">
      <c r="A1009">
        <v>1008</v>
      </c>
      <c r="B1009" s="1">
        <v>44046</v>
      </c>
      <c r="C1009" t="s">
        <v>4324</v>
      </c>
      <c r="D1009" t="s">
        <v>4325</v>
      </c>
      <c r="E1009" t="s">
        <v>4326</v>
      </c>
      <c r="F1009" t="s">
        <v>4327</v>
      </c>
      <c r="G1009" t="s">
        <v>4328</v>
      </c>
      <c r="H1009" t="s">
        <v>391</v>
      </c>
      <c r="I1009" t="s">
        <v>392</v>
      </c>
      <c r="J1009">
        <v>80279</v>
      </c>
      <c r="K1009" t="s">
        <v>478</v>
      </c>
      <c r="L1009">
        <v>5</v>
      </c>
      <c r="M1009">
        <v>499</v>
      </c>
      <c r="N1009" t="s">
        <v>100</v>
      </c>
      <c r="O1009" t="s">
        <v>101</v>
      </c>
      <c r="P1009">
        <f t="shared" si="15"/>
        <v>2495</v>
      </c>
      <c r="Q1009" t="str">
        <f>CONCATENATE(Table1[[#This Row],[FirstName]]," ",Table1[[#This Row],[LastName]])</f>
        <v>Hillyer Pead</v>
      </c>
      <c r="R1009" s="8">
        <f>Table1[[#This Row],[Date]]</f>
        <v>44046</v>
      </c>
      <c r="S1009" s="9">
        <f>Table1[[#This Row],[Date]]</f>
        <v>44046</v>
      </c>
    </row>
    <row r="1010" spans="1:19" x14ac:dyDescent="0.25">
      <c r="A1010">
        <v>1009</v>
      </c>
      <c r="B1010" s="1">
        <v>44047</v>
      </c>
      <c r="C1010" t="s">
        <v>2886</v>
      </c>
      <c r="D1010" t="s">
        <v>2887</v>
      </c>
      <c r="E1010" t="s">
        <v>2888</v>
      </c>
      <c r="F1010" t="s">
        <v>2889</v>
      </c>
      <c r="G1010" t="s">
        <v>2890</v>
      </c>
      <c r="H1010" t="s">
        <v>339</v>
      </c>
      <c r="I1010" t="s">
        <v>136</v>
      </c>
      <c r="J1010">
        <v>22244</v>
      </c>
      <c r="K1010" t="s">
        <v>70</v>
      </c>
      <c r="L1010">
        <v>6</v>
      </c>
      <c r="M1010">
        <v>16.75</v>
      </c>
      <c r="N1010" t="s">
        <v>23</v>
      </c>
      <c r="O1010" t="s">
        <v>24</v>
      </c>
      <c r="P1010">
        <f t="shared" si="15"/>
        <v>100.5</v>
      </c>
      <c r="Q1010" t="str">
        <f>CONCATENATE(Table1[[#This Row],[FirstName]]," ",Table1[[#This Row],[LastName]])</f>
        <v>Hyatt Darwent</v>
      </c>
      <c r="R1010" s="8">
        <f>Table1[[#This Row],[Date]]</f>
        <v>44047</v>
      </c>
      <c r="S1010" s="9">
        <f>Table1[[#This Row],[Date]]</f>
        <v>44047</v>
      </c>
    </row>
    <row r="1011" spans="1:19" x14ac:dyDescent="0.25">
      <c r="A1011">
        <v>1010</v>
      </c>
      <c r="B1011" s="1">
        <v>44047</v>
      </c>
      <c r="C1011" t="s">
        <v>4329</v>
      </c>
      <c r="D1011" t="s">
        <v>4330</v>
      </c>
      <c r="E1011" t="s">
        <v>4331</v>
      </c>
      <c r="F1011" t="s">
        <v>4332</v>
      </c>
      <c r="G1011" t="s">
        <v>4333</v>
      </c>
      <c r="H1011" t="s">
        <v>4334</v>
      </c>
      <c r="I1011" t="s">
        <v>41</v>
      </c>
      <c r="J1011">
        <v>34949</v>
      </c>
      <c r="K1011" t="s">
        <v>52</v>
      </c>
      <c r="L1011">
        <v>5</v>
      </c>
      <c r="M1011">
        <v>69</v>
      </c>
      <c r="N1011" t="s">
        <v>53</v>
      </c>
      <c r="O1011" t="s">
        <v>54</v>
      </c>
      <c r="P1011">
        <f t="shared" si="15"/>
        <v>345</v>
      </c>
      <c r="Q1011" t="str">
        <f>CONCATENATE(Table1[[#This Row],[FirstName]]," ",Table1[[#This Row],[LastName]])</f>
        <v>Margery Pourvoieur</v>
      </c>
      <c r="R1011" s="8">
        <f>Table1[[#This Row],[Date]]</f>
        <v>44047</v>
      </c>
      <c r="S1011" s="9">
        <f>Table1[[#This Row],[Date]]</f>
        <v>44047</v>
      </c>
    </row>
    <row r="1012" spans="1:19" x14ac:dyDescent="0.25">
      <c r="A1012">
        <v>1011</v>
      </c>
      <c r="B1012" s="1">
        <v>44047</v>
      </c>
      <c r="C1012" t="s">
        <v>2739</v>
      </c>
      <c r="D1012" t="s">
        <v>2740</v>
      </c>
      <c r="E1012" t="s">
        <v>2741</v>
      </c>
      <c r="F1012" t="s">
        <v>2742</v>
      </c>
      <c r="G1012" t="s">
        <v>2743</v>
      </c>
      <c r="H1012" t="s">
        <v>833</v>
      </c>
      <c r="I1012" t="s">
        <v>834</v>
      </c>
      <c r="J1012">
        <v>63180</v>
      </c>
      <c r="K1012" t="s">
        <v>62</v>
      </c>
      <c r="L1012">
        <v>4</v>
      </c>
      <c r="M1012">
        <v>19.5</v>
      </c>
      <c r="N1012" t="s">
        <v>23</v>
      </c>
      <c r="O1012" t="s">
        <v>24</v>
      </c>
      <c r="P1012">
        <f t="shared" si="15"/>
        <v>78</v>
      </c>
      <c r="Q1012" t="str">
        <f>CONCATENATE(Table1[[#This Row],[FirstName]]," ",Table1[[#This Row],[LastName]])</f>
        <v>Rhody Hankey</v>
      </c>
      <c r="R1012" s="8">
        <f>Table1[[#This Row],[Date]]</f>
        <v>44047</v>
      </c>
      <c r="S1012" s="9">
        <f>Table1[[#This Row],[Date]]</f>
        <v>44047</v>
      </c>
    </row>
    <row r="1013" spans="1:19" x14ac:dyDescent="0.25">
      <c r="A1013">
        <v>1012</v>
      </c>
      <c r="B1013" s="1">
        <v>44047</v>
      </c>
      <c r="C1013" t="s">
        <v>4335</v>
      </c>
      <c r="D1013" t="s">
        <v>4336</v>
      </c>
      <c r="E1013" t="s">
        <v>4337</v>
      </c>
      <c r="F1013" t="s">
        <v>4338</v>
      </c>
      <c r="G1013" t="s">
        <v>4339</v>
      </c>
      <c r="H1013" t="s">
        <v>445</v>
      </c>
      <c r="I1013" t="s">
        <v>61</v>
      </c>
      <c r="J1013">
        <v>51105</v>
      </c>
      <c r="K1013" t="s">
        <v>400</v>
      </c>
      <c r="L1013">
        <v>5</v>
      </c>
      <c r="M1013">
        <v>167</v>
      </c>
      <c r="N1013" t="s">
        <v>53</v>
      </c>
      <c r="O1013" t="s">
        <v>54</v>
      </c>
      <c r="P1013">
        <f t="shared" si="15"/>
        <v>835</v>
      </c>
      <c r="Q1013" t="str">
        <f>CONCATENATE(Table1[[#This Row],[FirstName]]," ",Table1[[#This Row],[LastName]])</f>
        <v>Purcell Dubose</v>
      </c>
      <c r="R1013" s="8">
        <f>Table1[[#This Row],[Date]]</f>
        <v>44047</v>
      </c>
      <c r="S1013" s="9">
        <f>Table1[[#This Row],[Date]]</f>
        <v>44047</v>
      </c>
    </row>
    <row r="1014" spans="1:19" x14ac:dyDescent="0.25">
      <c r="A1014">
        <v>1013</v>
      </c>
      <c r="B1014" s="1">
        <v>44047</v>
      </c>
      <c r="C1014" t="s">
        <v>4340</v>
      </c>
      <c r="D1014" t="s">
        <v>4341</v>
      </c>
      <c r="E1014" t="s">
        <v>4342</v>
      </c>
      <c r="F1014" t="s">
        <v>4343</v>
      </c>
      <c r="G1014" t="s">
        <v>4344</v>
      </c>
      <c r="H1014" t="s">
        <v>2168</v>
      </c>
      <c r="I1014" t="s">
        <v>86</v>
      </c>
      <c r="J1014">
        <v>94975</v>
      </c>
      <c r="K1014" t="s">
        <v>400</v>
      </c>
      <c r="L1014">
        <v>3</v>
      </c>
      <c r="M1014">
        <v>167</v>
      </c>
      <c r="N1014" t="s">
        <v>53</v>
      </c>
      <c r="O1014" t="s">
        <v>54</v>
      </c>
      <c r="P1014">
        <f t="shared" si="15"/>
        <v>501</v>
      </c>
      <c r="Q1014" t="str">
        <f>CONCATENATE(Table1[[#This Row],[FirstName]]," ",Table1[[#This Row],[LastName]])</f>
        <v>Milty Taree</v>
      </c>
      <c r="R1014" s="8">
        <f>Table1[[#This Row],[Date]]</f>
        <v>44047</v>
      </c>
      <c r="S1014" s="9">
        <f>Table1[[#This Row],[Date]]</f>
        <v>44047</v>
      </c>
    </row>
    <row r="1015" spans="1:19" x14ac:dyDescent="0.25">
      <c r="A1015">
        <v>1014</v>
      </c>
      <c r="B1015" s="1">
        <v>44048</v>
      </c>
      <c r="C1015" t="s">
        <v>4345</v>
      </c>
      <c r="D1015" t="s">
        <v>4346</v>
      </c>
      <c r="E1015" t="s">
        <v>4347</v>
      </c>
      <c r="F1015" t="s">
        <v>4348</v>
      </c>
      <c r="G1015" t="s">
        <v>4349</v>
      </c>
      <c r="H1015" t="s">
        <v>428</v>
      </c>
      <c r="I1015" t="s">
        <v>181</v>
      </c>
      <c r="J1015">
        <v>60641</v>
      </c>
      <c r="K1015" t="s">
        <v>99</v>
      </c>
      <c r="L1015">
        <v>4</v>
      </c>
      <c r="M1015">
        <v>250</v>
      </c>
      <c r="N1015" t="s">
        <v>100</v>
      </c>
      <c r="O1015" t="s">
        <v>101</v>
      </c>
      <c r="P1015">
        <f t="shared" si="15"/>
        <v>1000</v>
      </c>
      <c r="Q1015" t="str">
        <f>CONCATENATE(Table1[[#This Row],[FirstName]]," ",Table1[[#This Row],[LastName]])</f>
        <v>Charmian Vanderson</v>
      </c>
      <c r="R1015" s="8">
        <f>Table1[[#This Row],[Date]]</f>
        <v>44048</v>
      </c>
      <c r="S1015" s="9">
        <f>Table1[[#This Row],[Date]]</f>
        <v>44048</v>
      </c>
    </row>
    <row r="1016" spans="1:19" x14ac:dyDescent="0.25">
      <c r="A1016">
        <v>1015</v>
      </c>
      <c r="B1016" s="1">
        <v>44049</v>
      </c>
      <c r="C1016" t="s">
        <v>3566</v>
      </c>
      <c r="D1016" t="s">
        <v>3567</v>
      </c>
      <c r="E1016" t="s">
        <v>3568</v>
      </c>
      <c r="F1016" t="s">
        <v>3569</v>
      </c>
      <c r="G1016" t="s">
        <v>3570</v>
      </c>
      <c r="H1016" t="s">
        <v>3571</v>
      </c>
      <c r="I1016" t="s">
        <v>1133</v>
      </c>
      <c r="J1016">
        <v>48107</v>
      </c>
      <c r="K1016" t="s">
        <v>1459</v>
      </c>
      <c r="L1016">
        <v>5</v>
      </c>
      <c r="M1016">
        <v>16.989999999999998</v>
      </c>
      <c r="N1016" t="s">
        <v>23</v>
      </c>
      <c r="O1016" t="s">
        <v>24</v>
      </c>
      <c r="P1016">
        <f t="shared" si="15"/>
        <v>84.949999999999989</v>
      </c>
      <c r="Q1016" t="str">
        <f>CONCATENATE(Table1[[#This Row],[FirstName]]," ",Table1[[#This Row],[LastName]])</f>
        <v>Bibby Yerrington</v>
      </c>
      <c r="R1016" s="8">
        <f>Table1[[#This Row],[Date]]</f>
        <v>44049</v>
      </c>
      <c r="S1016" s="9">
        <f>Table1[[#This Row],[Date]]</f>
        <v>44049</v>
      </c>
    </row>
    <row r="1017" spans="1:19" x14ac:dyDescent="0.25">
      <c r="A1017">
        <v>1016</v>
      </c>
      <c r="B1017" s="1">
        <v>44049</v>
      </c>
      <c r="C1017" t="s">
        <v>4350</v>
      </c>
      <c r="D1017" t="s">
        <v>4351</v>
      </c>
      <c r="E1017" t="s">
        <v>4352</v>
      </c>
      <c r="F1017" t="s">
        <v>4353</v>
      </c>
      <c r="G1017" t="s">
        <v>4354</v>
      </c>
      <c r="H1017" t="s">
        <v>76</v>
      </c>
      <c r="I1017" t="s">
        <v>31</v>
      </c>
      <c r="J1017">
        <v>77090</v>
      </c>
      <c r="K1017" t="s">
        <v>578</v>
      </c>
      <c r="L1017">
        <v>2</v>
      </c>
      <c r="M1017">
        <v>189</v>
      </c>
      <c r="N1017" t="s">
        <v>78</v>
      </c>
      <c r="O1017" t="s">
        <v>79</v>
      </c>
      <c r="P1017">
        <f t="shared" si="15"/>
        <v>378</v>
      </c>
      <c r="Q1017" t="str">
        <f>CONCATENATE(Table1[[#This Row],[FirstName]]," ",Table1[[#This Row],[LastName]])</f>
        <v>Rodi Barff</v>
      </c>
      <c r="R1017" s="8">
        <f>Table1[[#This Row],[Date]]</f>
        <v>44049</v>
      </c>
      <c r="S1017" s="9">
        <f>Table1[[#This Row],[Date]]</f>
        <v>44049</v>
      </c>
    </row>
    <row r="1018" spans="1:19" x14ac:dyDescent="0.25">
      <c r="A1018">
        <v>1017</v>
      </c>
      <c r="B1018" s="1">
        <v>44049</v>
      </c>
      <c r="C1018" t="s">
        <v>4355</v>
      </c>
      <c r="D1018" t="s">
        <v>4356</v>
      </c>
      <c r="E1018" t="s">
        <v>4357</v>
      </c>
      <c r="F1018" t="s">
        <v>4358</v>
      </c>
      <c r="G1018" t="s">
        <v>4359</v>
      </c>
      <c r="H1018" t="s">
        <v>1246</v>
      </c>
      <c r="I1018" t="s">
        <v>955</v>
      </c>
      <c r="J1018">
        <v>85732</v>
      </c>
      <c r="K1018" t="s">
        <v>346</v>
      </c>
      <c r="L1018">
        <v>1</v>
      </c>
      <c r="M1018">
        <v>599</v>
      </c>
      <c r="N1018" t="s">
        <v>33</v>
      </c>
      <c r="O1018" t="s">
        <v>34</v>
      </c>
      <c r="P1018">
        <f t="shared" si="15"/>
        <v>599</v>
      </c>
      <c r="Q1018" t="str">
        <f>CONCATENATE(Table1[[#This Row],[FirstName]]," ",Table1[[#This Row],[LastName]])</f>
        <v>Vivi Oels</v>
      </c>
      <c r="R1018" s="8">
        <f>Table1[[#This Row],[Date]]</f>
        <v>44049</v>
      </c>
      <c r="S1018" s="9">
        <f>Table1[[#This Row],[Date]]</f>
        <v>44049</v>
      </c>
    </row>
    <row r="1019" spans="1:19" x14ac:dyDescent="0.25">
      <c r="A1019">
        <v>1018</v>
      </c>
      <c r="B1019" s="1">
        <v>44049</v>
      </c>
      <c r="C1019" t="s">
        <v>1629</v>
      </c>
      <c r="D1019" t="s">
        <v>1630</v>
      </c>
      <c r="E1019" t="s">
        <v>1631</v>
      </c>
      <c r="F1019" t="s">
        <v>1632</v>
      </c>
      <c r="G1019" t="s">
        <v>1633</v>
      </c>
      <c r="H1019" t="s">
        <v>1590</v>
      </c>
      <c r="I1019" t="s">
        <v>597</v>
      </c>
      <c r="J1019">
        <v>70593</v>
      </c>
      <c r="K1019" t="s">
        <v>353</v>
      </c>
      <c r="L1019">
        <v>4</v>
      </c>
      <c r="M1019">
        <v>14.99</v>
      </c>
      <c r="N1019" t="s">
        <v>23</v>
      </c>
      <c r="O1019" t="s">
        <v>24</v>
      </c>
      <c r="P1019">
        <f t="shared" si="15"/>
        <v>59.96</v>
      </c>
      <c r="Q1019" t="str">
        <f>CONCATENATE(Table1[[#This Row],[FirstName]]," ",Table1[[#This Row],[LastName]])</f>
        <v>Suki Dixcee</v>
      </c>
      <c r="R1019" s="8">
        <f>Table1[[#This Row],[Date]]</f>
        <v>44049</v>
      </c>
      <c r="S1019" s="9">
        <f>Table1[[#This Row],[Date]]</f>
        <v>44049</v>
      </c>
    </row>
    <row r="1020" spans="1:19" x14ac:dyDescent="0.25">
      <c r="A1020">
        <v>1019</v>
      </c>
      <c r="B1020" s="1">
        <v>44049</v>
      </c>
      <c r="C1020" t="s">
        <v>4360</v>
      </c>
      <c r="D1020" t="s">
        <v>4361</v>
      </c>
      <c r="E1020" t="s">
        <v>4362</v>
      </c>
      <c r="F1020" t="s">
        <v>4363</v>
      </c>
      <c r="G1020" t="s">
        <v>4364</v>
      </c>
      <c r="H1020" t="s">
        <v>107</v>
      </c>
      <c r="I1020" t="s">
        <v>108</v>
      </c>
      <c r="J1020">
        <v>20299</v>
      </c>
      <c r="K1020" t="s">
        <v>746</v>
      </c>
      <c r="L1020">
        <v>2</v>
      </c>
      <c r="M1020">
        <v>119</v>
      </c>
      <c r="N1020" t="s">
        <v>53</v>
      </c>
      <c r="O1020" t="s">
        <v>54</v>
      </c>
      <c r="P1020">
        <f t="shared" si="15"/>
        <v>238</v>
      </c>
      <c r="Q1020" t="str">
        <f>CONCATENATE(Table1[[#This Row],[FirstName]]," ",Table1[[#This Row],[LastName]])</f>
        <v>Ermin Matlock</v>
      </c>
      <c r="R1020" s="8">
        <f>Table1[[#This Row],[Date]]</f>
        <v>44049</v>
      </c>
      <c r="S1020" s="9">
        <f>Table1[[#This Row],[Date]]</f>
        <v>44049</v>
      </c>
    </row>
    <row r="1021" spans="1:19" x14ac:dyDescent="0.25">
      <c r="A1021">
        <v>1020</v>
      </c>
      <c r="B1021" s="1">
        <v>44049</v>
      </c>
      <c r="C1021" t="s">
        <v>4365</v>
      </c>
      <c r="D1021" t="s">
        <v>4366</v>
      </c>
      <c r="E1021" t="s">
        <v>4367</v>
      </c>
      <c r="F1021" t="s">
        <v>4368</v>
      </c>
      <c r="G1021" t="s">
        <v>4369</v>
      </c>
      <c r="H1021" t="s">
        <v>1932</v>
      </c>
      <c r="I1021" t="s">
        <v>1933</v>
      </c>
      <c r="J1021">
        <v>40576</v>
      </c>
      <c r="K1021" t="s">
        <v>160</v>
      </c>
      <c r="L1021">
        <v>2</v>
      </c>
      <c r="M1021">
        <v>399</v>
      </c>
      <c r="N1021" t="s">
        <v>100</v>
      </c>
      <c r="O1021" t="s">
        <v>101</v>
      </c>
      <c r="P1021">
        <f t="shared" si="15"/>
        <v>798</v>
      </c>
      <c r="Q1021" t="str">
        <f>CONCATENATE(Table1[[#This Row],[FirstName]]," ",Table1[[#This Row],[LastName]])</f>
        <v>Lea Poland</v>
      </c>
      <c r="R1021" s="8">
        <f>Table1[[#This Row],[Date]]</f>
        <v>44049</v>
      </c>
      <c r="S1021" s="9">
        <f>Table1[[#This Row],[Date]]</f>
        <v>44049</v>
      </c>
    </row>
    <row r="1022" spans="1:19" x14ac:dyDescent="0.25">
      <c r="A1022">
        <v>1021</v>
      </c>
      <c r="B1022" s="1">
        <v>44050</v>
      </c>
      <c r="C1022" t="s">
        <v>668</v>
      </c>
      <c r="D1022" t="s">
        <v>4370</v>
      </c>
      <c r="E1022" t="s">
        <v>4371</v>
      </c>
      <c r="F1022" t="s">
        <v>4372</v>
      </c>
      <c r="G1022" t="s">
        <v>4373</v>
      </c>
      <c r="H1022" t="s">
        <v>464</v>
      </c>
      <c r="I1022" t="s">
        <v>465</v>
      </c>
      <c r="J1022">
        <v>84145</v>
      </c>
      <c r="K1022" t="s">
        <v>717</v>
      </c>
      <c r="L1022">
        <v>4</v>
      </c>
      <c r="M1022">
        <v>24.95</v>
      </c>
      <c r="N1022" t="s">
        <v>23</v>
      </c>
      <c r="O1022" t="s">
        <v>24</v>
      </c>
      <c r="P1022">
        <f t="shared" si="15"/>
        <v>99.8</v>
      </c>
      <c r="Q1022" t="str">
        <f>CONCATENATE(Table1[[#This Row],[FirstName]]," ",Table1[[#This Row],[LastName]])</f>
        <v>Selia Risdale</v>
      </c>
      <c r="R1022" s="8">
        <f>Table1[[#This Row],[Date]]</f>
        <v>44050</v>
      </c>
      <c r="S1022" s="9">
        <f>Table1[[#This Row],[Date]]</f>
        <v>44050</v>
      </c>
    </row>
    <row r="1023" spans="1:19" x14ac:dyDescent="0.25">
      <c r="A1023">
        <v>1022</v>
      </c>
      <c r="B1023" s="1">
        <v>44050</v>
      </c>
      <c r="C1023" t="s">
        <v>3769</v>
      </c>
      <c r="D1023" t="s">
        <v>3770</v>
      </c>
      <c r="E1023" t="s">
        <v>3771</v>
      </c>
      <c r="F1023" t="s">
        <v>3772</v>
      </c>
      <c r="G1023" t="s">
        <v>3773</v>
      </c>
      <c r="H1023" t="s">
        <v>1228</v>
      </c>
      <c r="I1023" t="s">
        <v>955</v>
      </c>
      <c r="J1023">
        <v>85053</v>
      </c>
      <c r="K1023" t="s">
        <v>724</v>
      </c>
      <c r="L1023">
        <v>2</v>
      </c>
      <c r="M1023">
        <v>549</v>
      </c>
      <c r="N1023" t="s">
        <v>33</v>
      </c>
      <c r="O1023" t="s">
        <v>34</v>
      </c>
      <c r="P1023">
        <f t="shared" si="15"/>
        <v>1098</v>
      </c>
      <c r="Q1023" t="str">
        <f>CONCATENATE(Table1[[#This Row],[FirstName]]," ",Table1[[#This Row],[LastName]])</f>
        <v>Dianne Keasy</v>
      </c>
      <c r="R1023" s="8">
        <f>Table1[[#This Row],[Date]]</f>
        <v>44050</v>
      </c>
      <c r="S1023" s="9">
        <f>Table1[[#This Row],[Date]]</f>
        <v>44050</v>
      </c>
    </row>
    <row r="1024" spans="1:19" x14ac:dyDescent="0.25">
      <c r="A1024">
        <v>1023</v>
      </c>
      <c r="B1024" s="1">
        <v>44050</v>
      </c>
      <c r="C1024" t="s">
        <v>1965</v>
      </c>
      <c r="D1024" t="s">
        <v>1966</v>
      </c>
      <c r="E1024" t="s">
        <v>1967</v>
      </c>
      <c r="F1024" t="s">
        <v>1968</v>
      </c>
      <c r="G1024" t="s">
        <v>1969</v>
      </c>
      <c r="H1024" t="s">
        <v>98</v>
      </c>
      <c r="I1024" t="s">
        <v>86</v>
      </c>
      <c r="J1024">
        <v>94280</v>
      </c>
      <c r="K1024" t="s">
        <v>32</v>
      </c>
      <c r="L1024">
        <v>5</v>
      </c>
      <c r="M1024">
        <v>883</v>
      </c>
      <c r="N1024" t="s">
        <v>33</v>
      </c>
      <c r="O1024" t="s">
        <v>34</v>
      </c>
      <c r="P1024">
        <f t="shared" si="15"/>
        <v>4415</v>
      </c>
      <c r="Q1024" t="str">
        <f>CONCATENATE(Table1[[#This Row],[FirstName]]," ",Table1[[#This Row],[LastName]])</f>
        <v>Gennie Kinge</v>
      </c>
      <c r="R1024" s="8">
        <f>Table1[[#This Row],[Date]]</f>
        <v>44050</v>
      </c>
      <c r="S1024" s="9">
        <f>Table1[[#This Row],[Date]]</f>
        <v>44050</v>
      </c>
    </row>
    <row r="1025" spans="1:19" x14ac:dyDescent="0.25">
      <c r="A1025">
        <v>1024</v>
      </c>
      <c r="B1025" s="1">
        <v>44050</v>
      </c>
      <c r="C1025" t="s">
        <v>4374</v>
      </c>
      <c r="D1025" t="s">
        <v>4375</v>
      </c>
      <c r="E1025" t="s">
        <v>4376</v>
      </c>
      <c r="F1025" t="s">
        <v>4377</v>
      </c>
      <c r="G1025" t="s">
        <v>4378</v>
      </c>
      <c r="H1025" t="s">
        <v>1416</v>
      </c>
      <c r="I1025" t="s">
        <v>696</v>
      </c>
      <c r="J1025">
        <v>83722</v>
      </c>
      <c r="K1025" t="s">
        <v>286</v>
      </c>
      <c r="L1025">
        <v>4</v>
      </c>
      <c r="M1025">
        <v>23.99</v>
      </c>
      <c r="N1025" t="s">
        <v>23</v>
      </c>
      <c r="O1025" t="s">
        <v>24</v>
      </c>
      <c r="P1025">
        <f t="shared" si="15"/>
        <v>95.96</v>
      </c>
      <c r="Q1025" t="str">
        <f>CONCATENATE(Table1[[#This Row],[FirstName]]," ",Table1[[#This Row],[LastName]])</f>
        <v>Germaine Farran</v>
      </c>
      <c r="R1025" s="8">
        <f>Table1[[#This Row],[Date]]</f>
        <v>44050</v>
      </c>
      <c r="S1025" s="9">
        <f>Table1[[#This Row],[Date]]</f>
        <v>44050</v>
      </c>
    </row>
    <row r="1026" spans="1:19" x14ac:dyDescent="0.25">
      <c r="A1026">
        <v>1025</v>
      </c>
      <c r="B1026" s="1">
        <v>44051</v>
      </c>
      <c r="C1026" t="s">
        <v>4379</v>
      </c>
      <c r="D1026" t="s">
        <v>4380</v>
      </c>
      <c r="E1026" t="s">
        <v>4381</v>
      </c>
      <c r="F1026" t="s">
        <v>4382</v>
      </c>
      <c r="G1026" t="s">
        <v>4383</v>
      </c>
      <c r="H1026" t="s">
        <v>1056</v>
      </c>
      <c r="I1026" t="s">
        <v>181</v>
      </c>
      <c r="J1026">
        <v>61709</v>
      </c>
      <c r="K1026" t="s">
        <v>466</v>
      </c>
      <c r="L1026">
        <v>6</v>
      </c>
      <c r="M1026">
        <v>14.99</v>
      </c>
      <c r="N1026" t="s">
        <v>23</v>
      </c>
      <c r="O1026" t="s">
        <v>24</v>
      </c>
      <c r="P1026">
        <f t="shared" ref="P1026:P1089" si="16">L1026*M1026</f>
        <v>89.94</v>
      </c>
      <c r="Q1026" t="str">
        <f>CONCATENATE(Table1[[#This Row],[FirstName]]," ",Table1[[#This Row],[LastName]])</f>
        <v>Sibyl Ibbison</v>
      </c>
      <c r="R1026" s="8">
        <f>Table1[[#This Row],[Date]]</f>
        <v>44051</v>
      </c>
      <c r="S1026" s="9">
        <f>Table1[[#This Row],[Date]]</f>
        <v>44051</v>
      </c>
    </row>
    <row r="1027" spans="1:19" x14ac:dyDescent="0.25">
      <c r="A1027">
        <v>1026</v>
      </c>
      <c r="B1027" s="1">
        <v>44051</v>
      </c>
      <c r="C1027" t="s">
        <v>4384</v>
      </c>
      <c r="D1027" t="s">
        <v>4385</v>
      </c>
      <c r="E1027" t="s">
        <v>4386</v>
      </c>
      <c r="F1027" t="s">
        <v>4387</v>
      </c>
      <c r="G1027" t="s">
        <v>4388</v>
      </c>
      <c r="H1027" t="s">
        <v>68</v>
      </c>
      <c r="I1027" t="s">
        <v>69</v>
      </c>
      <c r="J1027">
        <v>35254</v>
      </c>
      <c r="K1027" t="s">
        <v>99</v>
      </c>
      <c r="L1027">
        <v>4</v>
      </c>
      <c r="M1027">
        <v>250</v>
      </c>
      <c r="N1027" t="s">
        <v>100</v>
      </c>
      <c r="O1027" t="s">
        <v>101</v>
      </c>
      <c r="P1027">
        <f t="shared" si="16"/>
        <v>1000</v>
      </c>
      <c r="Q1027" t="str">
        <f>CONCATENATE(Table1[[#This Row],[FirstName]]," ",Table1[[#This Row],[LastName]])</f>
        <v>Carlyn Syce</v>
      </c>
      <c r="R1027" s="8">
        <f>Table1[[#This Row],[Date]]</f>
        <v>44051</v>
      </c>
      <c r="S1027" s="9">
        <f>Table1[[#This Row],[Date]]</f>
        <v>44051</v>
      </c>
    </row>
    <row r="1028" spans="1:19" x14ac:dyDescent="0.25">
      <c r="A1028">
        <v>1027</v>
      </c>
      <c r="B1028" s="1">
        <v>44051</v>
      </c>
      <c r="C1028" t="s">
        <v>4389</v>
      </c>
      <c r="D1028" t="s">
        <v>4390</v>
      </c>
      <c r="E1028" t="s">
        <v>4391</v>
      </c>
      <c r="F1028" t="s">
        <v>4392</v>
      </c>
      <c r="G1028" t="s">
        <v>4393</v>
      </c>
      <c r="H1028" t="s">
        <v>2531</v>
      </c>
      <c r="I1028" t="s">
        <v>546</v>
      </c>
      <c r="J1028">
        <v>19897</v>
      </c>
      <c r="K1028" t="s">
        <v>863</v>
      </c>
      <c r="L1028">
        <v>5</v>
      </c>
      <c r="M1028">
        <v>8.99</v>
      </c>
      <c r="N1028" t="s">
        <v>128</v>
      </c>
      <c r="O1028" t="s">
        <v>129</v>
      </c>
      <c r="P1028">
        <f t="shared" si="16"/>
        <v>44.95</v>
      </c>
      <c r="Q1028" t="str">
        <f>CONCATENATE(Table1[[#This Row],[FirstName]]," ",Table1[[#This Row],[LastName]])</f>
        <v>Ibby Romer</v>
      </c>
      <c r="R1028" s="8">
        <f>Table1[[#This Row],[Date]]</f>
        <v>44051</v>
      </c>
      <c r="S1028" s="9">
        <f>Table1[[#This Row],[Date]]</f>
        <v>44051</v>
      </c>
    </row>
    <row r="1029" spans="1:19" x14ac:dyDescent="0.25">
      <c r="A1029">
        <v>1028</v>
      </c>
      <c r="B1029" s="1">
        <v>44051</v>
      </c>
      <c r="C1029" t="s">
        <v>2953</v>
      </c>
      <c r="D1029" t="s">
        <v>2954</v>
      </c>
      <c r="E1029" t="s">
        <v>2955</v>
      </c>
      <c r="F1029" t="s">
        <v>2956</v>
      </c>
      <c r="G1029" t="s">
        <v>2957</v>
      </c>
      <c r="H1029" t="s">
        <v>584</v>
      </c>
      <c r="I1029" t="s">
        <v>136</v>
      </c>
      <c r="J1029">
        <v>24009</v>
      </c>
      <c r="K1029" t="s">
        <v>152</v>
      </c>
      <c r="L1029">
        <v>4</v>
      </c>
      <c r="M1029">
        <v>899</v>
      </c>
      <c r="N1029" t="s">
        <v>33</v>
      </c>
      <c r="O1029" t="s">
        <v>34</v>
      </c>
      <c r="P1029">
        <f t="shared" si="16"/>
        <v>3596</v>
      </c>
      <c r="Q1029" t="str">
        <f>CONCATENATE(Table1[[#This Row],[FirstName]]," ",Table1[[#This Row],[LastName]])</f>
        <v>Magdalena Nurdin</v>
      </c>
      <c r="R1029" s="8">
        <f>Table1[[#This Row],[Date]]</f>
        <v>44051</v>
      </c>
      <c r="S1029" s="9">
        <f>Table1[[#This Row],[Date]]</f>
        <v>44051</v>
      </c>
    </row>
    <row r="1030" spans="1:19" x14ac:dyDescent="0.25">
      <c r="A1030">
        <v>1029</v>
      </c>
      <c r="B1030" s="1">
        <v>44051</v>
      </c>
      <c r="C1030" t="s">
        <v>4394</v>
      </c>
      <c r="D1030" t="s">
        <v>4395</v>
      </c>
      <c r="E1030" t="s">
        <v>4396</v>
      </c>
      <c r="F1030" t="s">
        <v>4397</v>
      </c>
      <c r="G1030" t="s">
        <v>4398</v>
      </c>
      <c r="H1030" t="s">
        <v>689</v>
      </c>
      <c r="I1030" t="s">
        <v>41</v>
      </c>
      <c r="J1030">
        <v>33330</v>
      </c>
      <c r="K1030" t="s">
        <v>70</v>
      </c>
      <c r="L1030">
        <v>2</v>
      </c>
      <c r="M1030">
        <v>16.75</v>
      </c>
      <c r="N1030" t="s">
        <v>23</v>
      </c>
      <c r="O1030" t="s">
        <v>24</v>
      </c>
      <c r="P1030">
        <f t="shared" si="16"/>
        <v>33.5</v>
      </c>
      <c r="Q1030" t="str">
        <f>CONCATENATE(Table1[[#This Row],[FirstName]]," ",Table1[[#This Row],[LastName]])</f>
        <v>Dionisio Van Giffen</v>
      </c>
      <c r="R1030" s="8">
        <f>Table1[[#This Row],[Date]]</f>
        <v>44051</v>
      </c>
      <c r="S1030" s="9">
        <f>Table1[[#This Row],[Date]]</f>
        <v>44051</v>
      </c>
    </row>
    <row r="1031" spans="1:19" x14ac:dyDescent="0.25">
      <c r="A1031">
        <v>1030</v>
      </c>
      <c r="B1031" s="1">
        <v>44052</v>
      </c>
      <c r="C1031" t="s">
        <v>2552</v>
      </c>
      <c r="D1031" t="s">
        <v>2553</v>
      </c>
      <c r="E1031" t="s">
        <v>2554</v>
      </c>
      <c r="F1031" t="s">
        <v>2555</v>
      </c>
      <c r="G1031" t="s">
        <v>2556</v>
      </c>
      <c r="H1031" t="s">
        <v>107</v>
      </c>
      <c r="I1031" t="s">
        <v>108</v>
      </c>
      <c r="J1031">
        <v>20226</v>
      </c>
      <c r="K1031" t="s">
        <v>152</v>
      </c>
      <c r="L1031">
        <v>2</v>
      </c>
      <c r="M1031">
        <v>899</v>
      </c>
      <c r="N1031" t="s">
        <v>33</v>
      </c>
      <c r="O1031" t="s">
        <v>34</v>
      </c>
      <c r="P1031">
        <f t="shared" si="16"/>
        <v>1798</v>
      </c>
      <c r="Q1031" t="str">
        <f>CONCATENATE(Table1[[#This Row],[FirstName]]," ",Table1[[#This Row],[LastName]])</f>
        <v>Briant Wybrow</v>
      </c>
      <c r="R1031" s="8">
        <f>Table1[[#This Row],[Date]]</f>
        <v>44052</v>
      </c>
      <c r="S1031" s="9">
        <f>Table1[[#This Row],[Date]]</f>
        <v>44052</v>
      </c>
    </row>
    <row r="1032" spans="1:19" x14ac:dyDescent="0.25">
      <c r="A1032">
        <v>1031</v>
      </c>
      <c r="B1032" s="1">
        <v>44052</v>
      </c>
      <c r="C1032" t="s">
        <v>3287</v>
      </c>
      <c r="D1032" t="s">
        <v>3288</v>
      </c>
      <c r="E1032" t="s">
        <v>3289</v>
      </c>
      <c r="F1032" t="s">
        <v>3290</v>
      </c>
      <c r="G1032" t="s">
        <v>3291</v>
      </c>
      <c r="H1032" t="s">
        <v>3292</v>
      </c>
      <c r="I1032" t="s">
        <v>633</v>
      </c>
      <c r="J1032">
        <v>46239</v>
      </c>
      <c r="K1032" t="s">
        <v>32</v>
      </c>
      <c r="L1032">
        <v>3</v>
      </c>
      <c r="M1032">
        <v>883</v>
      </c>
      <c r="N1032" t="s">
        <v>33</v>
      </c>
      <c r="O1032" t="s">
        <v>34</v>
      </c>
      <c r="P1032">
        <f t="shared" si="16"/>
        <v>2649</v>
      </c>
      <c r="Q1032" t="str">
        <f>CONCATENATE(Table1[[#This Row],[FirstName]]," ",Table1[[#This Row],[LastName]])</f>
        <v>Katleen Rumford</v>
      </c>
      <c r="R1032" s="8">
        <f>Table1[[#This Row],[Date]]</f>
        <v>44052</v>
      </c>
      <c r="S1032" s="9">
        <f>Table1[[#This Row],[Date]]</f>
        <v>44052</v>
      </c>
    </row>
    <row r="1033" spans="1:19" x14ac:dyDescent="0.25">
      <c r="A1033">
        <v>1032</v>
      </c>
      <c r="B1033" s="1">
        <v>44052</v>
      </c>
      <c r="C1033" t="s">
        <v>3580</v>
      </c>
      <c r="D1033" t="s">
        <v>3581</v>
      </c>
      <c r="E1033" t="s">
        <v>3582</v>
      </c>
      <c r="F1033" t="s">
        <v>3583</v>
      </c>
      <c r="G1033" t="s">
        <v>3584</v>
      </c>
      <c r="H1033" t="s">
        <v>2676</v>
      </c>
      <c r="I1033" t="s">
        <v>107</v>
      </c>
      <c r="J1033">
        <v>98133</v>
      </c>
      <c r="K1033" t="s">
        <v>187</v>
      </c>
      <c r="L1033">
        <v>4</v>
      </c>
      <c r="M1033">
        <v>395</v>
      </c>
      <c r="N1033" t="s">
        <v>100</v>
      </c>
      <c r="O1033" t="s">
        <v>101</v>
      </c>
      <c r="P1033">
        <f t="shared" si="16"/>
        <v>1580</v>
      </c>
      <c r="Q1033" t="str">
        <f>CONCATENATE(Table1[[#This Row],[FirstName]]," ",Table1[[#This Row],[LastName]])</f>
        <v>Kathe Duesbury</v>
      </c>
      <c r="R1033" s="8">
        <f>Table1[[#This Row],[Date]]</f>
        <v>44052</v>
      </c>
      <c r="S1033" s="9">
        <f>Table1[[#This Row],[Date]]</f>
        <v>44052</v>
      </c>
    </row>
    <row r="1034" spans="1:19" x14ac:dyDescent="0.25">
      <c r="A1034">
        <v>1033</v>
      </c>
      <c r="B1034" s="1">
        <v>44052</v>
      </c>
      <c r="C1034" t="s">
        <v>4399</v>
      </c>
      <c r="D1034" t="s">
        <v>4400</v>
      </c>
      <c r="E1034" t="s">
        <v>4401</v>
      </c>
      <c r="F1034" t="s">
        <v>4402</v>
      </c>
      <c r="G1034" t="s">
        <v>4403</v>
      </c>
      <c r="H1034" t="s">
        <v>545</v>
      </c>
      <c r="I1034" t="s">
        <v>546</v>
      </c>
      <c r="J1034">
        <v>19725</v>
      </c>
      <c r="K1034" t="s">
        <v>1092</v>
      </c>
      <c r="L1034">
        <v>4</v>
      </c>
      <c r="M1034">
        <v>89</v>
      </c>
      <c r="N1034" t="s">
        <v>53</v>
      </c>
      <c r="O1034" t="s">
        <v>54</v>
      </c>
      <c r="P1034">
        <f t="shared" si="16"/>
        <v>356</v>
      </c>
      <c r="Q1034" t="str">
        <f>CONCATENATE(Table1[[#This Row],[FirstName]]," ",Table1[[#This Row],[LastName]])</f>
        <v>Becka Hegden</v>
      </c>
      <c r="R1034" s="8">
        <f>Table1[[#This Row],[Date]]</f>
        <v>44052</v>
      </c>
      <c r="S1034" s="9">
        <f>Table1[[#This Row],[Date]]</f>
        <v>44052</v>
      </c>
    </row>
    <row r="1035" spans="1:19" x14ac:dyDescent="0.25">
      <c r="A1035">
        <v>1034</v>
      </c>
      <c r="B1035" s="1">
        <v>44052</v>
      </c>
      <c r="C1035" t="s">
        <v>1407</v>
      </c>
      <c r="D1035" t="s">
        <v>4404</v>
      </c>
      <c r="E1035" t="s">
        <v>4405</v>
      </c>
      <c r="F1035" t="s">
        <v>4406</v>
      </c>
      <c r="G1035" t="s">
        <v>4407</v>
      </c>
      <c r="H1035" t="s">
        <v>1228</v>
      </c>
      <c r="I1035" t="s">
        <v>955</v>
      </c>
      <c r="J1035">
        <v>85020</v>
      </c>
      <c r="K1035" t="s">
        <v>547</v>
      </c>
      <c r="L1035">
        <v>4</v>
      </c>
      <c r="M1035">
        <v>10.99</v>
      </c>
      <c r="N1035" t="s">
        <v>128</v>
      </c>
      <c r="O1035" t="s">
        <v>129</v>
      </c>
      <c r="P1035">
        <f t="shared" si="16"/>
        <v>43.96</v>
      </c>
      <c r="Q1035" t="str">
        <f>CONCATENATE(Table1[[#This Row],[FirstName]]," ",Table1[[#This Row],[LastName]])</f>
        <v>Stuart Ruberti</v>
      </c>
      <c r="R1035" s="8">
        <f>Table1[[#This Row],[Date]]</f>
        <v>44052</v>
      </c>
      <c r="S1035" s="9">
        <f>Table1[[#This Row],[Date]]</f>
        <v>44052</v>
      </c>
    </row>
    <row r="1036" spans="1:19" x14ac:dyDescent="0.25">
      <c r="A1036">
        <v>1035</v>
      </c>
      <c r="B1036" s="1">
        <v>44053</v>
      </c>
      <c r="C1036" t="s">
        <v>2686</v>
      </c>
      <c r="D1036" t="s">
        <v>2687</v>
      </c>
      <c r="E1036" t="s">
        <v>2688</v>
      </c>
      <c r="F1036" t="s">
        <v>2689</v>
      </c>
      <c r="G1036" t="s">
        <v>2690</v>
      </c>
      <c r="H1036" t="s">
        <v>2233</v>
      </c>
      <c r="I1036" t="s">
        <v>1933</v>
      </c>
      <c r="J1036">
        <v>40250</v>
      </c>
      <c r="K1036" t="s">
        <v>251</v>
      </c>
      <c r="L1036">
        <v>4</v>
      </c>
      <c r="M1036">
        <v>225</v>
      </c>
      <c r="N1036" t="s">
        <v>78</v>
      </c>
      <c r="O1036" t="s">
        <v>79</v>
      </c>
      <c r="P1036">
        <f t="shared" si="16"/>
        <v>900</v>
      </c>
      <c r="Q1036" t="str">
        <f>CONCATENATE(Table1[[#This Row],[FirstName]]," ",Table1[[#This Row],[LastName]])</f>
        <v>Noam Mariyushkin</v>
      </c>
      <c r="R1036" s="8">
        <f>Table1[[#This Row],[Date]]</f>
        <v>44053</v>
      </c>
      <c r="S1036" s="9">
        <f>Table1[[#This Row],[Date]]</f>
        <v>44053</v>
      </c>
    </row>
    <row r="1037" spans="1:19" x14ac:dyDescent="0.25">
      <c r="A1037">
        <v>1036</v>
      </c>
      <c r="B1037" s="1">
        <v>44053</v>
      </c>
      <c r="C1037" t="s">
        <v>822</v>
      </c>
      <c r="D1037" t="s">
        <v>823</v>
      </c>
      <c r="E1037" t="s">
        <v>824</v>
      </c>
      <c r="F1037" t="s">
        <v>825</v>
      </c>
      <c r="G1037" t="s">
        <v>826</v>
      </c>
      <c r="H1037" t="s">
        <v>827</v>
      </c>
      <c r="I1037" t="s">
        <v>633</v>
      </c>
      <c r="J1037">
        <v>47306</v>
      </c>
      <c r="K1037" t="s">
        <v>703</v>
      </c>
      <c r="L1037">
        <v>3</v>
      </c>
      <c r="M1037">
        <v>29.99</v>
      </c>
      <c r="N1037" t="s">
        <v>43</v>
      </c>
      <c r="O1037" t="s">
        <v>44</v>
      </c>
      <c r="P1037">
        <f t="shared" si="16"/>
        <v>89.97</v>
      </c>
      <c r="Q1037" t="str">
        <f>CONCATENATE(Table1[[#This Row],[FirstName]]," ",Table1[[#This Row],[LastName]])</f>
        <v>Trista Orsman</v>
      </c>
      <c r="R1037" s="8">
        <f>Table1[[#This Row],[Date]]</f>
        <v>44053</v>
      </c>
      <c r="S1037" s="9">
        <f>Table1[[#This Row],[Date]]</f>
        <v>44053</v>
      </c>
    </row>
    <row r="1038" spans="1:19" x14ac:dyDescent="0.25">
      <c r="A1038">
        <v>1037</v>
      </c>
      <c r="B1038" s="1">
        <v>44053</v>
      </c>
      <c r="C1038" t="s">
        <v>4408</v>
      </c>
      <c r="D1038" t="s">
        <v>4409</v>
      </c>
      <c r="E1038" t="s">
        <v>4410</v>
      </c>
      <c r="F1038" t="s">
        <v>4411</v>
      </c>
      <c r="G1038" t="s">
        <v>4412</v>
      </c>
      <c r="H1038" t="s">
        <v>4413</v>
      </c>
      <c r="I1038" t="s">
        <v>194</v>
      </c>
      <c r="J1038">
        <v>10305</v>
      </c>
      <c r="K1038" t="s">
        <v>1092</v>
      </c>
      <c r="L1038">
        <v>3</v>
      </c>
      <c r="M1038">
        <v>89</v>
      </c>
      <c r="N1038" t="s">
        <v>53</v>
      </c>
      <c r="O1038" t="s">
        <v>54</v>
      </c>
      <c r="P1038">
        <f t="shared" si="16"/>
        <v>267</v>
      </c>
      <c r="Q1038" t="str">
        <f>CONCATENATE(Table1[[#This Row],[FirstName]]," ",Table1[[#This Row],[LastName]])</f>
        <v>Rosita Baswall</v>
      </c>
      <c r="R1038" s="8">
        <f>Table1[[#This Row],[Date]]</f>
        <v>44053</v>
      </c>
      <c r="S1038" s="9">
        <f>Table1[[#This Row],[Date]]</f>
        <v>44053</v>
      </c>
    </row>
    <row r="1039" spans="1:19" x14ac:dyDescent="0.25">
      <c r="A1039">
        <v>1038</v>
      </c>
      <c r="B1039" s="1">
        <v>44053</v>
      </c>
      <c r="C1039" t="s">
        <v>4414</v>
      </c>
      <c r="D1039" t="s">
        <v>4415</v>
      </c>
      <c r="E1039" t="s">
        <v>4416</v>
      </c>
      <c r="F1039" t="s">
        <v>4417</v>
      </c>
      <c r="G1039" t="s">
        <v>4418</v>
      </c>
      <c r="H1039" t="s">
        <v>428</v>
      </c>
      <c r="I1039" t="s">
        <v>181</v>
      </c>
      <c r="J1039">
        <v>60619</v>
      </c>
      <c r="K1039" t="s">
        <v>42</v>
      </c>
      <c r="L1039">
        <v>3</v>
      </c>
      <c r="M1039">
        <v>37.99</v>
      </c>
      <c r="N1039" t="s">
        <v>43</v>
      </c>
      <c r="O1039" t="s">
        <v>44</v>
      </c>
      <c r="P1039">
        <f t="shared" si="16"/>
        <v>113.97</v>
      </c>
      <c r="Q1039" t="str">
        <f>CONCATENATE(Table1[[#This Row],[FirstName]]," ",Table1[[#This Row],[LastName]])</f>
        <v>Frank Martini</v>
      </c>
      <c r="R1039" s="8">
        <f>Table1[[#This Row],[Date]]</f>
        <v>44053</v>
      </c>
      <c r="S1039" s="9">
        <f>Table1[[#This Row],[Date]]</f>
        <v>44053</v>
      </c>
    </row>
    <row r="1040" spans="1:19" x14ac:dyDescent="0.25">
      <c r="A1040">
        <v>1039</v>
      </c>
      <c r="B1040" s="1">
        <v>44053</v>
      </c>
      <c r="C1040" t="s">
        <v>3789</v>
      </c>
      <c r="D1040" t="s">
        <v>4419</v>
      </c>
      <c r="E1040" t="s">
        <v>4420</v>
      </c>
      <c r="F1040" t="s">
        <v>4421</v>
      </c>
      <c r="G1040" t="s">
        <v>4422</v>
      </c>
      <c r="H1040" t="s">
        <v>4423</v>
      </c>
      <c r="I1040" t="s">
        <v>159</v>
      </c>
      <c r="J1040">
        <v>6859</v>
      </c>
      <c r="K1040" t="s">
        <v>585</v>
      </c>
      <c r="L1040">
        <v>2</v>
      </c>
      <c r="M1040">
        <v>129.94999999999999</v>
      </c>
      <c r="N1040" t="s">
        <v>53</v>
      </c>
      <c r="O1040" t="s">
        <v>54</v>
      </c>
      <c r="P1040">
        <f t="shared" si="16"/>
        <v>259.89999999999998</v>
      </c>
      <c r="Q1040" t="str">
        <f>CONCATENATE(Table1[[#This Row],[FirstName]]," ",Table1[[#This Row],[LastName]])</f>
        <v>Silvano Instrell</v>
      </c>
      <c r="R1040" s="8">
        <f>Table1[[#This Row],[Date]]</f>
        <v>44053</v>
      </c>
      <c r="S1040" s="9">
        <f>Table1[[#This Row],[Date]]</f>
        <v>44053</v>
      </c>
    </row>
    <row r="1041" spans="1:19" x14ac:dyDescent="0.25">
      <c r="A1041">
        <v>1040</v>
      </c>
      <c r="B1041" s="1">
        <v>44054</v>
      </c>
      <c r="C1041" t="s">
        <v>4424</v>
      </c>
      <c r="D1041" t="s">
        <v>4425</v>
      </c>
      <c r="E1041" t="s">
        <v>4426</v>
      </c>
      <c r="F1041" t="s">
        <v>4427</v>
      </c>
      <c r="G1041" t="s">
        <v>4428</v>
      </c>
      <c r="H1041" t="s">
        <v>391</v>
      </c>
      <c r="I1041" t="s">
        <v>392</v>
      </c>
      <c r="J1041">
        <v>80262</v>
      </c>
      <c r="K1041" t="s">
        <v>791</v>
      </c>
      <c r="L1041">
        <v>3</v>
      </c>
      <c r="M1041">
        <v>245</v>
      </c>
      <c r="N1041" t="s">
        <v>78</v>
      </c>
      <c r="O1041" t="s">
        <v>79</v>
      </c>
      <c r="P1041">
        <f t="shared" si="16"/>
        <v>735</v>
      </c>
      <c r="Q1041" t="str">
        <f>CONCATENATE(Table1[[#This Row],[FirstName]]," ",Table1[[#This Row],[LastName]])</f>
        <v>Clemence McKinstry</v>
      </c>
      <c r="R1041" s="8">
        <f>Table1[[#This Row],[Date]]</f>
        <v>44054</v>
      </c>
      <c r="S1041" s="9">
        <f>Table1[[#This Row],[Date]]</f>
        <v>44054</v>
      </c>
    </row>
    <row r="1042" spans="1:19" x14ac:dyDescent="0.25">
      <c r="A1042">
        <v>1041</v>
      </c>
      <c r="B1042" s="1">
        <v>44054</v>
      </c>
      <c r="C1042" t="s">
        <v>3748</v>
      </c>
      <c r="D1042" t="s">
        <v>4429</v>
      </c>
      <c r="E1042" t="s">
        <v>4430</v>
      </c>
      <c r="F1042" t="s">
        <v>4431</v>
      </c>
      <c r="G1042" t="s">
        <v>4432</v>
      </c>
      <c r="H1042" t="s">
        <v>4433</v>
      </c>
      <c r="I1042" t="s">
        <v>278</v>
      </c>
      <c r="J1042">
        <v>89036</v>
      </c>
      <c r="K1042" t="s">
        <v>230</v>
      </c>
      <c r="L1042">
        <v>4</v>
      </c>
      <c r="M1042">
        <v>14.99</v>
      </c>
      <c r="N1042" t="s">
        <v>23</v>
      </c>
      <c r="O1042" t="s">
        <v>24</v>
      </c>
      <c r="P1042">
        <f t="shared" si="16"/>
        <v>59.96</v>
      </c>
      <c r="Q1042" t="str">
        <f>CONCATENATE(Table1[[#This Row],[FirstName]]," ",Table1[[#This Row],[LastName]])</f>
        <v>Laney Olford</v>
      </c>
      <c r="R1042" s="8">
        <f>Table1[[#This Row],[Date]]</f>
        <v>44054</v>
      </c>
      <c r="S1042" s="9">
        <f>Table1[[#This Row],[Date]]</f>
        <v>44054</v>
      </c>
    </row>
    <row r="1043" spans="1:19" x14ac:dyDescent="0.25">
      <c r="A1043">
        <v>1042</v>
      </c>
      <c r="B1043" s="1">
        <v>44054</v>
      </c>
      <c r="C1043" t="s">
        <v>4408</v>
      </c>
      <c r="D1043" t="s">
        <v>4409</v>
      </c>
      <c r="E1043" t="s">
        <v>4410</v>
      </c>
      <c r="F1043" t="s">
        <v>4411</v>
      </c>
      <c r="G1043" t="s">
        <v>4412</v>
      </c>
      <c r="H1043" t="s">
        <v>4413</v>
      </c>
      <c r="I1043" t="s">
        <v>194</v>
      </c>
      <c r="J1043">
        <v>10305</v>
      </c>
      <c r="K1043" t="s">
        <v>815</v>
      </c>
      <c r="L1043">
        <v>4</v>
      </c>
      <c r="M1043">
        <v>49</v>
      </c>
      <c r="N1043" t="s">
        <v>43</v>
      </c>
      <c r="O1043" t="s">
        <v>44</v>
      </c>
      <c r="P1043">
        <f t="shared" si="16"/>
        <v>196</v>
      </c>
      <c r="Q1043" t="str">
        <f>CONCATENATE(Table1[[#This Row],[FirstName]]," ",Table1[[#This Row],[LastName]])</f>
        <v>Rosita Baswall</v>
      </c>
      <c r="R1043" s="8">
        <f>Table1[[#This Row],[Date]]</f>
        <v>44054</v>
      </c>
      <c r="S1043" s="9">
        <f>Table1[[#This Row],[Date]]</f>
        <v>44054</v>
      </c>
    </row>
    <row r="1044" spans="1:19" x14ac:dyDescent="0.25">
      <c r="A1044">
        <v>1043</v>
      </c>
      <c r="B1044" s="1">
        <v>44054</v>
      </c>
      <c r="C1044" t="s">
        <v>1316</v>
      </c>
      <c r="D1044" t="s">
        <v>4434</v>
      </c>
      <c r="E1044" t="s">
        <v>4435</v>
      </c>
      <c r="F1044" t="s">
        <v>4436</v>
      </c>
      <c r="G1044" t="s">
        <v>4437</v>
      </c>
      <c r="H1044" t="s">
        <v>76</v>
      </c>
      <c r="I1044" t="s">
        <v>31</v>
      </c>
      <c r="J1044">
        <v>77035</v>
      </c>
      <c r="K1044" t="s">
        <v>507</v>
      </c>
      <c r="L1044">
        <v>4</v>
      </c>
      <c r="M1044">
        <v>58.95</v>
      </c>
      <c r="N1044" t="s">
        <v>53</v>
      </c>
      <c r="O1044" t="s">
        <v>54</v>
      </c>
      <c r="P1044">
        <f t="shared" si="16"/>
        <v>235.8</v>
      </c>
      <c r="Q1044" t="str">
        <f>CONCATENATE(Table1[[#This Row],[FirstName]]," ",Table1[[#This Row],[LastName]])</f>
        <v>Carly Lots</v>
      </c>
      <c r="R1044" s="8">
        <f>Table1[[#This Row],[Date]]</f>
        <v>44054</v>
      </c>
      <c r="S1044" s="9">
        <f>Table1[[#This Row],[Date]]</f>
        <v>44054</v>
      </c>
    </row>
    <row r="1045" spans="1:19" x14ac:dyDescent="0.25">
      <c r="A1045">
        <v>1044</v>
      </c>
      <c r="B1045" s="1">
        <v>44054</v>
      </c>
      <c r="C1045" t="s">
        <v>3443</v>
      </c>
      <c r="D1045" t="s">
        <v>3444</v>
      </c>
      <c r="E1045" t="s">
        <v>3445</v>
      </c>
      <c r="F1045" t="s">
        <v>3446</v>
      </c>
      <c r="G1045" t="s">
        <v>3447</v>
      </c>
      <c r="H1045" t="s">
        <v>821</v>
      </c>
      <c r="I1045" t="s">
        <v>86</v>
      </c>
      <c r="J1045">
        <v>93305</v>
      </c>
      <c r="K1045" t="s">
        <v>160</v>
      </c>
      <c r="L1045">
        <v>5</v>
      </c>
      <c r="M1045">
        <v>399</v>
      </c>
      <c r="N1045" t="s">
        <v>100</v>
      </c>
      <c r="O1045" t="s">
        <v>101</v>
      </c>
      <c r="P1045">
        <f t="shared" si="16"/>
        <v>1995</v>
      </c>
      <c r="Q1045" t="str">
        <f>CONCATENATE(Table1[[#This Row],[FirstName]]," ",Table1[[#This Row],[LastName]])</f>
        <v>Flinn Neate</v>
      </c>
      <c r="R1045" s="8">
        <f>Table1[[#This Row],[Date]]</f>
        <v>44054</v>
      </c>
      <c r="S1045" s="9">
        <f>Table1[[#This Row],[Date]]</f>
        <v>44054</v>
      </c>
    </row>
    <row r="1046" spans="1:19" x14ac:dyDescent="0.25">
      <c r="A1046">
        <v>1045</v>
      </c>
      <c r="B1046" s="1">
        <v>44055</v>
      </c>
      <c r="C1046" t="s">
        <v>1070</v>
      </c>
      <c r="D1046" t="s">
        <v>1071</v>
      </c>
      <c r="E1046" t="s">
        <v>1072</v>
      </c>
      <c r="F1046" t="s">
        <v>1073</v>
      </c>
      <c r="G1046" t="s">
        <v>1074</v>
      </c>
      <c r="H1046" t="s">
        <v>1075</v>
      </c>
      <c r="I1046" t="s">
        <v>320</v>
      </c>
      <c r="J1046">
        <v>66112</v>
      </c>
      <c r="K1046" t="s">
        <v>258</v>
      </c>
      <c r="L1046">
        <v>2</v>
      </c>
      <c r="M1046">
        <v>12.99</v>
      </c>
      <c r="N1046" t="s">
        <v>23</v>
      </c>
      <c r="O1046" t="s">
        <v>24</v>
      </c>
      <c r="P1046">
        <f t="shared" si="16"/>
        <v>25.98</v>
      </c>
      <c r="Q1046" t="str">
        <f>CONCATENATE(Table1[[#This Row],[FirstName]]," ",Table1[[#This Row],[LastName]])</f>
        <v>Ingamar Johanning</v>
      </c>
      <c r="R1046" s="8">
        <f>Table1[[#This Row],[Date]]</f>
        <v>44055</v>
      </c>
      <c r="S1046" s="9">
        <f>Table1[[#This Row],[Date]]</f>
        <v>44055</v>
      </c>
    </row>
    <row r="1047" spans="1:19" x14ac:dyDescent="0.25">
      <c r="A1047">
        <v>1046</v>
      </c>
      <c r="B1047" s="1">
        <v>44055</v>
      </c>
      <c r="C1047" t="s">
        <v>4438</v>
      </c>
      <c r="D1047" t="s">
        <v>4439</v>
      </c>
      <c r="E1047" t="s">
        <v>4440</v>
      </c>
      <c r="F1047" t="s">
        <v>4441</v>
      </c>
      <c r="G1047" t="s">
        <v>4442</v>
      </c>
      <c r="H1047" t="s">
        <v>3292</v>
      </c>
      <c r="I1047" t="s">
        <v>633</v>
      </c>
      <c r="J1047">
        <v>46295</v>
      </c>
      <c r="K1047" t="s">
        <v>321</v>
      </c>
      <c r="L1047">
        <v>2</v>
      </c>
      <c r="M1047">
        <v>189</v>
      </c>
      <c r="N1047" t="s">
        <v>78</v>
      </c>
      <c r="O1047" t="s">
        <v>79</v>
      </c>
      <c r="P1047">
        <f t="shared" si="16"/>
        <v>378</v>
      </c>
      <c r="Q1047" t="str">
        <f>CONCATENATE(Table1[[#This Row],[FirstName]]," ",Table1[[#This Row],[LastName]])</f>
        <v>Godiva Jirusek</v>
      </c>
      <c r="R1047" s="8">
        <f>Table1[[#This Row],[Date]]</f>
        <v>44055</v>
      </c>
      <c r="S1047" s="9">
        <f>Table1[[#This Row],[Date]]</f>
        <v>44055</v>
      </c>
    </row>
    <row r="1048" spans="1:19" x14ac:dyDescent="0.25">
      <c r="A1048">
        <v>1047</v>
      </c>
      <c r="B1048" s="1">
        <v>44055</v>
      </c>
      <c r="C1048" t="s">
        <v>1247</v>
      </c>
      <c r="D1048" t="s">
        <v>1248</v>
      </c>
      <c r="E1048" t="s">
        <v>1249</v>
      </c>
      <c r="F1048" t="s">
        <v>1250</v>
      </c>
      <c r="G1048" t="s">
        <v>1251</v>
      </c>
      <c r="H1048" t="s">
        <v>1252</v>
      </c>
      <c r="I1048" t="s">
        <v>86</v>
      </c>
      <c r="J1048">
        <v>92883</v>
      </c>
      <c r="K1048" t="s">
        <v>1459</v>
      </c>
      <c r="L1048">
        <v>2</v>
      </c>
      <c r="M1048">
        <v>16.989999999999998</v>
      </c>
      <c r="N1048" t="s">
        <v>23</v>
      </c>
      <c r="O1048" t="s">
        <v>24</v>
      </c>
      <c r="P1048">
        <f t="shared" si="16"/>
        <v>33.979999999999997</v>
      </c>
      <c r="Q1048" t="str">
        <f>CONCATENATE(Table1[[#This Row],[FirstName]]," ",Table1[[#This Row],[LastName]])</f>
        <v>Tracy Marians</v>
      </c>
      <c r="R1048" s="8">
        <f>Table1[[#This Row],[Date]]</f>
        <v>44055</v>
      </c>
      <c r="S1048" s="9">
        <f>Table1[[#This Row],[Date]]</f>
        <v>44055</v>
      </c>
    </row>
    <row r="1049" spans="1:19" x14ac:dyDescent="0.25">
      <c r="A1049">
        <v>1048</v>
      </c>
      <c r="B1049" s="1">
        <v>44056</v>
      </c>
      <c r="C1049" t="s">
        <v>4443</v>
      </c>
      <c r="D1049" t="s">
        <v>4444</v>
      </c>
      <c r="E1049" t="s">
        <v>4445</v>
      </c>
      <c r="F1049" t="s">
        <v>4446</v>
      </c>
      <c r="G1049" t="s">
        <v>4447</v>
      </c>
      <c r="H1049" t="s">
        <v>2913</v>
      </c>
      <c r="I1049" t="s">
        <v>597</v>
      </c>
      <c r="J1049">
        <v>71307</v>
      </c>
      <c r="K1049" t="s">
        <v>286</v>
      </c>
      <c r="L1049">
        <v>2</v>
      </c>
      <c r="M1049">
        <v>23.99</v>
      </c>
      <c r="N1049" t="s">
        <v>23</v>
      </c>
      <c r="O1049" t="s">
        <v>24</v>
      </c>
      <c r="P1049">
        <f t="shared" si="16"/>
        <v>47.98</v>
      </c>
      <c r="Q1049" t="str">
        <f>CONCATENATE(Table1[[#This Row],[FirstName]]," ",Table1[[#This Row],[LastName]])</f>
        <v>Waring Pickering</v>
      </c>
      <c r="R1049" s="8">
        <f>Table1[[#This Row],[Date]]</f>
        <v>44056</v>
      </c>
      <c r="S1049" s="9">
        <f>Table1[[#This Row],[Date]]</f>
        <v>44056</v>
      </c>
    </row>
    <row r="1050" spans="1:19" x14ac:dyDescent="0.25">
      <c r="A1050">
        <v>1049</v>
      </c>
      <c r="B1050" s="1">
        <v>44057</v>
      </c>
      <c r="C1050" t="s">
        <v>4448</v>
      </c>
      <c r="D1050" t="s">
        <v>4449</v>
      </c>
      <c r="E1050" t="s">
        <v>4450</v>
      </c>
      <c r="F1050" t="s">
        <v>4451</v>
      </c>
      <c r="G1050" t="s">
        <v>4452</v>
      </c>
      <c r="H1050" t="s">
        <v>277</v>
      </c>
      <c r="I1050" t="s">
        <v>278</v>
      </c>
      <c r="J1050">
        <v>89510</v>
      </c>
      <c r="K1050" t="s">
        <v>753</v>
      </c>
      <c r="L1050">
        <v>1</v>
      </c>
      <c r="M1050">
        <v>27.5</v>
      </c>
      <c r="N1050" t="s">
        <v>43</v>
      </c>
      <c r="O1050" t="s">
        <v>44</v>
      </c>
      <c r="P1050">
        <f t="shared" si="16"/>
        <v>27.5</v>
      </c>
      <c r="Q1050" t="str">
        <f>CONCATENATE(Table1[[#This Row],[FirstName]]," ",Table1[[#This Row],[LastName]])</f>
        <v>Jefferson Aers</v>
      </c>
      <c r="R1050" s="8">
        <f>Table1[[#This Row],[Date]]</f>
        <v>44057</v>
      </c>
      <c r="S1050" s="9">
        <f>Table1[[#This Row],[Date]]</f>
        <v>44057</v>
      </c>
    </row>
    <row r="1051" spans="1:19" x14ac:dyDescent="0.25">
      <c r="A1051">
        <v>1050</v>
      </c>
      <c r="B1051" s="1">
        <v>44058</v>
      </c>
      <c r="C1051" t="s">
        <v>1417</v>
      </c>
      <c r="D1051" t="s">
        <v>4453</v>
      </c>
      <c r="E1051" t="s">
        <v>4454</v>
      </c>
      <c r="F1051" t="s">
        <v>4455</v>
      </c>
      <c r="G1051" t="s">
        <v>4456</v>
      </c>
      <c r="H1051" t="s">
        <v>2531</v>
      </c>
      <c r="I1051" t="s">
        <v>546</v>
      </c>
      <c r="J1051">
        <v>19886</v>
      </c>
      <c r="K1051" t="s">
        <v>880</v>
      </c>
      <c r="L1051">
        <v>5</v>
      </c>
      <c r="M1051">
        <v>17.5</v>
      </c>
      <c r="N1051" t="s">
        <v>23</v>
      </c>
      <c r="O1051" t="s">
        <v>24</v>
      </c>
      <c r="P1051">
        <f t="shared" si="16"/>
        <v>87.5</v>
      </c>
      <c r="Q1051" t="str">
        <f>CONCATENATE(Table1[[#This Row],[FirstName]]," ",Table1[[#This Row],[LastName]])</f>
        <v>Matty Monnoyer</v>
      </c>
      <c r="R1051" s="8">
        <f>Table1[[#This Row],[Date]]</f>
        <v>44058</v>
      </c>
      <c r="S1051" s="9">
        <f>Table1[[#This Row],[Date]]</f>
        <v>44058</v>
      </c>
    </row>
    <row r="1052" spans="1:19" x14ac:dyDescent="0.25">
      <c r="A1052">
        <v>1051</v>
      </c>
      <c r="B1052" s="1">
        <v>44058</v>
      </c>
      <c r="C1052" t="s">
        <v>4457</v>
      </c>
      <c r="D1052" t="s">
        <v>4458</v>
      </c>
      <c r="E1052" t="s">
        <v>4459</v>
      </c>
      <c r="F1052" t="s">
        <v>4460</v>
      </c>
      <c r="G1052" t="s">
        <v>4461</v>
      </c>
      <c r="H1052" t="s">
        <v>4462</v>
      </c>
      <c r="I1052" t="s">
        <v>887</v>
      </c>
      <c r="J1052">
        <v>18706</v>
      </c>
      <c r="K1052" t="s">
        <v>32</v>
      </c>
      <c r="L1052">
        <v>3</v>
      </c>
      <c r="M1052">
        <v>883</v>
      </c>
      <c r="N1052" t="s">
        <v>33</v>
      </c>
      <c r="O1052" t="s">
        <v>34</v>
      </c>
      <c r="P1052">
        <f t="shared" si="16"/>
        <v>2649</v>
      </c>
      <c r="Q1052" t="str">
        <f>CONCATENATE(Table1[[#This Row],[FirstName]]," ",Table1[[#This Row],[LastName]])</f>
        <v>Gabby MacLennan</v>
      </c>
      <c r="R1052" s="8">
        <f>Table1[[#This Row],[Date]]</f>
        <v>44058</v>
      </c>
      <c r="S1052" s="9">
        <f>Table1[[#This Row],[Date]]</f>
        <v>44058</v>
      </c>
    </row>
    <row r="1053" spans="1:19" x14ac:dyDescent="0.25">
      <c r="A1053">
        <v>1052</v>
      </c>
      <c r="B1053" s="1">
        <v>44058</v>
      </c>
      <c r="C1053" t="s">
        <v>909</v>
      </c>
      <c r="D1053" t="s">
        <v>910</v>
      </c>
      <c r="E1053" t="s">
        <v>911</v>
      </c>
      <c r="F1053" t="s">
        <v>912</v>
      </c>
      <c r="G1053" t="s">
        <v>913</v>
      </c>
      <c r="H1053" t="s">
        <v>914</v>
      </c>
      <c r="I1053" t="s">
        <v>41</v>
      </c>
      <c r="J1053">
        <v>33543</v>
      </c>
      <c r="K1053" t="s">
        <v>99</v>
      </c>
      <c r="L1053">
        <v>5</v>
      </c>
      <c r="M1053">
        <v>250</v>
      </c>
      <c r="N1053" t="s">
        <v>100</v>
      </c>
      <c r="O1053" t="s">
        <v>101</v>
      </c>
      <c r="P1053">
        <f t="shared" si="16"/>
        <v>1250</v>
      </c>
      <c r="Q1053" t="str">
        <f>CONCATENATE(Table1[[#This Row],[FirstName]]," ",Table1[[#This Row],[LastName]])</f>
        <v>Gabie Enoch</v>
      </c>
      <c r="R1053" s="8">
        <f>Table1[[#This Row],[Date]]</f>
        <v>44058</v>
      </c>
      <c r="S1053" s="9">
        <f>Table1[[#This Row],[Date]]</f>
        <v>44058</v>
      </c>
    </row>
    <row r="1054" spans="1:19" x14ac:dyDescent="0.25">
      <c r="A1054">
        <v>1053</v>
      </c>
      <c r="B1054" s="1">
        <v>44058</v>
      </c>
      <c r="C1054" t="s">
        <v>926</v>
      </c>
      <c r="D1054" t="s">
        <v>4463</v>
      </c>
      <c r="E1054" t="s">
        <v>4464</v>
      </c>
      <c r="F1054" t="s">
        <v>4465</v>
      </c>
      <c r="G1054" t="s">
        <v>4466</v>
      </c>
      <c r="H1054" t="s">
        <v>4467</v>
      </c>
      <c r="I1054" t="s">
        <v>86</v>
      </c>
      <c r="J1054">
        <v>94522</v>
      </c>
      <c r="K1054" t="s">
        <v>753</v>
      </c>
      <c r="L1054">
        <v>2</v>
      </c>
      <c r="M1054">
        <v>27.5</v>
      </c>
      <c r="N1054" t="s">
        <v>43</v>
      </c>
      <c r="O1054" t="s">
        <v>44</v>
      </c>
      <c r="P1054">
        <f t="shared" si="16"/>
        <v>55</v>
      </c>
      <c r="Q1054" t="str">
        <f>CONCATENATE(Table1[[#This Row],[FirstName]]," ",Table1[[#This Row],[LastName]])</f>
        <v>Hendrika Charlo</v>
      </c>
      <c r="R1054" s="8">
        <f>Table1[[#This Row],[Date]]</f>
        <v>44058</v>
      </c>
      <c r="S1054" s="9">
        <f>Table1[[#This Row],[Date]]</f>
        <v>44058</v>
      </c>
    </row>
    <row r="1055" spans="1:19" x14ac:dyDescent="0.25">
      <c r="A1055">
        <v>1054</v>
      </c>
      <c r="B1055" s="1">
        <v>44058</v>
      </c>
      <c r="C1055" t="s">
        <v>4468</v>
      </c>
      <c r="D1055" t="s">
        <v>4469</v>
      </c>
      <c r="E1055" t="s">
        <v>4470</v>
      </c>
      <c r="F1055" t="s">
        <v>4471</v>
      </c>
      <c r="G1055" t="s">
        <v>4472</v>
      </c>
      <c r="H1055" t="s">
        <v>4473</v>
      </c>
      <c r="I1055" t="s">
        <v>107</v>
      </c>
      <c r="J1055">
        <v>98042</v>
      </c>
      <c r="K1055" t="s">
        <v>77</v>
      </c>
      <c r="L1055">
        <v>4</v>
      </c>
      <c r="M1055">
        <v>189</v>
      </c>
      <c r="N1055" t="s">
        <v>78</v>
      </c>
      <c r="O1055" t="s">
        <v>79</v>
      </c>
      <c r="P1055">
        <f t="shared" si="16"/>
        <v>756</v>
      </c>
      <c r="Q1055" t="str">
        <f>CONCATENATE(Table1[[#This Row],[FirstName]]," ",Table1[[#This Row],[LastName]])</f>
        <v>Wynn Thom</v>
      </c>
      <c r="R1055" s="8">
        <f>Table1[[#This Row],[Date]]</f>
        <v>44058</v>
      </c>
      <c r="S1055" s="9">
        <f>Table1[[#This Row],[Date]]</f>
        <v>44058</v>
      </c>
    </row>
    <row r="1056" spans="1:19" x14ac:dyDescent="0.25">
      <c r="A1056">
        <v>1055</v>
      </c>
      <c r="B1056" s="1">
        <v>44058</v>
      </c>
      <c r="C1056" t="s">
        <v>4474</v>
      </c>
      <c r="D1056" t="s">
        <v>4475</v>
      </c>
      <c r="E1056" t="s">
        <v>4476</v>
      </c>
      <c r="F1056" t="s">
        <v>4477</v>
      </c>
      <c r="G1056" t="s">
        <v>4478</v>
      </c>
      <c r="H1056" t="s">
        <v>378</v>
      </c>
      <c r="I1056" t="s">
        <v>194</v>
      </c>
      <c r="J1056">
        <v>10474</v>
      </c>
      <c r="K1056" t="s">
        <v>137</v>
      </c>
      <c r="L1056">
        <v>3</v>
      </c>
      <c r="M1056">
        <v>214</v>
      </c>
      <c r="N1056" t="s">
        <v>78</v>
      </c>
      <c r="O1056" t="s">
        <v>79</v>
      </c>
      <c r="P1056">
        <f t="shared" si="16"/>
        <v>642</v>
      </c>
      <c r="Q1056" t="str">
        <f>CONCATENATE(Table1[[#This Row],[FirstName]]," ",Table1[[#This Row],[LastName]])</f>
        <v>Goldina Baldacchi</v>
      </c>
      <c r="R1056" s="8">
        <f>Table1[[#This Row],[Date]]</f>
        <v>44058</v>
      </c>
      <c r="S1056" s="9">
        <f>Table1[[#This Row],[Date]]</f>
        <v>44058</v>
      </c>
    </row>
    <row r="1057" spans="1:19" x14ac:dyDescent="0.25">
      <c r="A1057">
        <v>1056</v>
      </c>
      <c r="B1057" s="1">
        <v>44058</v>
      </c>
      <c r="C1057" t="s">
        <v>1960</v>
      </c>
      <c r="D1057" t="s">
        <v>1961</v>
      </c>
      <c r="E1057" t="s">
        <v>1962</v>
      </c>
      <c r="F1057" t="s">
        <v>1963</v>
      </c>
      <c r="G1057" t="s">
        <v>1964</v>
      </c>
      <c r="H1057" t="s">
        <v>513</v>
      </c>
      <c r="I1057" t="s">
        <v>514</v>
      </c>
      <c r="J1057">
        <v>37410</v>
      </c>
      <c r="K1057" t="s">
        <v>484</v>
      </c>
      <c r="L1057">
        <v>3</v>
      </c>
      <c r="M1057">
        <v>7.99</v>
      </c>
      <c r="N1057" t="s">
        <v>128</v>
      </c>
      <c r="O1057" t="s">
        <v>129</v>
      </c>
      <c r="P1057">
        <f t="shared" si="16"/>
        <v>23.97</v>
      </c>
      <c r="Q1057" t="str">
        <f>CONCATENATE(Table1[[#This Row],[FirstName]]," ",Table1[[#This Row],[LastName]])</f>
        <v>Herb Antonetti</v>
      </c>
      <c r="R1057" s="8">
        <f>Table1[[#This Row],[Date]]</f>
        <v>44058</v>
      </c>
      <c r="S1057" s="9">
        <f>Table1[[#This Row],[Date]]</f>
        <v>44058</v>
      </c>
    </row>
    <row r="1058" spans="1:19" x14ac:dyDescent="0.25">
      <c r="A1058">
        <v>1057</v>
      </c>
      <c r="B1058" s="1">
        <v>44059</v>
      </c>
      <c r="C1058" t="s">
        <v>2826</v>
      </c>
      <c r="D1058" t="s">
        <v>2827</v>
      </c>
      <c r="E1058" t="s">
        <v>2828</v>
      </c>
      <c r="F1058" t="s">
        <v>2829</v>
      </c>
      <c r="G1058" t="s">
        <v>2830</v>
      </c>
      <c r="H1058" t="s">
        <v>76</v>
      </c>
      <c r="I1058" t="s">
        <v>31</v>
      </c>
      <c r="J1058">
        <v>77255</v>
      </c>
      <c r="K1058" t="s">
        <v>585</v>
      </c>
      <c r="L1058">
        <v>3</v>
      </c>
      <c r="M1058">
        <v>129.94999999999999</v>
      </c>
      <c r="N1058" t="s">
        <v>53</v>
      </c>
      <c r="O1058" t="s">
        <v>54</v>
      </c>
      <c r="P1058">
        <f t="shared" si="16"/>
        <v>389.84999999999997</v>
      </c>
      <c r="Q1058" t="str">
        <f>CONCATENATE(Table1[[#This Row],[FirstName]]," ",Table1[[#This Row],[LastName]])</f>
        <v>Vernice Elvidge</v>
      </c>
      <c r="R1058" s="8">
        <f>Table1[[#This Row],[Date]]</f>
        <v>44059</v>
      </c>
      <c r="S1058" s="9">
        <f>Table1[[#This Row],[Date]]</f>
        <v>44059</v>
      </c>
    </row>
    <row r="1059" spans="1:19" x14ac:dyDescent="0.25">
      <c r="A1059">
        <v>1058</v>
      </c>
      <c r="B1059" s="1">
        <v>44059</v>
      </c>
      <c r="C1059" t="s">
        <v>1539</v>
      </c>
      <c r="D1059" t="s">
        <v>1540</v>
      </c>
      <c r="E1059" t="s">
        <v>1541</v>
      </c>
      <c r="F1059" t="s">
        <v>1542</v>
      </c>
      <c r="G1059" t="s">
        <v>1543</v>
      </c>
      <c r="H1059" t="s">
        <v>545</v>
      </c>
      <c r="I1059" t="s">
        <v>716</v>
      </c>
      <c r="J1059">
        <v>7112</v>
      </c>
      <c r="K1059" t="s">
        <v>452</v>
      </c>
      <c r="L1059">
        <v>6</v>
      </c>
      <c r="M1059">
        <v>49</v>
      </c>
      <c r="N1059" t="s">
        <v>43</v>
      </c>
      <c r="O1059" t="s">
        <v>44</v>
      </c>
      <c r="P1059">
        <f t="shared" si="16"/>
        <v>294</v>
      </c>
      <c r="Q1059" t="str">
        <f>CONCATENATE(Table1[[#This Row],[FirstName]]," ",Table1[[#This Row],[LastName]])</f>
        <v>Monte Scutter</v>
      </c>
      <c r="R1059" s="8">
        <f>Table1[[#This Row],[Date]]</f>
        <v>44059</v>
      </c>
      <c r="S1059" s="9">
        <f>Table1[[#This Row],[Date]]</f>
        <v>44059</v>
      </c>
    </row>
    <row r="1060" spans="1:19" x14ac:dyDescent="0.25">
      <c r="A1060">
        <v>1059</v>
      </c>
      <c r="B1060" s="1">
        <v>44059</v>
      </c>
      <c r="C1060" t="s">
        <v>4479</v>
      </c>
      <c r="D1060" t="s">
        <v>4480</v>
      </c>
      <c r="E1060" t="s">
        <v>4481</v>
      </c>
      <c r="F1060" t="s">
        <v>4482</v>
      </c>
      <c r="G1060" t="s">
        <v>4483</v>
      </c>
      <c r="H1060" t="s">
        <v>2028</v>
      </c>
      <c r="I1060" t="s">
        <v>41</v>
      </c>
      <c r="J1060">
        <v>33064</v>
      </c>
      <c r="K1060" t="s">
        <v>62</v>
      </c>
      <c r="L1060">
        <v>1</v>
      </c>
      <c r="M1060">
        <v>19.5</v>
      </c>
      <c r="N1060" t="s">
        <v>23</v>
      </c>
      <c r="O1060" t="s">
        <v>24</v>
      </c>
      <c r="P1060">
        <f t="shared" si="16"/>
        <v>19.5</v>
      </c>
      <c r="Q1060" t="str">
        <f>CONCATENATE(Table1[[#This Row],[FirstName]]," ",Table1[[#This Row],[LastName]])</f>
        <v>Thatcher McQuillan</v>
      </c>
      <c r="R1060" s="8">
        <f>Table1[[#This Row],[Date]]</f>
        <v>44059</v>
      </c>
      <c r="S1060" s="9">
        <f>Table1[[#This Row],[Date]]</f>
        <v>44059</v>
      </c>
    </row>
    <row r="1061" spans="1:19" x14ac:dyDescent="0.25">
      <c r="A1061">
        <v>1060</v>
      </c>
      <c r="B1061" s="1">
        <v>44059</v>
      </c>
      <c r="C1061" t="s">
        <v>1900</v>
      </c>
      <c r="D1061" t="s">
        <v>1901</v>
      </c>
      <c r="E1061" t="s">
        <v>1902</v>
      </c>
      <c r="F1061" t="s">
        <v>1903</v>
      </c>
      <c r="G1061" t="s">
        <v>1904</v>
      </c>
      <c r="H1061" t="s">
        <v>107</v>
      </c>
      <c r="I1061" t="s">
        <v>108</v>
      </c>
      <c r="J1061">
        <v>20220</v>
      </c>
      <c r="K1061" t="s">
        <v>333</v>
      </c>
      <c r="L1061">
        <v>4</v>
      </c>
      <c r="M1061">
        <v>19.989999999999998</v>
      </c>
      <c r="N1061" t="s">
        <v>23</v>
      </c>
      <c r="O1061" t="s">
        <v>24</v>
      </c>
      <c r="P1061">
        <f t="shared" si="16"/>
        <v>79.959999999999994</v>
      </c>
      <c r="Q1061" t="str">
        <f>CONCATENATE(Table1[[#This Row],[FirstName]]," ",Table1[[#This Row],[LastName]])</f>
        <v>Lianne Chippindall</v>
      </c>
      <c r="R1061" s="8">
        <f>Table1[[#This Row],[Date]]</f>
        <v>44059</v>
      </c>
      <c r="S1061" s="9">
        <f>Table1[[#This Row],[Date]]</f>
        <v>44059</v>
      </c>
    </row>
    <row r="1062" spans="1:19" x14ac:dyDescent="0.25">
      <c r="A1062">
        <v>1061</v>
      </c>
      <c r="B1062" s="1">
        <v>44060</v>
      </c>
      <c r="C1062" t="s">
        <v>3326</v>
      </c>
      <c r="D1062" t="s">
        <v>3327</v>
      </c>
      <c r="E1062" t="s">
        <v>3328</v>
      </c>
      <c r="F1062" t="s">
        <v>3329</v>
      </c>
      <c r="G1062" t="s">
        <v>3330</v>
      </c>
      <c r="H1062" t="s">
        <v>1559</v>
      </c>
      <c r="I1062" t="s">
        <v>514</v>
      </c>
      <c r="J1062">
        <v>38131</v>
      </c>
      <c r="K1062" t="s">
        <v>667</v>
      </c>
      <c r="L1062">
        <v>6</v>
      </c>
      <c r="M1062">
        <v>699</v>
      </c>
      <c r="N1062" t="s">
        <v>33</v>
      </c>
      <c r="O1062" t="s">
        <v>34</v>
      </c>
      <c r="P1062">
        <f t="shared" si="16"/>
        <v>4194</v>
      </c>
      <c r="Q1062" t="str">
        <f>CONCATENATE(Table1[[#This Row],[FirstName]]," ",Table1[[#This Row],[LastName]])</f>
        <v>Barde Le feuvre</v>
      </c>
      <c r="R1062" s="8">
        <f>Table1[[#This Row],[Date]]</f>
        <v>44060</v>
      </c>
      <c r="S1062" s="9">
        <f>Table1[[#This Row],[Date]]</f>
        <v>44060</v>
      </c>
    </row>
    <row r="1063" spans="1:19" x14ac:dyDescent="0.25">
      <c r="A1063">
        <v>1062</v>
      </c>
      <c r="B1063" s="1">
        <v>44060</v>
      </c>
      <c r="C1063" t="s">
        <v>2634</v>
      </c>
      <c r="D1063" t="s">
        <v>4484</v>
      </c>
      <c r="E1063" t="s">
        <v>4485</v>
      </c>
      <c r="F1063" t="s">
        <v>4486</v>
      </c>
      <c r="G1063" t="s">
        <v>4487</v>
      </c>
      <c r="H1063" t="s">
        <v>3422</v>
      </c>
      <c r="I1063" t="s">
        <v>644</v>
      </c>
      <c r="J1063">
        <v>1813</v>
      </c>
      <c r="K1063" t="s">
        <v>379</v>
      </c>
      <c r="L1063">
        <v>4</v>
      </c>
      <c r="M1063">
        <v>684</v>
      </c>
      <c r="N1063" t="s">
        <v>33</v>
      </c>
      <c r="O1063" t="s">
        <v>34</v>
      </c>
      <c r="P1063">
        <f t="shared" si="16"/>
        <v>2736</v>
      </c>
      <c r="Q1063" t="str">
        <f>CONCATENATE(Table1[[#This Row],[FirstName]]," ",Table1[[#This Row],[LastName]])</f>
        <v>Gerard Boutell</v>
      </c>
      <c r="R1063" s="8">
        <f>Table1[[#This Row],[Date]]</f>
        <v>44060</v>
      </c>
      <c r="S1063" s="9">
        <f>Table1[[#This Row],[Date]]</f>
        <v>44060</v>
      </c>
    </row>
    <row r="1064" spans="1:19" x14ac:dyDescent="0.25">
      <c r="A1064">
        <v>1063</v>
      </c>
      <c r="B1064" s="1">
        <v>44060</v>
      </c>
      <c r="C1064" t="s">
        <v>4488</v>
      </c>
      <c r="D1064" t="s">
        <v>4489</v>
      </c>
      <c r="E1064" t="s">
        <v>4490</v>
      </c>
      <c r="F1064" t="s">
        <v>4491</v>
      </c>
      <c r="G1064" t="s">
        <v>4492</v>
      </c>
      <c r="H1064" t="s">
        <v>1932</v>
      </c>
      <c r="I1064" t="s">
        <v>1933</v>
      </c>
      <c r="J1064">
        <v>40546</v>
      </c>
      <c r="K1064" t="s">
        <v>1002</v>
      </c>
      <c r="L1064">
        <v>4</v>
      </c>
      <c r="M1064">
        <v>8.99</v>
      </c>
      <c r="N1064" t="s">
        <v>128</v>
      </c>
      <c r="O1064" t="s">
        <v>129</v>
      </c>
      <c r="P1064">
        <f t="shared" si="16"/>
        <v>35.96</v>
      </c>
      <c r="Q1064" t="str">
        <f>CONCATENATE(Table1[[#This Row],[FirstName]]," ",Table1[[#This Row],[LastName]])</f>
        <v>Billie Barnewille</v>
      </c>
      <c r="R1064" s="8">
        <f>Table1[[#This Row],[Date]]</f>
        <v>44060</v>
      </c>
      <c r="S1064" s="9">
        <f>Table1[[#This Row],[Date]]</f>
        <v>44060</v>
      </c>
    </row>
    <row r="1065" spans="1:19" x14ac:dyDescent="0.25">
      <c r="A1065">
        <v>1064</v>
      </c>
      <c r="B1065" s="1">
        <v>44060</v>
      </c>
      <c r="C1065" t="s">
        <v>1432</v>
      </c>
      <c r="D1065" t="s">
        <v>1433</v>
      </c>
      <c r="E1065" t="s">
        <v>1434</v>
      </c>
      <c r="F1065" t="s">
        <v>1435</v>
      </c>
      <c r="G1065" t="s">
        <v>1436</v>
      </c>
      <c r="H1065" t="s">
        <v>655</v>
      </c>
      <c r="I1065" t="s">
        <v>86</v>
      </c>
      <c r="J1065">
        <v>94116</v>
      </c>
      <c r="K1065" t="s">
        <v>1002</v>
      </c>
      <c r="L1065">
        <v>3</v>
      </c>
      <c r="M1065">
        <v>8.99</v>
      </c>
      <c r="N1065" t="s">
        <v>128</v>
      </c>
      <c r="O1065" t="s">
        <v>129</v>
      </c>
      <c r="P1065">
        <f t="shared" si="16"/>
        <v>26.97</v>
      </c>
      <c r="Q1065" t="str">
        <f>CONCATENATE(Table1[[#This Row],[FirstName]]," ",Table1[[#This Row],[LastName]])</f>
        <v>Nicola Fulham</v>
      </c>
      <c r="R1065" s="8">
        <f>Table1[[#This Row],[Date]]</f>
        <v>44060</v>
      </c>
      <c r="S1065" s="9">
        <f>Table1[[#This Row],[Date]]</f>
        <v>44060</v>
      </c>
    </row>
    <row r="1066" spans="1:19" x14ac:dyDescent="0.25">
      <c r="A1066">
        <v>1065</v>
      </c>
      <c r="B1066" s="1">
        <v>44060</v>
      </c>
      <c r="C1066" t="s">
        <v>4493</v>
      </c>
      <c r="D1066" t="s">
        <v>4494</v>
      </c>
      <c r="E1066" t="s">
        <v>4495</v>
      </c>
      <c r="F1066" t="s">
        <v>4496</v>
      </c>
      <c r="G1066" t="s">
        <v>4497</v>
      </c>
      <c r="H1066" t="s">
        <v>4498</v>
      </c>
      <c r="I1066" t="s">
        <v>644</v>
      </c>
      <c r="J1066">
        <v>1605</v>
      </c>
      <c r="K1066" t="s">
        <v>741</v>
      </c>
      <c r="L1066">
        <v>4</v>
      </c>
      <c r="M1066">
        <v>9.99</v>
      </c>
      <c r="N1066" t="s">
        <v>128</v>
      </c>
      <c r="O1066" t="s">
        <v>129</v>
      </c>
      <c r="P1066">
        <f t="shared" si="16"/>
        <v>39.96</v>
      </c>
      <c r="Q1066" t="str">
        <f>CONCATENATE(Table1[[#This Row],[FirstName]]," ",Table1[[#This Row],[LastName]])</f>
        <v>Stormi Forty</v>
      </c>
      <c r="R1066" s="8">
        <f>Table1[[#This Row],[Date]]</f>
        <v>44060</v>
      </c>
      <c r="S1066" s="9">
        <f>Table1[[#This Row],[Date]]</f>
        <v>44060</v>
      </c>
    </row>
    <row r="1067" spans="1:19" x14ac:dyDescent="0.25">
      <c r="A1067">
        <v>1066</v>
      </c>
      <c r="B1067" s="1">
        <v>44060</v>
      </c>
      <c r="C1067" t="s">
        <v>3794</v>
      </c>
      <c r="D1067" t="s">
        <v>4499</v>
      </c>
      <c r="E1067" t="s">
        <v>4500</v>
      </c>
      <c r="F1067" t="s">
        <v>4501</v>
      </c>
      <c r="G1067" t="s">
        <v>4502</v>
      </c>
      <c r="H1067" t="s">
        <v>655</v>
      </c>
      <c r="I1067" t="s">
        <v>86</v>
      </c>
      <c r="J1067">
        <v>94154</v>
      </c>
      <c r="K1067" t="s">
        <v>206</v>
      </c>
      <c r="L1067">
        <v>3</v>
      </c>
      <c r="M1067">
        <v>49.95</v>
      </c>
      <c r="N1067" t="s">
        <v>43</v>
      </c>
      <c r="O1067" t="s">
        <v>44</v>
      </c>
      <c r="P1067">
        <f t="shared" si="16"/>
        <v>149.85000000000002</v>
      </c>
      <c r="Q1067" t="str">
        <f>CONCATENATE(Table1[[#This Row],[FirstName]]," ",Table1[[#This Row],[LastName]])</f>
        <v>Care Caccavella</v>
      </c>
      <c r="R1067" s="8">
        <f>Table1[[#This Row],[Date]]</f>
        <v>44060</v>
      </c>
      <c r="S1067" s="9">
        <f>Table1[[#This Row],[Date]]</f>
        <v>44060</v>
      </c>
    </row>
    <row r="1068" spans="1:19" x14ac:dyDescent="0.25">
      <c r="A1068">
        <v>1067</v>
      </c>
      <c r="B1068" s="1">
        <v>44060</v>
      </c>
      <c r="C1068" t="s">
        <v>4503</v>
      </c>
      <c r="D1068" t="s">
        <v>4504</v>
      </c>
      <c r="E1068" t="s">
        <v>4505</v>
      </c>
      <c r="F1068" t="s">
        <v>4506</v>
      </c>
      <c r="G1068" t="s">
        <v>4507</v>
      </c>
      <c r="H1068" t="s">
        <v>2262</v>
      </c>
      <c r="I1068" t="s">
        <v>529</v>
      </c>
      <c r="J1068">
        <v>25709</v>
      </c>
      <c r="K1068" t="s">
        <v>507</v>
      </c>
      <c r="L1068">
        <v>5</v>
      </c>
      <c r="M1068">
        <v>58.95</v>
      </c>
      <c r="N1068" t="s">
        <v>53</v>
      </c>
      <c r="O1068" t="s">
        <v>54</v>
      </c>
      <c r="P1068">
        <f t="shared" si="16"/>
        <v>294.75</v>
      </c>
      <c r="Q1068" t="str">
        <f>CONCATENATE(Table1[[#This Row],[FirstName]]," ",Table1[[#This Row],[LastName]])</f>
        <v>Jenda Wiley</v>
      </c>
      <c r="R1068" s="8">
        <f>Table1[[#This Row],[Date]]</f>
        <v>44060</v>
      </c>
      <c r="S1068" s="9">
        <f>Table1[[#This Row],[Date]]</f>
        <v>44060</v>
      </c>
    </row>
    <row r="1069" spans="1:19" x14ac:dyDescent="0.25">
      <c r="A1069">
        <v>1068</v>
      </c>
      <c r="B1069" s="1">
        <v>44060</v>
      </c>
      <c r="C1069" t="s">
        <v>1623</v>
      </c>
      <c r="D1069" t="s">
        <v>1624</v>
      </c>
      <c r="E1069" t="s">
        <v>1625</v>
      </c>
      <c r="F1069" t="s">
        <v>1626</v>
      </c>
      <c r="G1069" t="s">
        <v>1627</v>
      </c>
      <c r="H1069" t="s">
        <v>1628</v>
      </c>
      <c r="I1069" t="s">
        <v>716</v>
      </c>
      <c r="J1069">
        <v>8619</v>
      </c>
      <c r="K1069" t="s">
        <v>187</v>
      </c>
      <c r="L1069">
        <v>4</v>
      </c>
      <c r="M1069">
        <v>395</v>
      </c>
      <c r="N1069" t="s">
        <v>100</v>
      </c>
      <c r="O1069" t="s">
        <v>101</v>
      </c>
      <c r="P1069">
        <f t="shared" si="16"/>
        <v>1580</v>
      </c>
      <c r="Q1069" t="str">
        <f>CONCATENATE(Table1[[#This Row],[FirstName]]," ",Table1[[#This Row],[LastName]])</f>
        <v>Adel Duberry</v>
      </c>
      <c r="R1069" s="8">
        <f>Table1[[#This Row],[Date]]</f>
        <v>44060</v>
      </c>
      <c r="S1069" s="9">
        <f>Table1[[#This Row],[Date]]</f>
        <v>44060</v>
      </c>
    </row>
    <row r="1070" spans="1:19" x14ac:dyDescent="0.25">
      <c r="A1070">
        <v>1069</v>
      </c>
      <c r="B1070" s="1">
        <v>44061</v>
      </c>
      <c r="C1070" t="s">
        <v>4508</v>
      </c>
      <c r="D1070" t="s">
        <v>4509</v>
      </c>
      <c r="E1070" t="s">
        <v>4510</v>
      </c>
      <c r="F1070" t="s">
        <v>4511</v>
      </c>
      <c r="G1070" t="s">
        <v>4512</v>
      </c>
      <c r="H1070" t="s">
        <v>520</v>
      </c>
      <c r="I1070" t="s">
        <v>521</v>
      </c>
      <c r="J1070">
        <v>87201</v>
      </c>
      <c r="K1070" t="s">
        <v>484</v>
      </c>
      <c r="L1070">
        <v>2</v>
      </c>
      <c r="M1070">
        <v>7.99</v>
      </c>
      <c r="N1070" t="s">
        <v>128</v>
      </c>
      <c r="O1070" t="s">
        <v>129</v>
      </c>
      <c r="P1070">
        <f t="shared" si="16"/>
        <v>15.98</v>
      </c>
      <c r="Q1070" t="str">
        <f>CONCATENATE(Table1[[#This Row],[FirstName]]," ",Table1[[#This Row],[LastName]])</f>
        <v>Sheena Steuhlmeyer</v>
      </c>
      <c r="R1070" s="8">
        <f>Table1[[#This Row],[Date]]</f>
        <v>44061</v>
      </c>
      <c r="S1070" s="9">
        <f>Table1[[#This Row],[Date]]</f>
        <v>44061</v>
      </c>
    </row>
    <row r="1071" spans="1:19" x14ac:dyDescent="0.25">
      <c r="A1071">
        <v>1070</v>
      </c>
      <c r="B1071" s="1">
        <v>44061</v>
      </c>
      <c r="C1071" t="s">
        <v>4513</v>
      </c>
      <c r="D1071" t="s">
        <v>4514</v>
      </c>
      <c r="E1071" t="s">
        <v>4515</v>
      </c>
      <c r="F1071" t="s">
        <v>4516</v>
      </c>
      <c r="G1071" t="s">
        <v>4517</v>
      </c>
      <c r="H1071" t="s">
        <v>4169</v>
      </c>
      <c r="I1071" t="s">
        <v>1985</v>
      </c>
      <c r="J1071">
        <v>3804</v>
      </c>
      <c r="K1071" t="s">
        <v>791</v>
      </c>
      <c r="L1071">
        <v>2</v>
      </c>
      <c r="M1071">
        <v>245</v>
      </c>
      <c r="N1071" t="s">
        <v>78</v>
      </c>
      <c r="O1071" t="s">
        <v>79</v>
      </c>
      <c r="P1071">
        <f t="shared" si="16"/>
        <v>490</v>
      </c>
      <c r="Q1071" t="str">
        <f>CONCATENATE(Table1[[#This Row],[FirstName]]," ",Table1[[#This Row],[LastName]])</f>
        <v>Cameron Filipiak</v>
      </c>
      <c r="R1071" s="8">
        <f>Table1[[#This Row],[Date]]</f>
        <v>44061</v>
      </c>
      <c r="S1071" s="9">
        <f>Table1[[#This Row],[Date]]</f>
        <v>44061</v>
      </c>
    </row>
    <row r="1072" spans="1:19" x14ac:dyDescent="0.25">
      <c r="A1072">
        <v>1071</v>
      </c>
      <c r="B1072" s="1">
        <v>44061</v>
      </c>
      <c r="C1072" t="s">
        <v>4518</v>
      </c>
      <c r="D1072" t="s">
        <v>4519</v>
      </c>
      <c r="E1072" t="s">
        <v>4520</v>
      </c>
      <c r="F1072" t="s">
        <v>4521</v>
      </c>
      <c r="G1072" t="s">
        <v>4522</v>
      </c>
      <c r="H1072" t="s">
        <v>2058</v>
      </c>
      <c r="I1072" t="s">
        <v>293</v>
      </c>
      <c r="J1072">
        <v>45408</v>
      </c>
      <c r="K1072" t="s">
        <v>1126</v>
      </c>
      <c r="L1072">
        <v>5</v>
      </c>
      <c r="M1072">
        <v>4.99</v>
      </c>
      <c r="N1072" t="s">
        <v>128</v>
      </c>
      <c r="O1072" t="s">
        <v>129</v>
      </c>
      <c r="P1072">
        <f t="shared" si="16"/>
        <v>24.950000000000003</v>
      </c>
      <c r="Q1072" t="str">
        <f>CONCATENATE(Table1[[#This Row],[FirstName]]," ",Table1[[#This Row],[LastName]])</f>
        <v>Ignacius Belchem</v>
      </c>
      <c r="R1072" s="8">
        <f>Table1[[#This Row],[Date]]</f>
        <v>44061</v>
      </c>
      <c r="S1072" s="9">
        <f>Table1[[#This Row],[Date]]</f>
        <v>44061</v>
      </c>
    </row>
    <row r="1073" spans="1:19" x14ac:dyDescent="0.25">
      <c r="A1073">
        <v>1072</v>
      </c>
      <c r="B1073" s="1">
        <v>44062</v>
      </c>
      <c r="C1073" t="s">
        <v>4329</v>
      </c>
      <c r="D1073" t="s">
        <v>4330</v>
      </c>
      <c r="E1073" t="s">
        <v>4331</v>
      </c>
      <c r="F1073" t="s">
        <v>4332</v>
      </c>
      <c r="G1073" t="s">
        <v>4333</v>
      </c>
      <c r="H1073" t="s">
        <v>4334</v>
      </c>
      <c r="I1073" t="s">
        <v>41</v>
      </c>
      <c r="J1073">
        <v>34949</v>
      </c>
      <c r="K1073" t="s">
        <v>703</v>
      </c>
      <c r="L1073">
        <v>3</v>
      </c>
      <c r="M1073">
        <v>29.99</v>
      </c>
      <c r="N1073" t="s">
        <v>43</v>
      </c>
      <c r="O1073" t="s">
        <v>44</v>
      </c>
      <c r="P1073">
        <f t="shared" si="16"/>
        <v>89.97</v>
      </c>
      <c r="Q1073" t="str">
        <f>CONCATENATE(Table1[[#This Row],[FirstName]]," ",Table1[[#This Row],[LastName]])</f>
        <v>Margery Pourvoieur</v>
      </c>
      <c r="R1073" s="8">
        <f>Table1[[#This Row],[Date]]</f>
        <v>44062</v>
      </c>
      <c r="S1073" s="9">
        <f>Table1[[#This Row],[Date]]</f>
        <v>44062</v>
      </c>
    </row>
    <row r="1074" spans="1:19" x14ac:dyDescent="0.25">
      <c r="A1074">
        <v>1073</v>
      </c>
      <c r="B1074" s="1">
        <v>44062</v>
      </c>
      <c r="C1074" t="s">
        <v>3923</v>
      </c>
      <c r="D1074" t="s">
        <v>3924</v>
      </c>
      <c r="E1074" t="s">
        <v>3925</v>
      </c>
      <c r="F1074" t="s">
        <v>3926</v>
      </c>
      <c r="G1074" t="s">
        <v>3927</v>
      </c>
      <c r="H1074" t="s">
        <v>299</v>
      </c>
      <c r="I1074" t="s">
        <v>41</v>
      </c>
      <c r="J1074">
        <v>33190</v>
      </c>
      <c r="K1074" t="s">
        <v>724</v>
      </c>
      <c r="L1074">
        <v>4</v>
      </c>
      <c r="M1074">
        <v>549</v>
      </c>
      <c r="N1074" t="s">
        <v>33</v>
      </c>
      <c r="O1074" t="s">
        <v>34</v>
      </c>
      <c r="P1074">
        <f t="shared" si="16"/>
        <v>2196</v>
      </c>
      <c r="Q1074" t="str">
        <f>CONCATENATE(Table1[[#This Row],[FirstName]]," ",Table1[[#This Row],[LastName]])</f>
        <v>Jon Pau</v>
      </c>
      <c r="R1074" s="8">
        <f>Table1[[#This Row],[Date]]</f>
        <v>44062</v>
      </c>
      <c r="S1074" s="9">
        <f>Table1[[#This Row],[Date]]</f>
        <v>44062</v>
      </c>
    </row>
    <row r="1075" spans="1:19" x14ac:dyDescent="0.25">
      <c r="A1075">
        <v>1074</v>
      </c>
      <c r="B1075" s="1">
        <v>44062</v>
      </c>
      <c r="C1075" t="s">
        <v>4523</v>
      </c>
      <c r="D1075" t="s">
        <v>4524</v>
      </c>
      <c r="E1075" t="s">
        <v>4525</v>
      </c>
      <c r="F1075" t="s">
        <v>4526</v>
      </c>
      <c r="G1075" t="s">
        <v>4527</v>
      </c>
      <c r="H1075" t="s">
        <v>378</v>
      </c>
      <c r="I1075" t="s">
        <v>194</v>
      </c>
      <c r="J1075">
        <v>10454</v>
      </c>
      <c r="K1075" t="s">
        <v>717</v>
      </c>
      <c r="L1075">
        <v>4</v>
      </c>
      <c r="M1075">
        <v>24.95</v>
      </c>
      <c r="N1075" t="s">
        <v>23</v>
      </c>
      <c r="O1075" t="s">
        <v>24</v>
      </c>
      <c r="P1075">
        <f t="shared" si="16"/>
        <v>99.8</v>
      </c>
      <c r="Q1075" t="str">
        <f>CONCATENATE(Table1[[#This Row],[FirstName]]," ",Table1[[#This Row],[LastName]])</f>
        <v>Corny Sowrah</v>
      </c>
      <c r="R1075" s="8">
        <f>Table1[[#This Row],[Date]]</f>
        <v>44062</v>
      </c>
      <c r="S1075" s="9">
        <f>Table1[[#This Row],[Date]]</f>
        <v>44062</v>
      </c>
    </row>
    <row r="1076" spans="1:19" x14ac:dyDescent="0.25">
      <c r="A1076">
        <v>1075</v>
      </c>
      <c r="B1076" s="1">
        <v>44062</v>
      </c>
      <c r="C1076" t="s">
        <v>3713</v>
      </c>
      <c r="D1076" t="s">
        <v>3714</v>
      </c>
      <c r="E1076" t="s">
        <v>3715</v>
      </c>
      <c r="F1076" t="s">
        <v>3716</v>
      </c>
      <c r="G1076" t="s">
        <v>3717</v>
      </c>
      <c r="H1076" t="s">
        <v>2754</v>
      </c>
      <c r="I1076" t="s">
        <v>86</v>
      </c>
      <c r="J1076">
        <v>92410</v>
      </c>
      <c r="K1076" t="s">
        <v>223</v>
      </c>
      <c r="L1076">
        <v>4</v>
      </c>
      <c r="M1076">
        <v>20.95</v>
      </c>
      <c r="N1076" t="s">
        <v>23</v>
      </c>
      <c r="O1076" t="s">
        <v>24</v>
      </c>
      <c r="P1076">
        <f t="shared" si="16"/>
        <v>83.8</v>
      </c>
      <c r="Q1076" t="str">
        <f>CONCATENATE(Table1[[#This Row],[FirstName]]," ",Table1[[#This Row],[LastName]])</f>
        <v>Bastien Di Boldi</v>
      </c>
      <c r="R1076" s="8">
        <f>Table1[[#This Row],[Date]]</f>
        <v>44062</v>
      </c>
      <c r="S1076" s="9">
        <f>Table1[[#This Row],[Date]]</f>
        <v>44062</v>
      </c>
    </row>
    <row r="1077" spans="1:19" x14ac:dyDescent="0.25">
      <c r="A1077">
        <v>1076</v>
      </c>
      <c r="B1077" s="1">
        <v>44063</v>
      </c>
      <c r="C1077" t="s">
        <v>3463</v>
      </c>
      <c r="D1077" t="s">
        <v>3464</v>
      </c>
      <c r="E1077" t="s">
        <v>3465</v>
      </c>
      <c r="F1077" t="s">
        <v>3466</v>
      </c>
      <c r="G1077" t="s">
        <v>3467</v>
      </c>
      <c r="H1077" t="s">
        <v>1125</v>
      </c>
      <c r="I1077" t="s">
        <v>633</v>
      </c>
      <c r="J1077">
        <v>46862</v>
      </c>
      <c r="K1077" t="s">
        <v>152</v>
      </c>
      <c r="L1077">
        <v>4</v>
      </c>
      <c r="M1077">
        <v>899</v>
      </c>
      <c r="N1077" t="s">
        <v>33</v>
      </c>
      <c r="O1077" t="s">
        <v>34</v>
      </c>
      <c r="P1077">
        <f t="shared" si="16"/>
        <v>3596</v>
      </c>
      <c r="Q1077" t="str">
        <f>CONCATENATE(Table1[[#This Row],[FirstName]]," ",Table1[[#This Row],[LastName]])</f>
        <v>Tommie Schultze</v>
      </c>
      <c r="R1077" s="8">
        <f>Table1[[#This Row],[Date]]</f>
        <v>44063</v>
      </c>
      <c r="S1077" s="9">
        <f>Table1[[#This Row],[Date]]</f>
        <v>44063</v>
      </c>
    </row>
    <row r="1078" spans="1:19" x14ac:dyDescent="0.25">
      <c r="A1078">
        <v>1077</v>
      </c>
      <c r="B1078" s="1">
        <v>44063</v>
      </c>
      <c r="C1078" t="s">
        <v>4528</v>
      </c>
      <c r="D1078" t="s">
        <v>4529</v>
      </c>
      <c r="E1078" t="s">
        <v>4530</v>
      </c>
      <c r="F1078" t="s">
        <v>4531</v>
      </c>
      <c r="G1078" t="s">
        <v>4532</v>
      </c>
      <c r="H1078" t="s">
        <v>862</v>
      </c>
      <c r="I1078" t="s">
        <v>159</v>
      </c>
      <c r="J1078">
        <v>6105</v>
      </c>
      <c r="K1078" t="s">
        <v>200</v>
      </c>
      <c r="L1078">
        <v>4</v>
      </c>
      <c r="M1078">
        <v>16.989999999999998</v>
      </c>
      <c r="N1078" t="s">
        <v>23</v>
      </c>
      <c r="O1078" t="s">
        <v>24</v>
      </c>
      <c r="P1078">
        <f t="shared" si="16"/>
        <v>67.959999999999994</v>
      </c>
      <c r="Q1078" t="str">
        <f>CONCATENATE(Table1[[#This Row],[FirstName]]," ",Table1[[#This Row],[LastName]])</f>
        <v>Andonis Barszczewski</v>
      </c>
      <c r="R1078" s="8">
        <f>Table1[[#This Row],[Date]]</f>
        <v>44063</v>
      </c>
      <c r="S1078" s="9">
        <f>Table1[[#This Row],[Date]]</f>
        <v>44063</v>
      </c>
    </row>
    <row r="1079" spans="1:19" x14ac:dyDescent="0.25">
      <c r="A1079">
        <v>1078</v>
      </c>
      <c r="B1079" s="1">
        <v>44064</v>
      </c>
      <c r="C1079" t="s">
        <v>1120</v>
      </c>
      <c r="D1079" t="s">
        <v>1121</v>
      </c>
      <c r="E1079" t="s">
        <v>1122</v>
      </c>
      <c r="F1079" t="s">
        <v>1123</v>
      </c>
      <c r="G1079" t="s">
        <v>1124</v>
      </c>
      <c r="H1079" t="s">
        <v>1125</v>
      </c>
      <c r="I1079" t="s">
        <v>633</v>
      </c>
      <c r="J1079">
        <v>46896</v>
      </c>
      <c r="K1079" t="s">
        <v>114</v>
      </c>
      <c r="L1079">
        <v>2</v>
      </c>
      <c r="M1079">
        <v>54</v>
      </c>
      <c r="N1079" t="s">
        <v>53</v>
      </c>
      <c r="O1079" t="s">
        <v>54</v>
      </c>
      <c r="P1079">
        <f t="shared" si="16"/>
        <v>108</v>
      </c>
      <c r="Q1079" t="str">
        <f>CONCATENATE(Table1[[#This Row],[FirstName]]," ",Table1[[#This Row],[LastName]])</f>
        <v>Dalenna Oliver-Paull</v>
      </c>
      <c r="R1079" s="8">
        <f>Table1[[#This Row],[Date]]</f>
        <v>44064</v>
      </c>
      <c r="S1079" s="9">
        <f>Table1[[#This Row],[Date]]</f>
        <v>44064</v>
      </c>
    </row>
    <row r="1080" spans="1:19" x14ac:dyDescent="0.25">
      <c r="A1080">
        <v>1079</v>
      </c>
      <c r="B1080" s="1">
        <v>44064</v>
      </c>
      <c r="C1080" t="s">
        <v>1808</v>
      </c>
      <c r="D1080" t="s">
        <v>4533</v>
      </c>
      <c r="E1080" t="s">
        <v>4534</v>
      </c>
      <c r="F1080" t="s">
        <v>4535</v>
      </c>
      <c r="G1080" t="s">
        <v>4536</v>
      </c>
      <c r="H1080" t="s">
        <v>1125</v>
      </c>
      <c r="I1080" t="s">
        <v>633</v>
      </c>
      <c r="J1080">
        <v>46896</v>
      </c>
      <c r="K1080" t="s">
        <v>187</v>
      </c>
      <c r="L1080">
        <v>3</v>
      </c>
      <c r="M1080">
        <v>395</v>
      </c>
      <c r="N1080" t="s">
        <v>100</v>
      </c>
      <c r="O1080" t="s">
        <v>101</v>
      </c>
      <c r="P1080">
        <f t="shared" si="16"/>
        <v>1185</v>
      </c>
      <c r="Q1080" t="str">
        <f>CONCATENATE(Table1[[#This Row],[FirstName]]," ",Table1[[#This Row],[LastName]])</f>
        <v>Othilie Cicullo</v>
      </c>
      <c r="R1080" s="8">
        <f>Table1[[#This Row],[Date]]</f>
        <v>44064</v>
      </c>
      <c r="S1080" s="9">
        <f>Table1[[#This Row],[Date]]</f>
        <v>44064</v>
      </c>
    </row>
    <row r="1081" spans="1:19" x14ac:dyDescent="0.25">
      <c r="A1081">
        <v>1080</v>
      </c>
      <c r="B1081" s="1">
        <v>44064</v>
      </c>
      <c r="C1081" t="s">
        <v>4537</v>
      </c>
      <c r="D1081" t="s">
        <v>4538</v>
      </c>
      <c r="E1081" t="s">
        <v>4539</v>
      </c>
      <c r="F1081" t="s">
        <v>4540</v>
      </c>
      <c r="G1081" t="s">
        <v>4541</v>
      </c>
      <c r="H1081" t="s">
        <v>553</v>
      </c>
      <c r="I1081" t="s">
        <v>107</v>
      </c>
      <c r="J1081">
        <v>99260</v>
      </c>
      <c r="K1081" t="s">
        <v>174</v>
      </c>
      <c r="L1081">
        <v>5</v>
      </c>
      <c r="M1081">
        <v>179</v>
      </c>
      <c r="N1081" t="s">
        <v>53</v>
      </c>
      <c r="O1081" t="s">
        <v>54</v>
      </c>
      <c r="P1081">
        <f t="shared" si="16"/>
        <v>895</v>
      </c>
      <c r="Q1081" t="str">
        <f>CONCATENATE(Table1[[#This Row],[FirstName]]," ",Table1[[#This Row],[LastName]])</f>
        <v>Leslie Probet</v>
      </c>
      <c r="R1081" s="8">
        <f>Table1[[#This Row],[Date]]</f>
        <v>44064</v>
      </c>
      <c r="S1081" s="9">
        <f>Table1[[#This Row],[Date]]</f>
        <v>44064</v>
      </c>
    </row>
    <row r="1082" spans="1:19" x14ac:dyDescent="0.25">
      <c r="A1082">
        <v>1081</v>
      </c>
      <c r="B1082" s="1">
        <v>44064</v>
      </c>
      <c r="C1082" t="s">
        <v>4542</v>
      </c>
      <c r="D1082" t="s">
        <v>4543</v>
      </c>
      <c r="E1082" t="s">
        <v>4544</v>
      </c>
      <c r="F1082" t="s">
        <v>4545</v>
      </c>
      <c r="G1082" t="s">
        <v>4546</v>
      </c>
      <c r="H1082" t="s">
        <v>1228</v>
      </c>
      <c r="I1082" t="s">
        <v>955</v>
      </c>
      <c r="J1082">
        <v>85045</v>
      </c>
      <c r="K1082" t="s">
        <v>32</v>
      </c>
      <c r="L1082">
        <v>1</v>
      </c>
      <c r="M1082">
        <v>883</v>
      </c>
      <c r="N1082" t="s">
        <v>33</v>
      </c>
      <c r="O1082" t="s">
        <v>34</v>
      </c>
      <c r="P1082">
        <f t="shared" si="16"/>
        <v>883</v>
      </c>
      <c r="Q1082" t="str">
        <f>CONCATENATE(Table1[[#This Row],[FirstName]]," ",Table1[[#This Row],[LastName]])</f>
        <v>Lilith Hughes</v>
      </c>
      <c r="R1082" s="8">
        <f>Table1[[#This Row],[Date]]</f>
        <v>44064</v>
      </c>
      <c r="S1082" s="9">
        <f>Table1[[#This Row],[Date]]</f>
        <v>44064</v>
      </c>
    </row>
    <row r="1083" spans="1:19" x14ac:dyDescent="0.25">
      <c r="A1083">
        <v>1082</v>
      </c>
      <c r="B1083" s="1">
        <v>44065</v>
      </c>
      <c r="C1083" t="s">
        <v>4547</v>
      </c>
      <c r="D1083" t="s">
        <v>4548</v>
      </c>
      <c r="E1083" t="s">
        <v>4549</v>
      </c>
      <c r="F1083" t="s">
        <v>4550</v>
      </c>
      <c r="G1083" t="s">
        <v>4551</v>
      </c>
      <c r="H1083" t="s">
        <v>4552</v>
      </c>
      <c r="I1083" t="s">
        <v>1133</v>
      </c>
      <c r="J1083">
        <v>49018</v>
      </c>
      <c r="K1083" t="s">
        <v>400</v>
      </c>
      <c r="L1083">
        <v>4</v>
      </c>
      <c r="M1083">
        <v>167</v>
      </c>
      <c r="N1083" t="s">
        <v>53</v>
      </c>
      <c r="O1083" t="s">
        <v>54</v>
      </c>
      <c r="P1083">
        <f t="shared" si="16"/>
        <v>668</v>
      </c>
      <c r="Q1083" t="str">
        <f>CONCATENATE(Table1[[#This Row],[FirstName]]," ",Table1[[#This Row],[LastName]])</f>
        <v>Alaster Chesnay</v>
      </c>
      <c r="R1083" s="8">
        <f>Table1[[#This Row],[Date]]</f>
        <v>44065</v>
      </c>
      <c r="S1083" s="9">
        <f>Table1[[#This Row],[Date]]</f>
        <v>44065</v>
      </c>
    </row>
    <row r="1084" spans="1:19" x14ac:dyDescent="0.25">
      <c r="A1084">
        <v>1083</v>
      </c>
      <c r="B1084" s="1">
        <v>44065</v>
      </c>
      <c r="C1084" t="s">
        <v>4553</v>
      </c>
      <c r="D1084" t="s">
        <v>4554</v>
      </c>
      <c r="E1084" t="s">
        <v>4555</v>
      </c>
      <c r="F1084" t="s">
        <v>4556</v>
      </c>
      <c r="G1084" t="s">
        <v>4557</v>
      </c>
      <c r="H1084" t="s">
        <v>1368</v>
      </c>
      <c r="I1084" t="s">
        <v>1133</v>
      </c>
      <c r="J1084">
        <v>48609</v>
      </c>
      <c r="K1084" t="s">
        <v>160</v>
      </c>
      <c r="L1084">
        <v>5</v>
      </c>
      <c r="M1084">
        <v>399</v>
      </c>
      <c r="N1084" t="s">
        <v>100</v>
      </c>
      <c r="O1084" t="s">
        <v>101</v>
      </c>
      <c r="P1084">
        <f t="shared" si="16"/>
        <v>1995</v>
      </c>
      <c r="Q1084" t="str">
        <f>CONCATENATE(Table1[[#This Row],[FirstName]]," ",Table1[[#This Row],[LastName]])</f>
        <v>Heidie Winyard</v>
      </c>
      <c r="R1084" s="8">
        <f>Table1[[#This Row],[Date]]</f>
        <v>44065</v>
      </c>
      <c r="S1084" s="9">
        <f>Table1[[#This Row],[Date]]</f>
        <v>44065</v>
      </c>
    </row>
    <row r="1085" spans="1:19" x14ac:dyDescent="0.25">
      <c r="A1085">
        <v>1084</v>
      </c>
      <c r="B1085" s="1">
        <v>44065</v>
      </c>
      <c r="C1085" t="s">
        <v>4558</v>
      </c>
      <c r="D1085" t="s">
        <v>4559</v>
      </c>
      <c r="E1085" t="s">
        <v>4560</v>
      </c>
      <c r="F1085" t="s">
        <v>4561</v>
      </c>
      <c r="G1085" t="s">
        <v>4562</v>
      </c>
      <c r="H1085" t="s">
        <v>3161</v>
      </c>
      <c r="I1085" t="s">
        <v>293</v>
      </c>
      <c r="J1085">
        <v>44505</v>
      </c>
      <c r="K1085" t="s">
        <v>1459</v>
      </c>
      <c r="L1085">
        <v>3</v>
      </c>
      <c r="M1085">
        <v>16.989999999999998</v>
      </c>
      <c r="N1085" t="s">
        <v>23</v>
      </c>
      <c r="O1085" t="s">
        <v>24</v>
      </c>
      <c r="P1085">
        <f t="shared" si="16"/>
        <v>50.97</v>
      </c>
      <c r="Q1085" t="str">
        <f>CONCATENATE(Table1[[#This Row],[FirstName]]," ",Table1[[#This Row],[LastName]])</f>
        <v>Winnie Mizzen</v>
      </c>
      <c r="R1085" s="8">
        <f>Table1[[#This Row],[Date]]</f>
        <v>44065</v>
      </c>
      <c r="S1085" s="9">
        <f>Table1[[#This Row],[Date]]</f>
        <v>44065</v>
      </c>
    </row>
    <row r="1086" spans="1:19" x14ac:dyDescent="0.25">
      <c r="A1086">
        <v>1085</v>
      </c>
      <c r="B1086" s="1">
        <v>44065</v>
      </c>
      <c r="C1086" t="s">
        <v>2728</v>
      </c>
      <c r="D1086" t="s">
        <v>2729</v>
      </c>
      <c r="E1086" t="s">
        <v>2730</v>
      </c>
      <c r="F1086" t="s">
        <v>2731</v>
      </c>
      <c r="G1086" t="s">
        <v>2732</v>
      </c>
      <c r="H1086" t="s">
        <v>2733</v>
      </c>
      <c r="I1086" t="s">
        <v>181</v>
      </c>
      <c r="J1086">
        <v>60193</v>
      </c>
      <c r="K1086" t="s">
        <v>230</v>
      </c>
      <c r="L1086">
        <v>2</v>
      </c>
      <c r="M1086">
        <v>14.99</v>
      </c>
      <c r="N1086" t="s">
        <v>23</v>
      </c>
      <c r="O1086" t="s">
        <v>24</v>
      </c>
      <c r="P1086">
        <f t="shared" si="16"/>
        <v>29.98</v>
      </c>
      <c r="Q1086" t="str">
        <f>CONCATENATE(Table1[[#This Row],[FirstName]]," ",Table1[[#This Row],[LastName]])</f>
        <v>Avrom Fullagar</v>
      </c>
      <c r="R1086" s="8">
        <f>Table1[[#This Row],[Date]]</f>
        <v>44065</v>
      </c>
      <c r="S1086" s="9">
        <f>Table1[[#This Row],[Date]]</f>
        <v>44065</v>
      </c>
    </row>
    <row r="1087" spans="1:19" x14ac:dyDescent="0.25">
      <c r="A1087">
        <v>1086</v>
      </c>
      <c r="B1087" s="1">
        <v>44065</v>
      </c>
      <c r="C1087" t="s">
        <v>1288</v>
      </c>
      <c r="D1087" t="s">
        <v>1289</v>
      </c>
      <c r="E1087" t="s">
        <v>1290</v>
      </c>
      <c r="F1087" t="s">
        <v>1291</v>
      </c>
      <c r="G1087" t="s">
        <v>1292</v>
      </c>
      <c r="H1087" t="s">
        <v>1293</v>
      </c>
      <c r="I1087" t="s">
        <v>31</v>
      </c>
      <c r="J1087">
        <v>77554</v>
      </c>
      <c r="K1087" t="s">
        <v>22</v>
      </c>
      <c r="L1087">
        <v>4</v>
      </c>
      <c r="M1087">
        <v>23.99</v>
      </c>
      <c r="N1087" t="s">
        <v>23</v>
      </c>
      <c r="O1087" t="s">
        <v>24</v>
      </c>
      <c r="P1087">
        <f t="shared" si="16"/>
        <v>95.96</v>
      </c>
      <c r="Q1087" t="str">
        <f>CONCATENATE(Table1[[#This Row],[FirstName]]," ",Table1[[#This Row],[LastName]])</f>
        <v>Harlan Faulconer</v>
      </c>
      <c r="R1087" s="8">
        <f>Table1[[#This Row],[Date]]</f>
        <v>44065</v>
      </c>
      <c r="S1087" s="9">
        <f>Table1[[#This Row],[Date]]</f>
        <v>44065</v>
      </c>
    </row>
    <row r="1088" spans="1:19" x14ac:dyDescent="0.25">
      <c r="A1088">
        <v>1087</v>
      </c>
      <c r="B1088" s="1">
        <v>44065</v>
      </c>
      <c r="C1088" t="s">
        <v>4563</v>
      </c>
      <c r="D1088" t="s">
        <v>4564</v>
      </c>
      <c r="E1088" t="s">
        <v>4565</v>
      </c>
      <c r="F1088" t="s">
        <v>4566</v>
      </c>
      <c r="G1088" t="s">
        <v>4567</v>
      </c>
      <c r="H1088" t="s">
        <v>4568</v>
      </c>
      <c r="I1088" t="s">
        <v>31</v>
      </c>
      <c r="J1088">
        <v>77346</v>
      </c>
      <c r="K1088" t="s">
        <v>127</v>
      </c>
      <c r="L1088">
        <v>5</v>
      </c>
      <c r="M1088">
        <v>12</v>
      </c>
      <c r="N1088" t="s">
        <v>128</v>
      </c>
      <c r="O1088" t="s">
        <v>129</v>
      </c>
      <c r="P1088">
        <f t="shared" si="16"/>
        <v>60</v>
      </c>
      <c r="Q1088" t="str">
        <f>CONCATENATE(Table1[[#This Row],[FirstName]]," ",Table1[[#This Row],[LastName]])</f>
        <v>Ransom Arthars</v>
      </c>
      <c r="R1088" s="8">
        <f>Table1[[#This Row],[Date]]</f>
        <v>44065</v>
      </c>
      <c r="S1088" s="9">
        <f>Table1[[#This Row],[Date]]</f>
        <v>44065</v>
      </c>
    </row>
    <row r="1089" spans="1:19" x14ac:dyDescent="0.25">
      <c r="A1089">
        <v>1088</v>
      </c>
      <c r="B1089" s="1">
        <v>44065</v>
      </c>
      <c r="C1089" t="s">
        <v>2836</v>
      </c>
      <c r="D1089" t="s">
        <v>2837</v>
      </c>
      <c r="E1089" t="s">
        <v>2838</v>
      </c>
      <c r="F1089" t="s">
        <v>2839</v>
      </c>
      <c r="G1089" t="s">
        <v>2840</v>
      </c>
      <c r="H1089" t="s">
        <v>1081</v>
      </c>
      <c r="I1089" t="s">
        <v>293</v>
      </c>
      <c r="J1089">
        <v>44321</v>
      </c>
      <c r="K1089" t="s">
        <v>230</v>
      </c>
      <c r="L1089">
        <v>5</v>
      </c>
      <c r="M1089">
        <v>14.99</v>
      </c>
      <c r="N1089" t="s">
        <v>23</v>
      </c>
      <c r="O1089" t="s">
        <v>24</v>
      </c>
      <c r="P1089">
        <f t="shared" si="16"/>
        <v>74.95</v>
      </c>
      <c r="Q1089" t="str">
        <f>CONCATENATE(Table1[[#This Row],[FirstName]]," ",Table1[[#This Row],[LastName]])</f>
        <v>Tessa Charette</v>
      </c>
      <c r="R1089" s="8">
        <f>Table1[[#This Row],[Date]]</f>
        <v>44065</v>
      </c>
      <c r="S1089" s="9">
        <f>Table1[[#This Row],[Date]]</f>
        <v>44065</v>
      </c>
    </row>
    <row r="1090" spans="1:19" x14ac:dyDescent="0.25">
      <c r="A1090">
        <v>1089</v>
      </c>
      <c r="B1090" s="1">
        <v>44066</v>
      </c>
      <c r="C1090" t="s">
        <v>4569</v>
      </c>
      <c r="D1090" t="s">
        <v>4570</v>
      </c>
      <c r="E1090" t="s">
        <v>4571</v>
      </c>
      <c r="F1090" t="s">
        <v>4572</v>
      </c>
      <c r="G1090" t="s">
        <v>4573</v>
      </c>
      <c r="H1090" t="s">
        <v>1932</v>
      </c>
      <c r="I1090" t="s">
        <v>1933</v>
      </c>
      <c r="J1090">
        <v>40546</v>
      </c>
      <c r="K1090" t="s">
        <v>880</v>
      </c>
      <c r="L1090">
        <v>2</v>
      </c>
      <c r="M1090">
        <v>17.5</v>
      </c>
      <c r="N1090" t="s">
        <v>23</v>
      </c>
      <c r="O1090" t="s">
        <v>24</v>
      </c>
      <c r="P1090">
        <f t="shared" ref="P1090:P1153" si="17">L1090*M1090</f>
        <v>35</v>
      </c>
      <c r="Q1090" t="str">
        <f>CONCATENATE(Table1[[#This Row],[FirstName]]," ",Table1[[#This Row],[LastName]])</f>
        <v>Theda Zimmerman</v>
      </c>
      <c r="R1090" s="8">
        <f>Table1[[#This Row],[Date]]</f>
        <v>44066</v>
      </c>
      <c r="S1090" s="9">
        <f>Table1[[#This Row],[Date]]</f>
        <v>44066</v>
      </c>
    </row>
    <row r="1091" spans="1:19" x14ac:dyDescent="0.25">
      <c r="A1091">
        <v>1090</v>
      </c>
      <c r="B1091" s="1">
        <v>44067</v>
      </c>
      <c r="C1091" t="s">
        <v>4574</v>
      </c>
      <c r="D1091" t="s">
        <v>4575</v>
      </c>
      <c r="E1091" t="s">
        <v>4576</v>
      </c>
      <c r="F1091" t="s">
        <v>4577</v>
      </c>
      <c r="G1091" t="s">
        <v>4578</v>
      </c>
      <c r="H1091" t="s">
        <v>3258</v>
      </c>
      <c r="I1091" t="s">
        <v>194</v>
      </c>
      <c r="J1091">
        <v>14276</v>
      </c>
      <c r="K1091" t="s">
        <v>114</v>
      </c>
      <c r="L1091">
        <v>4</v>
      </c>
      <c r="M1091">
        <v>54</v>
      </c>
      <c r="N1091" t="s">
        <v>53</v>
      </c>
      <c r="O1091" t="s">
        <v>54</v>
      </c>
      <c r="P1091">
        <f t="shared" si="17"/>
        <v>216</v>
      </c>
      <c r="Q1091" t="str">
        <f>CONCATENATE(Table1[[#This Row],[FirstName]]," ",Table1[[#This Row],[LastName]])</f>
        <v>Berkie Jentges</v>
      </c>
      <c r="R1091" s="8">
        <f>Table1[[#This Row],[Date]]</f>
        <v>44067</v>
      </c>
      <c r="S1091" s="9">
        <f>Table1[[#This Row],[Date]]</f>
        <v>44067</v>
      </c>
    </row>
    <row r="1092" spans="1:19" x14ac:dyDescent="0.25">
      <c r="A1092">
        <v>1091</v>
      </c>
      <c r="B1092" s="1">
        <v>44067</v>
      </c>
      <c r="C1092" t="s">
        <v>4579</v>
      </c>
      <c r="D1092" t="s">
        <v>4580</v>
      </c>
      <c r="E1092" t="s">
        <v>4581</v>
      </c>
      <c r="F1092" t="s">
        <v>4582</v>
      </c>
      <c r="G1092" t="s">
        <v>4583</v>
      </c>
      <c r="H1092" t="s">
        <v>299</v>
      </c>
      <c r="I1092" t="s">
        <v>41</v>
      </c>
      <c r="J1092">
        <v>33164</v>
      </c>
      <c r="K1092" t="s">
        <v>458</v>
      </c>
      <c r="L1092">
        <v>2</v>
      </c>
      <c r="M1092">
        <v>11.99</v>
      </c>
      <c r="N1092" t="s">
        <v>128</v>
      </c>
      <c r="O1092" t="s">
        <v>129</v>
      </c>
      <c r="P1092">
        <f t="shared" si="17"/>
        <v>23.98</v>
      </c>
      <c r="Q1092" t="str">
        <f>CONCATENATE(Table1[[#This Row],[FirstName]]," ",Table1[[#This Row],[LastName]])</f>
        <v>Eddie Kennaway</v>
      </c>
      <c r="R1092" s="8">
        <f>Table1[[#This Row],[Date]]</f>
        <v>44067</v>
      </c>
      <c r="S1092" s="9">
        <f>Table1[[#This Row],[Date]]</f>
        <v>44067</v>
      </c>
    </row>
    <row r="1093" spans="1:19" x14ac:dyDescent="0.25">
      <c r="A1093">
        <v>1092</v>
      </c>
      <c r="B1093" s="1">
        <v>44067</v>
      </c>
      <c r="C1093" t="s">
        <v>2183</v>
      </c>
      <c r="D1093" t="s">
        <v>2184</v>
      </c>
      <c r="E1093" t="s">
        <v>2185</v>
      </c>
      <c r="F1093" t="s">
        <v>2186</v>
      </c>
      <c r="G1093" t="s">
        <v>2187</v>
      </c>
      <c r="H1093" t="s">
        <v>98</v>
      </c>
      <c r="I1093" t="s">
        <v>86</v>
      </c>
      <c r="J1093">
        <v>94286</v>
      </c>
      <c r="K1093" t="s">
        <v>77</v>
      </c>
      <c r="L1093">
        <v>3</v>
      </c>
      <c r="M1093">
        <v>189</v>
      </c>
      <c r="N1093" t="s">
        <v>78</v>
      </c>
      <c r="O1093" t="s">
        <v>79</v>
      </c>
      <c r="P1093">
        <f t="shared" si="17"/>
        <v>567</v>
      </c>
      <c r="Q1093" t="str">
        <f>CONCATENATE(Table1[[#This Row],[FirstName]]," ",Table1[[#This Row],[LastName]])</f>
        <v>Velma Haws</v>
      </c>
      <c r="R1093" s="8">
        <f>Table1[[#This Row],[Date]]</f>
        <v>44067</v>
      </c>
      <c r="S1093" s="9">
        <f>Table1[[#This Row],[Date]]</f>
        <v>44067</v>
      </c>
    </row>
    <row r="1094" spans="1:19" x14ac:dyDescent="0.25">
      <c r="A1094">
        <v>1093</v>
      </c>
      <c r="B1094" s="1">
        <v>44067</v>
      </c>
      <c r="C1094" t="s">
        <v>3718</v>
      </c>
      <c r="D1094" t="s">
        <v>3719</v>
      </c>
      <c r="E1094" t="s">
        <v>3720</v>
      </c>
      <c r="F1094" t="s">
        <v>3721</v>
      </c>
      <c r="G1094" t="s">
        <v>3722</v>
      </c>
      <c r="H1094" t="s">
        <v>571</v>
      </c>
      <c r="I1094" t="s">
        <v>31</v>
      </c>
      <c r="J1094">
        <v>78265</v>
      </c>
      <c r="K1094" t="s">
        <v>144</v>
      </c>
      <c r="L1094">
        <v>4</v>
      </c>
      <c r="M1094">
        <v>89.95</v>
      </c>
      <c r="N1094" t="s">
        <v>53</v>
      </c>
      <c r="O1094" t="s">
        <v>54</v>
      </c>
      <c r="P1094">
        <f t="shared" si="17"/>
        <v>359.8</v>
      </c>
      <c r="Q1094" t="str">
        <f>CONCATENATE(Table1[[#This Row],[FirstName]]," ",Table1[[#This Row],[LastName]])</f>
        <v>Ronny Joannet</v>
      </c>
      <c r="R1094" s="8">
        <f>Table1[[#This Row],[Date]]</f>
        <v>44067</v>
      </c>
      <c r="S1094" s="9">
        <f>Table1[[#This Row],[Date]]</f>
        <v>44067</v>
      </c>
    </row>
    <row r="1095" spans="1:19" x14ac:dyDescent="0.25">
      <c r="A1095">
        <v>1094</v>
      </c>
      <c r="B1095" s="1">
        <v>44067</v>
      </c>
      <c r="C1095" t="s">
        <v>1752</v>
      </c>
      <c r="D1095" t="s">
        <v>1753</v>
      </c>
      <c r="E1095" t="s">
        <v>1754</v>
      </c>
      <c r="F1095" t="s">
        <v>1755</v>
      </c>
      <c r="G1095" t="s">
        <v>1756</v>
      </c>
      <c r="H1095" t="s">
        <v>937</v>
      </c>
      <c r="I1095" t="s">
        <v>194</v>
      </c>
      <c r="J1095">
        <v>11247</v>
      </c>
      <c r="K1095" t="s">
        <v>321</v>
      </c>
      <c r="L1095">
        <v>6</v>
      </c>
      <c r="M1095">
        <v>189</v>
      </c>
      <c r="N1095" t="s">
        <v>78</v>
      </c>
      <c r="O1095" t="s">
        <v>79</v>
      </c>
      <c r="P1095">
        <f t="shared" si="17"/>
        <v>1134</v>
      </c>
      <c r="Q1095" t="str">
        <f>CONCATENATE(Table1[[#This Row],[FirstName]]," ",Table1[[#This Row],[LastName]])</f>
        <v>Roland Shiel</v>
      </c>
      <c r="R1095" s="8">
        <f>Table1[[#This Row],[Date]]</f>
        <v>44067</v>
      </c>
      <c r="S1095" s="9">
        <f>Table1[[#This Row],[Date]]</f>
        <v>44067</v>
      </c>
    </row>
    <row r="1096" spans="1:19" x14ac:dyDescent="0.25">
      <c r="A1096">
        <v>1095</v>
      </c>
      <c r="B1096" s="1">
        <v>44067</v>
      </c>
      <c r="C1096" t="s">
        <v>4241</v>
      </c>
      <c r="D1096" t="s">
        <v>4584</v>
      </c>
      <c r="E1096" t="s">
        <v>4585</v>
      </c>
      <c r="F1096" t="s">
        <v>4586</v>
      </c>
      <c r="G1096" t="s">
        <v>4587</v>
      </c>
      <c r="H1096" t="s">
        <v>886</v>
      </c>
      <c r="I1096" t="s">
        <v>887</v>
      </c>
      <c r="J1096">
        <v>19131</v>
      </c>
      <c r="K1096" t="s">
        <v>52</v>
      </c>
      <c r="L1096">
        <v>4</v>
      </c>
      <c r="M1096">
        <v>69</v>
      </c>
      <c r="N1096" t="s">
        <v>53</v>
      </c>
      <c r="O1096" t="s">
        <v>54</v>
      </c>
      <c r="P1096">
        <f t="shared" si="17"/>
        <v>276</v>
      </c>
      <c r="Q1096" t="str">
        <f>CONCATENATE(Table1[[#This Row],[FirstName]]," ",Table1[[#This Row],[LastName]])</f>
        <v>Vernon de Almeida</v>
      </c>
      <c r="R1096" s="8">
        <f>Table1[[#This Row],[Date]]</f>
        <v>44067</v>
      </c>
      <c r="S1096" s="9">
        <f>Table1[[#This Row],[Date]]</f>
        <v>44067</v>
      </c>
    </row>
    <row r="1097" spans="1:19" x14ac:dyDescent="0.25">
      <c r="A1097">
        <v>1096</v>
      </c>
      <c r="B1097" s="1">
        <v>44067</v>
      </c>
      <c r="C1097" t="s">
        <v>4588</v>
      </c>
      <c r="D1097" t="s">
        <v>4589</v>
      </c>
      <c r="E1097" t="s">
        <v>4590</v>
      </c>
      <c r="F1097" t="s">
        <v>4591</v>
      </c>
      <c r="G1097" t="s">
        <v>4592</v>
      </c>
      <c r="H1097" t="s">
        <v>1109</v>
      </c>
      <c r="I1097" t="s">
        <v>181</v>
      </c>
      <c r="J1097">
        <v>61605</v>
      </c>
      <c r="K1097" t="s">
        <v>507</v>
      </c>
      <c r="L1097">
        <v>4</v>
      </c>
      <c r="M1097">
        <v>58.95</v>
      </c>
      <c r="N1097" t="s">
        <v>53</v>
      </c>
      <c r="O1097" t="s">
        <v>54</v>
      </c>
      <c r="P1097">
        <f t="shared" si="17"/>
        <v>235.8</v>
      </c>
      <c r="Q1097" t="str">
        <f>CONCATENATE(Table1[[#This Row],[FirstName]]," ",Table1[[#This Row],[LastName]])</f>
        <v>Fonzie Casero</v>
      </c>
      <c r="R1097" s="8">
        <f>Table1[[#This Row],[Date]]</f>
        <v>44067</v>
      </c>
      <c r="S1097" s="9">
        <f>Table1[[#This Row],[Date]]</f>
        <v>44067</v>
      </c>
    </row>
    <row r="1098" spans="1:19" x14ac:dyDescent="0.25">
      <c r="A1098">
        <v>1097</v>
      </c>
      <c r="B1098" s="1">
        <v>44067</v>
      </c>
      <c r="C1098" t="s">
        <v>485</v>
      </c>
      <c r="D1098" t="s">
        <v>486</v>
      </c>
      <c r="E1098" t="s">
        <v>487</v>
      </c>
      <c r="F1098" t="s">
        <v>488</v>
      </c>
      <c r="G1098" t="s">
        <v>489</v>
      </c>
      <c r="H1098" t="s">
        <v>490</v>
      </c>
      <c r="I1098" t="s">
        <v>86</v>
      </c>
      <c r="J1098">
        <v>93740</v>
      </c>
      <c r="K1098" t="s">
        <v>200</v>
      </c>
      <c r="L1098">
        <v>3</v>
      </c>
      <c r="M1098">
        <v>16.989999999999998</v>
      </c>
      <c r="N1098" t="s">
        <v>23</v>
      </c>
      <c r="O1098" t="s">
        <v>24</v>
      </c>
      <c r="P1098">
        <f t="shared" si="17"/>
        <v>50.97</v>
      </c>
      <c r="Q1098" t="str">
        <f>CONCATENATE(Table1[[#This Row],[FirstName]]," ",Table1[[#This Row],[LastName]])</f>
        <v>Umberto Lamboll</v>
      </c>
      <c r="R1098" s="8">
        <f>Table1[[#This Row],[Date]]</f>
        <v>44067</v>
      </c>
      <c r="S1098" s="9">
        <f>Table1[[#This Row],[Date]]</f>
        <v>44067</v>
      </c>
    </row>
    <row r="1099" spans="1:19" x14ac:dyDescent="0.25">
      <c r="A1099">
        <v>1098</v>
      </c>
      <c r="B1099" s="1">
        <v>44068</v>
      </c>
      <c r="C1099" t="s">
        <v>1470</v>
      </c>
      <c r="D1099" t="s">
        <v>1471</v>
      </c>
      <c r="E1099" t="s">
        <v>1472</v>
      </c>
      <c r="F1099" t="s">
        <v>1473</v>
      </c>
      <c r="G1099" t="s">
        <v>1474</v>
      </c>
      <c r="H1099" t="s">
        <v>68</v>
      </c>
      <c r="I1099" t="s">
        <v>69</v>
      </c>
      <c r="J1099">
        <v>35225</v>
      </c>
      <c r="K1099" t="s">
        <v>741</v>
      </c>
      <c r="L1099">
        <v>2</v>
      </c>
      <c r="M1099">
        <v>9.99</v>
      </c>
      <c r="N1099" t="s">
        <v>128</v>
      </c>
      <c r="O1099" t="s">
        <v>129</v>
      </c>
      <c r="P1099">
        <f t="shared" si="17"/>
        <v>19.98</v>
      </c>
      <c r="Q1099" t="str">
        <f>CONCATENATE(Table1[[#This Row],[FirstName]]," ",Table1[[#This Row],[LastName]])</f>
        <v>Bryna Cumberpatch</v>
      </c>
      <c r="R1099" s="8">
        <f>Table1[[#This Row],[Date]]</f>
        <v>44068</v>
      </c>
      <c r="S1099" s="9">
        <f>Table1[[#This Row],[Date]]</f>
        <v>44068</v>
      </c>
    </row>
    <row r="1100" spans="1:19" x14ac:dyDescent="0.25">
      <c r="A1100">
        <v>1099</v>
      </c>
      <c r="B1100" s="1">
        <v>44068</v>
      </c>
      <c r="C1100" t="s">
        <v>2655</v>
      </c>
      <c r="D1100" t="s">
        <v>2656</v>
      </c>
      <c r="E1100" t="s">
        <v>2657</v>
      </c>
      <c r="F1100" t="s">
        <v>2658</v>
      </c>
      <c r="G1100" t="s">
        <v>2659</v>
      </c>
      <c r="H1100" t="s">
        <v>372</v>
      </c>
      <c r="I1100" t="s">
        <v>834</v>
      </c>
      <c r="J1100">
        <v>65805</v>
      </c>
      <c r="K1100" t="s">
        <v>709</v>
      </c>
      <c r="L1100">
        <v>5</v>
      </c>
      <c r="M1100">
        <v>29.99</v>
      </c>
      <c r="N1100" t="s">
        <v>43</v>
      </c>
      <c r="O1100" t="s">
        <v>44</v>
      </c>
      <c r="P1100">
        <f t="shared" si="17"/>
        <v>149.94999999999999</v>
      </c>
      <c r="Q1100" t="str">
        <f>CONCATENATE(Table1[[#This Row],[FirstName]]," ",Table1[[#This Row],[LastName]])</f>
        <v>Brett Blues</v>
      </c>
      <c r="R1100" s="8">
        <f>Table1[[#This Row],[Date]]</f>
        <v>44068</v>
      </c>
      <c r="S1100" s="9">
        <f>Table1[[#This Row],[Date]]</f>
        <v>44068</v>
      </c>
    </row>
    <row r="1101" spans="1:19" x14ac:dyDescent="0.25">
      <c r="A1101">
        <v>1100</v>
      </c>
      <c r="B1101" s="1">
        <v>44068</v>
      </c>
      <c r="C1101" t="s">
        <v>446</v>
      </c>
      <c r="D1101" t="s">
        <v>4593</v>
      </c>
      <c r="E1101" t="s">
        <v>4594</v>
      </c>
      <c r="F1101" t="s">
        <v>4595</v>
      </c>
      <c r="G1101" t="s">
        <v>4596</v>
      </c>
      <c r="H1101" t="s">
        <v>908</v>
      </c>
      <c r="I1101" t="s">
        <v>626</v>
      </c>
      <c r="J1101">
        <v>55564</v>
      </c>
      <c r="K1101" t="s">
        <v>746</v>
      </c>
      <c r="L1101">
        <v>4</v>
      </c>
      <c r="M1101">
        <v>119</v>
      </c>
      <c r="N1101" t="s">
        <v>53</v>
      </c>
      <c r="O1101" t="s">
        <v>54</v>
      </c>
      <c r="P1101">
        <f t="shared" si="17"/>
        <v>476</v>
      </c>
      <c r="Q1101" t="str">
        <f>CONCATENATE(Table1[[#This Row],[FirstName]]," ",Table1[[#This Row],[LastName]])</f>
        <v>Carlie Matthieson</v>
      </c>
      <c r="R1101" s="8">
        <f>Table1[[#This Row],[Date]]</f>
        <v>44068</v>
      </c>
      <c r="S1101" s="9">
        <f>Table1[[#This Row],[Date]]</f>
        <v>44068</v>
      </c>
    </row>
    <row r="1102" spans="1:19" x14ac:dyDescent="0.25">
      <c r="A1102">
        <v>1101</v>
      </c>
      <c r="B1102" s="1">
        <v>44068</v>
      </c>
      <c r="C1102" t="s">
        <v>45</v>
      </c>
      <c r="D1102" t="s">
        <v>46</v>
      </c>
      <c r="E1102" t="s">
        <v>47</v>
      </c>
      <c r="F1102" t="s">
        <v>48</v>
      </c>
      <c r="G1102" t="s">
        <v>49</v>
      </c>
      <c r="H1102" t="s">
        <v>50</v>
      </c>
      <c r="I1102" t="s">
        <v>51</v>
      </c>
      <c r="J1102">
        <v>96820</v>
      </c>
      <c r="K1102" t="s">
        <v>484</v>
      </c>
      <c r="L1102">
        <v>4</v>
      </c>
      <c r="M1102">
        <v>7.99</v>
      </c>
      <c r="N1102" t="s">
        <v>128</v>
      </c>
      <c r="O1102" t="s">
        <v>129</v>
      </c>
      <c r="P1102">
        <f t="shared" si="17"/>
        <v>31.96</v>
      </c>
      <c r="Q1102" t="str">
        <f>CONCATENATE(Table1[[#This Row],[FirstName]]," ",Table1[[#This Row],[LastName]])</f>
        <v>Elna De Angelo</v>
      </c>
      <c r="R1102" s="8">
        <f>Table1[[#This Row],[Date]]</f>
        <v>44068</v>
      </c>
      <c r="S1102" s="9">
        <f>Table1[[#This Row],[Date]]</f>
        <v>44068</v>
      </c>
    </row>
    <row r="1103" spans="1:19" x14ac:dyDescent="0.25">
      <c r="A1103">
        <v>1102</v>
      </c>
      <c r="B1103" s="1">
        <v>44068</v>
      </c>
      <c r="C1103" t="s">
        <v>2213</v>
      </c>
      <c r="D1103" t="s">
        <v>2214</v>
      </c>
      <c r="E1103" t="s">
        <v>2215</v>
      </c>
      <c r="F1103" t="s">
        <v>2216</v>
      </c>
      <c r="G1103" t="s">
        <v>2217</v>
      </c>
      <c r="H1103" t="s">
        <v>428</v>
      </c>
      <c r="I1103" t="s">
        <v>181</v>
      </c>
      <c r="J1103">
        <v>60609</v>
      </c>
      <c r="K1103" t="s">
        <v>1092</v>
      </c>
      <c r="L1103">
        <v>5</v>
      </c>
      <c r="M1103">
        <v>89</v>
      </c>
      <c r="N1103" t="s">
        <v>53</v>
      </c>
      <c r="O1103" t="s">
        <v>54</v>
      </c>
      <c r="P1103">
        <f t="shared" si="17"/>
        <v>445</v>
      </c>
      <c r="Q1103" t="str">
        <f>CONCATENATE(Table1[[#This Row],[FirstName]]," ",Table1[[#This Row],[LastName]])</f>
        <v>Brigham Kemet</v>
      </c>
      <c r="R1103" s="8">
        <f>Table1[[#This Row],[Date]]</f>
        <v>44068</v>
      </c>
      <c r="S1103" s="9">
        <f>Table1[[#This Row],[Date]]</f>
        <v>44068</v>
      </c>
    </row>
    <row r="1104" spans="1:19" x14ac:dyDescent="0.25">
      <c r="A1104">
        <v>1103</v>
      </c>
      <c r="B1104" s="1">
        <v>44069</v>
      </c>
      <c r="C1104" t="s">
        <v>2143</v>
      </c>
      <c r="D1104" t="s">
        <v>4597</v>
      </c>
      <c r="E1104" t="s">
        <v>4598</v>
      </c>
      <c r="F1104" t="s">
        <v>4599</v>
      </c>
      <c r="G1104" t="s">
        <v>4600</v>
      </c>
      <c r="H1104" t="s">
        <v>4601</v>
      </c>
      <c r="I1104" t="s">
        <v>955</v>
      </c>
      <c r="J1104">
        <v>85219</v>
      </c>
      <c r="K1104" t="s">
        <v>656</v>
      </c>
      <c r="L1104">
        <v>5</v>
      </c>
      <c r="M1104">
        <v>450</v>
      </c>
      <c r="N1104" t="s">
        <v>100</v>
      </c>
      <c r="O1104" t="s">
        <v>101</v>
      </c>
      <c r="P1104">
        <f t="shared" si="17"/>
        <v>2250</v>
      </c>
      <c r="Q1104" t="str">
        <f>CONCATENATE(Table1[[#This Row],[FirstName]]," ",Table1[[#This Row],[LastName]])</f>
        <v>Maud Kattenhorn</v>
      </c>
      <c r="R1104" s="8">
        <f>Table1[[#This Row],[Date]]</f>
        <v>44069</v>
      </c>
      <c r="S1104" s="9">
        <f>Table1[[#This Row],[Date]]</f>
        <v>44069</v>
      </c>
    </row>
    <row r="1105" spans="1:19" x14ac:dyDescent="0.25">
      <c r="A1105">
        <v>1104</v>
      </c>
      <c r="B1105" s="1">
        <v>44069</v>
      </c>
      <c r="C1105" t="s">
        <v>4075</v>
      </c>
      <c r="D1105" t="s">
        <v>4076</v>
      </c>
      <c r="E1105" t="s">
        <v>4077</v>
      </c>
      <c r="F1105" t="s">
        <v>4078</v>
      </c>
      <c r="G1105" t="s">
        <v>4079</v>
      </c>
      <c r="H1105" t="s">
        <v>784</v>
      </c>
      <c r="I1105" t="s">
        <v>86</v>
      </c>
      <c r="J1105">
        <v>95155</v>
      </c>
      <c r="K1105" t="s">
        <v>77</v>
      </c>
      <c r="L1105">
        <v>3</v>
      </c>
      <c r="M1105">
        <v>189</v>
      </c>
      <c r="N1105" t="s">
        <v>78</v>
      </c>
      <c r="O1105" t="s">
        <v>79</v>
      </c>
      <c r="P1105">
        <f t="shared" si="17"/>
        <v>567</v>
      </c>
      <c r="Q1105" t="str">
        <f>CONCATENATE(Table1[[#This Row],[FirstName]]," ",Table1[[#This Row],[LastName]])</f>
        <v>Nickolai Briton</v>
      </c>
      <c r="R1105" s="8">
        <f>Table1[[#This Row],[Date]]</f>
        <v>44069</v>
      </c>
      <c r="S1105" s="9">
        <f>Table1[[#This Row],[Date]]</f>
        <v>44069</v>
      </c>
    </row>
    <row r="1106" spans="1:19" x14ac:dyDescent="0.25">
      <c r="A1106">
        <v>1105</v>
      </c>
      <c r="B1106" s="1">
        <v>44069</v>
      </c>
      <c r="C1106" t="s">
        <v>4602</v>
      </c>
      <c r="D1106" t="s">
        <v>4603</v>
      </c>
      <c r="E1106" t="s">
        <v>4604</v>
      </c>
      <c r="F1106" t="s">
        <v>4605</v>
      </c>
      <c r="G1106" t="s">
        <v>4606</v>
      </c>
      <c r="H1106" t="s">
        <v>4607</v>
      </c>
      <c r="I1106" t="s">
        <v>107</v>
      </c>
      <c r="J1106">
        <v>98516</v>
      </c>
      <c r="K1106" t="s">
        <v>258</v>
      </c>
      <c r="L1106">
        <v>4</v>
      </c>
      <c r="M1106">
        <v>12.99</v>
      </c>
      <c r="N1106" t="s">
        <v>23</v>
      </c>
      <c r="O1106" t="s">
        <v>24</v>
      </c>
      <c r="P1106">
        <f t="shared" si="17"/>
        <v>51.96</v>
      </c>
      <c r="Q1106" t="str">
        <f>CONCATENATE(Table1[[#This Row],[FirstName]]," ",Table1[[#This Row],[LastName]])</f>
        <v>Reinwald Alekseev</v>
      </c>
      <c r="R1106" s="8">
        <f>Table1[[#This Row],[Date]]</f>
        <v>44069</v>
      </c>
      <c r="S1106" s="9">
        <f>Table1[[#This Row],[Date]]</f>
        <v>44069</v>
      </c>
    </row>
    <row r="1107" spans="1:19" x14ac:dyDescent="0.25">
      <c r="A1107">
        <v>1106</v>
      </c>
      <c r="B1107" s="1">
        <v>44069</v>
      </c>
      <c r="C1107" t="s">
        <v>1082</v>
      </c>
      <c r="D1107" t="s">
        <v>1083</v>
      </c>
      <c r="E1107" t="s">
        <v>1084</v>
      </c>
      <c r="F1107" t="s">
        <v>1085</v>
      </c>
      <c r="G1107" t="s">
        <v>1086</v>
      </c>
      <c r="H1107" t="s">
        <v>649</v>
      </c>
      <c r="I1107" t="s">
        <v>86</v>
      </c>
      <c r="J1107">
        <v>92505</v>
      </c>
      <c r="K1107" t="s">
        <v>70</v>
      </c>
      <c r="L1107">
        <v>6</v>
      </c>
      <c r="M1107">
        <v>16.75</v>
      </c>
      <c r="N1107" t="s">
        <v>23</v>
      </c>
      <c r="O1107" t="s">
        <v>24</v>
      </c>
      <c r="P1107">
        <f t="shared" si="17"/>
        <v>100.5</v>
      </c>
      <c r="Q1107" t="str">
        <f>CONCATENATE(Table1[[#This Row],[FirstName]]," ",Table1[[#This Row],[LastName]])</f>
        <v>Dionne Armytage</v>
      </c>
      <c r="R1107" s="8">
        <f>Table1[[#This Row],[Date]]</f>
        <v>44069</v>
      </c>
      <c r="S1107" s="9">
        <f>Table1[[#This Row],[Date]]</f>
        <v>44069</v>
      </c>
    </row>
    <row r="1108" spans="1:19" x14ac:dyDescent="0.25">
      <c r="A1108">
        <v>1107</v>
      </c>
      <c r="B1108" s="1">
        <v>44070</v>
      </c>
      <c r="C1108" t="s">
        <v>4608</v>
      </c>
      <c r="D1108" t="s">
        <v>4609</v>
      </c>
      <c r="E1108" t="s">
        <v>4610</v>
      </c>
      <c r="F1108" t="s">
        <v>4611</v>
      </c>
      <c r="G1108" t="s">
        <v>4612</v>
      </c>
      <c r="H1108" t="s">
        <v>1194</v>
      </c>
      <c r="I1108" t="s">
        <v>31</v>
      </c>
      <c r="J1108">
        <v>76198</v>
      </c>
      <c r="K1108" t="s">
        <v>251</v>
      </c>
      <c r="L1108">
        <v>2</v>
      </c>
      <c r="M1108">
        <v>225</v>
      </c>
      <c r="N1108" t="s">
        <v>78</v>
      </c>
      <c r="O1108" t="s">
        <v>79</v>
      </c>
      <c r="P1108">
        <f t="shared" si="17"/>
        <v>450</v>
      </c>
      <c r="Q1108" t="str">
        <f>CONCATENATE(Table1[[#This Row],[FirstName]]," ",Table1[[#This Row],[LastName]])</f>
        <v>Lorilee Horsley</v>
      </c>
      <c r="R1108" s="8">
        <f>Table1[[#This Row],[Date]]</f>
        <v>44070</v>
      </c>
      <c r="S1108" s="9">
        <f>Table1[[#This Row],[Date]]</f>
        <v>44070</v>
      </c>
    </row>
    <row r="1109" spans="1:19" x14ac:dyDescent="0.25">
      <c r="A1109">
        <v>1108</v>
      </c>
      <c r="B1109" s="1">
        <v>44070</v>
      </c>
      <c r="C1109" t="s">
        <v>2452</v>
      </c>
      <c r="D1109" t="s">
        <v>2453</v>
      </c>
      <c r="E1109" t="s">
        <v>2454</v>
      </c>
      <c r="F1109" t="s">
        <v>2455</v>
      </c>
      <c r="G1109" t="s">
        <v>2456</v>
      </c>
      <c r="H1109" t="s">
        <v>40</v>
      </c>
      <c r="I1109" t="s">
        <v>41</v>
      </c>
      <c r="J1109">
        <v>33715</v>
      </c>
      <c r="K1109" t="s">
        <v>160</v>
      </c>
      <c r="L1109">
        <v>2</v>
      </c>
      <c r="M1109">
        <v>399</v>
      </c>
      <c r="N1109" t="s">
        <v>100</v>
      </c>
      <c r="O1109" t="s">
        <v>101</v>
      </c>
      <c r="P1109">
        <f t="shared" si="17"/>
        <v>798</v>
      </c>
      <c r="Q1109" t="str">
        <f>CONCATENATE(Table1[[#This Row],[FirstName]]," ",Table1[[#This Row],[LastName]])</f>
        <v>Grady Shand</v>
      </c>
      <c r="R1109" s="8">
        <f>Table1[[#This Row],[Date]]</f>
        <v>44070</v>
      </c>
      <c r="S1109" s="9">
        <f>Table1[[#This Row],[Date]]</f>
        <v>44070</v>
      </c>
    </row>
    <row r="1110" spans="1:19" x14ac:dyDescent="0.25">
      <c r="A1110">
        <v>1109</v>
      </c>
      <c r="B1110" s="1">
        <v>44070</v>
      </c>
      <c r="C1110" t="s">
        <v>4613</v>
      </c>
      <c r="D1110" t="s">
        <v>4614</v>
      </c>
      <c r="E1110" t="s">
        <v>4615</v>
      </c>
      <c r="F1110" t="s">
        <v>4616</v>
      </c>
      <c r="G1110" t="s">
        <v>4617</v>
      </c>
      <c r="H1110" t="s">
        <v>1200</v>
      </c>
      <c r="I1110" t="s">
        <v>86</v>
      </c>
      <c r="J1110">
        <v>91125</v>
      </c>
      <c r="K1110" t="s">
        <v>961</v>
      </c>
      <c r="L1110">
        <v>3</v>
      </c>
      <c r="M1110">
        <v>36.99</v>
      </c>
      <c r="N1110" t="s">
        <v>43</v>
      </c>
      <c r="O1110" t="s">
        <v>44</v>
      </c>
      <c r="P1110">
        <f t="shared" si="17"/>
        <v>110.97</v>
      </c>
      <c r="Q1110" t="str">
        <f>CONCATENATE(Table1[[#This Row],[FirstName]]," ",Table1[[#This Row],[LastName]])</f>
        <v>Isidor Asman</v>
      </c>
      <c r="R1110" s="8">
        <f>Table1[[#This Row],[Date]]</f>
        <v>44070</v>
      </c>
      <c r="S1110" s="9">
        <f>Table1[[#This Row],[Date]]</f>
        <v>44070</v>
      </c>
    </row>
    <row r="1111" spans="1:19" x14ac:dyDescent="0.25">
      <c r="A1111">
        <v>1110</v>
      </c>
      <c r="B1111" s="1">
        <v>44070</v>
      </c>
      <c r="C1111" t="s">
        <v>2629</v>
      </c>
      <c r="D1111" t="s">
        <v>1412</v>
      </c>
      <c r="E1111" t="s">
        <v>2630</v>
      </c>
      <c r="F1111" t="s">
        <v>2631</v>
      </c>
      <c r="G1111" t="s">
        <v>2632</v>
      </c>
      <c r="H1111" t="s">
        <v>2633</v>
      </c>
      <c r="I1111" t="s">
        <v>194</v>
      </c>
      <c r="J1111">
        <v>11054</v>
      </c>
      <c r="K1111" t="s">
        <v>42</v>
      </c>
      <c r="L1111">
        <v>3</v>
      </c>
      <c r="M1111">
        <v>37.99</v>
      </c>
      <c r="N1111" t="s">
        <v>43</v>
      </c>
      <c r="O1111" t="s">
        <v>44</v>
      </c>
      <c r="P1111">
        <f t="shared" si="17"/>
        <v>113.97</v>
      </c>
      <c r="Q1111" t="str">
        <f>CONCATENATE(Table1[[#This Row],[FirstName]]," ",Table1[[#This Row],[LastName]])</f>
        <v>Elora Ponde</v>
      </c>
      <c r="R1111" s="8">
        <f>Table1[[#This Row],[Date]]</f>
        <v>44070</v>
      </c>
      <c r="S1111" s="9">
        <f>Table1[[#This Row],[Date]]</f>
        <v>44070</v>
      </c>
    </row>
    <row r="1112" spans="1:19" x14ac:dyDescent="0.25">
      <c r="A1112">
        <v>1111</v>
      </c>
      <c r="B1112" s="1">
        <v>44070</v>
      </c>
      <c r="C1112" t="s">
        <v>4618</v>
      </c>
      <c r="D1112" t="s">
        <v>4619</v>
      </c>
      <c r="E1112" t="s">
        <v>4620</v>
      </c>
      <c r="F1112" t="s">
        <v>4621</v>
      </c>
      <c r="G1112" t="s">
        <v>4622</v>
      </c>
      <c r="H1112" t="s">
        <v>150</v>
      </c>
      <c r="I1112" t="s">
        <v>151</v>
      </c>
      <c r="J1112">
        <v>28220</v>
      </c>
      <c r="K1112" t="s">
        <v>160</v>
      </c>
      <c r="L1112">
        <v>3</v>
      </c>
      <c r="M1112">
        <v>399</v>
      </c>
      <c r="N1112" t="s">
        <v>100</v>
      </c>
      <c r="O1112" t="s">
        <v>101</v>
      </c>
      <c r="P1112">
        <f t="shared" si="17"/>
        <v>1197</v>
      </c>
      <c r="Q1112" t="str">
        <f>CONCATENATE(Table1[[#This Row],[FirstName]]," ",Table1[[#This Row],[LastName]])</f>
        <v>Swen Godsell</v>
      </c>
      <c r="R1112" s="8">
        <f>Table1[[#This Row],[Date]]</f>
        <v>44070</v>
      </c>
      <c r="S1112" s="9">
        <f>Table1[[#This Row],[Date]]</f>
        <v>44070</v>
      </c>
    </row>
    <row r="1113" spans="1:19" x14ac:dyDescent="0.25">
      <c r="A1113">
        <v>1112</v>
      </c>
      <c r="B1113" s="1">
        <v>44071</v>
      </c>
      <c r="C1113" t="s">
        <v>909</v>
      </c>
      <c r="D1113" t="s">
        <v>910</v>
      </c>
      <c r="E1113" t="s">
        <v>911</v>
      </c>
      <c r="F1113" t="s">
        <v>912</v>
      </c>
      <c r="G1113" t="s">
        <v>913</v>
      </c>
      <c r="H1113" t="s">
        <v>914</v>
      </c>
      <c r="I1113" t="s">
        <v>41</v>
      </c>
      <c r="J1113">
        <v>33543</v>
      </c>
      <c r="K1113" t="s">
        <v>152</v>
      </c>
      <c r="L1113">
        <v>6</v>
      </c>
      <c r="M1113">
        <v>899</v>
      </c>
      <c r="N1113" t="s">
        <v>33</v>
      </c>
      <c r="O1113" t="s">
        <v>34</v>
      </c>
      <c r="P1113">
        <f t="shared" si="17"/>
        <v>5394</v>
      </c>
      <c r="Q1113" t="str">
        <f>CONCATENATE(Table1[[#This Row],[FirstName]]," ",Table1[[#This Row],[LastName]])</f>
        <v>Gabie Enoch</v>
      </c>
      <c r="R1113" s="8">
        <f>Table1[[#This Row],[Date]]</f>
        <v>44071</v>
      </c>
      <c r="S1113" s="9">
        <f>Table1[[#This Row],[Date]]</f>
        <v>44071</v>
      </c>
    </row>
    <row r="1114" spans="1:19" x14ac:dyDescent="0.25">
      <c r="A1114">
        <v>1113</v>
      </c>
      <c r="B1114" s="1">
        <v>44071</v>
      </c>
      <c r="C1114" t="s">
        <v>540</v>
      </c>
      <c r="D1114" t="s">
        <v>541</v>
      </c>
      <c r="E1114" t="s">
        <v>542</v>
      </c>
      <c r="F1114" t="s">
        <v>543</v>
      </c>
      <c r="G1114" t="s">
        <v>544</v>
      </c>
      <c r="H1114" t="s">
        <v>545</v>
      </c>
      <c r="I1114" t="s">
        <v>546</v>
      </c>
      <c r="J1114">
        <v>19714</v>
      </c>
      <c r="K1114" t="s">
        <v>346</v>
      </c>
      <c r="L1114">
        <v>3</v>
      </c>
      <c r="M1114">
        <v>599</v>
      </c>
      <c r="N1114" t="s">
        <v>33</v>
      </c>
      <c r="O1114" t="s">
        <v>34</v>
      </c>
      <c r="P1114">
        <f t="shared" si="17"/>
        <v>1797</v>
      </c>
      <c r="Q1114" t="str">
        <f>CONCATENATE(Table1[[#This Row],[FirstName]]," ",Table1[[#This Row],[LastName]])</f>
        <v>Patricia Sherrott</v>
      </c>
      <c r="R1114" s="8">
        <f>Table1[[#This Row],[Date]]</f>
        <v>44071</v>
      </c>
      <c r="S1114" s="9">
        <f>Table1[[#This Row],[Date]]</f>
        <v>44071</v>
      </c>
    </row>
    <row r="1115" spans="1:19" x14ac:dyDescent="0.25">
      <c r="A1115">
        <v>1114</v>
      </c>
      <c r="B1115" s="1">
        <v>44071</v>
      </c>
      <c r="C1115" t="s">
        <v>1803</v>
      </c>
      <c r="D1115" t="s">
        <v>1804</v>
      </c>
      <c r="E1115" t="s">
        <v>1805</v>
      </c>
      <c r="F1115" t="s">
        <v>1806</v>
      </c>
      <c r="G1115" t="s">
        <v>1807</v>
      </c>
      <c r="H1115" t="s">
        <v>257</v>
      </c>
      <c r="I1115" t="s">
        <v>194</v>
      </c>
      <c r="J1115">
        <v>13205</v>
      </c>
      <c r="K1115" t="s">
        <v>223</v>
      </c>
      <c r="L1115">
        <v>1</v>
      </c>
      <c r="M1115">
        <v>20.95</v>
      </c>
      <c r="N1115" t="s">
        <v>23</v>
      </c>
      <c r="O1115" t="s">
        <v>24</v>
      </c>
      <c r="P1115">
        <f t="shared" si="17"/>
        <v>20.95</v>
      </c>
      <c r="Q1115" t="str">
        <f>CONCATENATE(Table1[[#This Row],[FirstName]]," ",Table1[[#This Row],[LastName]])</f>
        <v>Kimberley Lye</v>
      </c>
      <c r="R1115" s="8">
        <f>Table1[[#This Row],[Date]]</f>
        <v>44071</v>
      </c>
      <c r="S1115" s="9">
        <f>Table1[[#This Row],[Date]]</f>
        <v>44071</v>
      </c>
    </row>
    <row r="1116" spans="1:19" x14ac:dyDescent="0.25">
      <c r="A1116">
        <v>1115</v>
      </c>
      <c r="B1116" s="1">
        <v>44071</v>
      </c>
      <c r="C1116" t="s">
        <v>2218</v>
      </c>
      <c r="D1116" t="s">
        <v>2219</v>
      </c>
      <c r="E1116" t="s">
        <v>2220</v>
      </c>
      <c r="F1116" t="s">
        <v>2221</v>
      </c>
      <c r="G1116" t="s">
        <v>2222</v>
      </c>
      <c r="H1116" t="s">
        <v>391</v>
      </c>
      <c r="I1116" t="s">
        <v>392</v>
      </c>
      <c r="J1116">
        <v>80243</v>
      </c>
      <c r="K1116" t="s">
        <v>697</v>
      </c>
      <c r="L1116">
        <v>3</v>
      </c>
      <c r="M1116">
        <v>455</v>
      </c>
      <c r="N1116" t="s">
        <v>100</v>
      </c>
      <c r="O1116" t="s">
        <v>101</v>
      </c>
      <c r="P1116">
        <f t="shared" si="17"/>
        <v>1365</v>
      </c>
      <c r="Q1116" t="str">
        <f>CONCATENATE(Table1[[#This Row],[FirstName]]," ",Table1[[#This Row],[LastName]])</f>
        <v>Hartwell Docwra</v>
      </c>
      <c r="R1116" s="8">
        <f>Table1[[#This Row],[Date]]</f>
        <v>44071</v>
      </c>
      <c r="S1116" s="9">
        <f>Table1[[#This Row],[Date]]</f>
        <v>44071</v>
      </c>
    </row>
    <row r="1117" spans="1:19" x14ac:dyDescent="0.25">
      <c r="A1117">
        <v>1116</v>
      </c>
      <c r="B1117" s="1">
        <v>44072</v>
      </c>
      <c r="C1117" t="s">
        <v>4623</v>
      </c>
      <c r="D1117" t="s">
        <v>4624</v>
      </c>
      <c r="E1117" t="s">
        <v>4625</v>
      </c>
      <c r="F1117" t="s">
        <v>4626</v>
      </c>
      <c r="G1117" t="s">
        <v>4627</v>
      </c>
      <c r="H1117" t="s">
        <v>352</v>
      </c>
      <c r="I1117" t="s">
        <v>31</v>
      </c>
      <c r="J1117">
        <v>79994</v>
      </c>
      <c r="K1117" t="s">
        <v>791</v>
      </c>
      <c r="L1117">
        <v>2</v>
      </c>
      <c r="M1117">
        <v>245</v>
      </c>
      <c r="N1117" t="s">
        <v>78</v>
      </c>
      <c r="O1117" t="s">
        <v>79</v>
      </c>
      <c r="P1117">
        <f t="shared" si="17"/>
        <v>490</v>
      </c>
      <c r="Q1117" t="str">
        <f>CONCATENATE(Table1[[#This Row],[FirstName]]," ",Table1[[#This Row],[LastName]])</f>
        <v>Viviyan De Micoli</v>
      </c>
      <c r="R1117" s="8">
        <f>Table1[[#This Row],[Date]]</f>
        <v>44072</v>
      </c>
      <c r="S1117" s="9">
        <f>Table1[[#This Row],[Date]]</f>
        <v>44072</v>
      </c>
    </row>
    <row r="1118" spans="1:19" x14ac:dyDescent="0.25">
      <c r="A1118">
        <v>1117</v>
      </c>
      <c r="B1118" s="1">
        <v>44072</v>
      </c>
      <c r="C1118" t="s">
        <v>4628</v>
      </c>
      <c r="D1118" t="s">
        <v>4629</v>
      </c>
      <c r="E1118" t="s">
        <v>4630</v>
      </c>
      <c r="F1118" t="s">
        <v>4631</v>
      </c>
      <c r="G1118" t="s">
        <v>4632</v>
      </c>
      <c r="H1118" t="s">
        <v>643</v>
      </c>
      <c r="I1118" t="s">
        <v>644</v>
      </c>
      <c r="J1118">
        <v>2283</v>
      </c>
      <c r="K1118" t="s">
        <v>484</v>
      </c>
      <c r="L1118">
        <v>6</v>
      </c>
      <c r="M1118">
        <v>7.99</v>
      </c>
      <c r="N1118" t="s">
        <v>128</v>
      </c>
      <c r="O1118" t="s">
        <v>129</v>
      </c>
      <c r="P1118">
        <f t="shared" si="17"/>
        <v>47.94</v>
      </c>
      <c r="Q1118" t="str">
        <f>CONCATENATE(Table1[[#This Row],[FirstName]]," ",Table1[[#This Row],[LastName]])</f>
        <v>Bev Megainey</v>
      </c>
      <c r="R1118" s="8">
        <f>Table1[[#This Row],[Date]]</f>
        <v>44072</v>
      </c>
      <c r="S1118" s="9">
        <f>Table1[[#This Row],[Date]]</f>
        <v>44072</v>
      </c>
    </row>
    <row r="1119" spans="1:19" x14ac:dyDescent="0.25">
      <c r="A1119">
        <v>1118</v>
      </c>
      <c r="B1119" s="1">
        <v>44072</v>
      </c>
      <c r="C1119" t="s">
        <v>2438</v>
      </c>
      <c r="D1119" t="s">
        <v>2439</v>
      </c>
      <c r="E1119" t="s">
        <v>2440</v>
      </c>
      <c r="F1119" t="s">
        <v>2441</v>
      </c>
      <c r="G1119" t="s">
        <v>2442</v>
      </c>
      <c r="H1119" t="s">
        <v>2016</v>
      </c>
      <c r="I1119" t="s">
        <v>41</v>
      </c>
      <c r="J1119">
        <v>32128</v>
      </c>
      <c r="K1119" t="s">
        <v>223</v>
      </c>
      <c r="L1119">
        <v>1</v>
      </c>
      <c r="M1119">
        <v>20.95</v>
      </c>
      <c r="N1119" t="s">
        <v>23</v>
      </c>
      <c r="O1119" t="s">
        <v>24</v>
      </c>
      <c r="P1119">
        <f t="shared" si="17"/>
        <v>20.95</v>
      </c>
      <c r="Q1119" t="str">
        <f>CONCATENATE(Table1[[#This Row],[FirstName]]," ",Table1[[#This Row],[LastName]])</f>
        <v>Morgen Meneer</v>
      </c>
      <c r="R1119" s="8">
        <f>Table1[[#This Row],[Date]]</f>
        <v>44072</v>
      </c>
      <c r="S1119" s="9">
        <f>Table1[[#This Row],[Date]]</f>
        <v>44072</v>
      </c>
    </row>
    <row r="1120" spans="1:19" x14ac:dyDescent="0.25">
      <c r="A1120">
        <v>1119</v>
      </c>
      <c r="B1120" s="1">
        <v>44072</v>
      </c>
      <c r="C1120" t="s">
        <v>3514</v>
      </c>
      <c r="D1120" t="s">
        <v>3515</v>
      </c>
      <c r="E1120" t="s">
        <v>3516</v>
      </c>
      <c r="F1120" t="s">
        <v>3517</v>
      </c>
      <c r="G1120" t="s">
        <v>3518</v>
      </c>
      <c r="H1120" t="s">
        <v>3519</v>
      </c>
      <c r="I1120" t="s">
        <v>41</v>
      </c>
      <c r="J1120">
        <v>33884</v>
      </c>
      <c r="K1120" t="s">
        <v>667</v>
      </c>
      <c r="L1120">
        <v>5</v>
      </c>
      <c r="M1120">
        <v>699</v>
      </c>
      <c r="N1120" t="s">
        <v>33</v>
      </c>
      <c r="O1120" t="s">
        <v>34</v>
      </c>
      <c r="P1120">
        <f t="shared" si="17"/>
        <v>3495</v>
      </c>
      <c r="Q1120" t="str">
        <f>CONCATENATE(Table1[[#This Row],[FirstName]]," ",Table1[[#This Row],[LastName]])</f>
        <v>Lily O'Reilly</v>
      </c>
      <c r="R1120" s="8">
        <f>Table1[[#This Row],[Date]]</f>
        <v>44072</v>
      </c>
      <c r="S1120" s="9">
        <f>Table1[[#This Row],[Date]]</f>
        <v>44072</v>
      </c>
    </row>
    <row r="1121" spans="1:19" x14ac:dyDescent="0.25">
      <c r="A1121">
        <v>1120</v>
      </c>
      <c r="B1121" s="1">
        <v>44073</v>
      </c>
      <c r="C1121" t="s">
        <v>4633</v>
      </c>
      <c r="D1121" t="s">
        <v>4634</v>
      </c>
      <c r="E1121" t="s">
        <v>4635</v>
      </c>
      <c r="F1121" t="s">
        <v>4636</v>
      </c>
      <c r="G1121" t="s">
        <v>4637</v>
      </c>
      <c r="H1121" t="s">
        <v>2696</v>
      </c>
      <c r="I1121" t="s">
        <v>237</v>
      </c>
      <c r="J1121">
        <v>30089</v>
      </c>
      <c r="K1121" t="s">
        <v>400</v>
      </c>
      <c r="L1121">
        <v>3</v>
      </c>
      <c r="M1121">
        <v>167</v>
      </c>
      <c r="N1121" t="s">
        <v>53</v>
      </c>
      <c r="O1121" t="s">
        <v>54</v>
      </c>
      <c r="P1121">
        <f t="shared" si="17"/>
        <v>501</v>
      </c>
      <c r="Q1121" t="str">
        <f>CONCATENATE(Table1[[#This Row],[FirstName]]," ",Table1[[#This Row],[LastName]])</f>
        <v>Mason Caddan</v>
      </c>
      <c r="R1121" s="8">
        <f>Table1[[#This Row],[Date]]</f>
        <v>44073</v>
      </c>
      <c r="S1121" s="9">
        <f>Table1[[#This Row],[Date]]</f>
        <v>44073</v>
      </c>
    </row>
    <row r="1122" spans="1:19" x14ac:dyDescent="0.25">
      <c r="A1122">
        <v>1121</v>
      </c>
      <c r="B1122" s="1">
        <v>44073</v>
      </c>
      <c r="C1122" t="s">
        <v>4638</v>
      </c>
      <c r="D1122" t="s">
        <v>4639</v>
      </c>
      <c r="E1122" t="s">
        <v>4640</v>
      </c>
      <c r="F1122" t="s">
        <v>4641</v>
      </c>
      <c r="G1122" t="s">
        <v>4642</v>
      </c>
      <c r="H1122" t="s">
        <v>4643</v>
      </c>
      <c r="I1122" t="s">
        <v>31</v>
      </c>
      <c r="J1122">
        <v>77386</v>
      </c>
      <c r="K1122" t="s">
        <v>466</v>
      </c>
      <c r="L1122">
        <v>2</v>
      </c>
      <c r="M1122">
        <v>14.99</v>
      </c>
      <c r="N1122" t="s">
        <v>23</v>
      </c>
      <c r="O1122" t="s">
        <v>24</v>
      </c>
      <c r="P1122">
        <f t="shared" si="17"/>
        <v>29.98</v>
      </c>
      <c r="Q1122" t="str">
        <f>CONCATENATE(Table1[[#This Row],[FirstName]]," ",Table1[[#This Row],[LastName]])</f>
        <v>Marielle Gasquoine</v>
      </c>
      <c r="R1122" s="8">
        <f>Table1[[#This Row],[Date]]</f>
        <v>44073</v>
      </c>
      <c r="S1122" s="9">
        <f>Table1[[#This Row],[Date]]</f>
        <v>44073</v>
      </c>
    </row>
    <row r="1123" spans="1:19" x14ac:dyDescent="0.25">
      <c r="A1123">
        <v>1122</v>
      </c>
      <c r="B1123" s="1">
        <v>44074</v>
      </c>
      <c r="C1123" t="s">
        <v>2101</v>
      </c>
      <c r="D1123" t="s">
        <v>2102</v>
      </c>
      <c r="E1123" t="s">
        <v>2103</v>
      </c>
      <c r="F1123" t="s">
        <v>2104</v>
      </c>
      <c r="G1123" t="s">
        <v>2105</v>
      </c>
      <c r="H1123" t="s">
        <v>1217</v>
      </c>
      <c r="I1123" t="s">
        <v>1001</v>
      </c>
      <c r="J1123">
        <v>29225</v>
      </c>
      <c r="K1123" t="s">
        <v>507</v>
      </c>
      <c r="L1123">
        <v>4</v>
      </c>
      <c r="M1123">
        <v>58.95</v>
      </c>
      <c r="N1123" t="s">
        <v>53</v>
      </c>
      <c r="O1123" t="s">
        <v>54</v>
      </c>
      <c r="P1123">
        <f t="shared" si="17"/>
        <v>235.8</v>
      </c>
      <c r="Q1123" t="str">
        <f>CONCATENATE(Table1[[#This Row],[FirstName]]," ",Table1[[#This Row],[LastName]])</f>
        <v>Amberly Corney</v>
      </c>
      <c r="R1123" s="8">
        <f>Table1[[#This Row],[Date]]</f>
        <v>44074</v>
      </c>
      <c r="S1123" s="9">
        <f>Table1[[#This Row],[Date]]</f>
        <v>44074</v>
      </c>
    </row>
    <row r="1124" spans="1:19" x14ac:dyDescent="0.25">
      <c r="A1124">
        <v>1123</v>
      </c>
      <c r="B1124" s="1">
        <v>44074</v>
      </c>
      <c r="C1124" t="s">
        <v>3856</v>
      </c>
      <c r="D1124" t="s">
        <v>3857</v>
      </c>
      <c r="E1124" t="s">
        <v>3858</v>
      </c>
      <c r="F1124" t="s">
        <v>3859</v>
      </c>
      <c r="G1124" t="s">
        <v>3860</v>
      </c>
      <c r="H1124" t="s">
        <v>1693</v>
      </c>
      <c r="I1124" t="s">
        <v>86</v>
      </c>
      <c r="J1124">
        <v>93094</v>
      </c>
      <c r="K1124" t="s">
        <v>760</v>
      </c>
      <c r="L1124">
        <v>2</v>
      </c>
      <c r="M1124">
        <v>34.99</v>
      </c>
      <c r="N1124" t="s">
        <v>43</v>
      </c>
      <c r="O1124" t="s">
        <v>44</v>
      </c>
      <c r="P1124">
        <f t="shared" si="17"/>
        <v>69.98</v>
      </c>
      <c r="Q1124" t="str">
        <f>CONCATENATE(Table1[[#This Row],[FirstName]]," ",Table1[[#This Row],[LastName]])</f>
        <v>Alfie Dinse</v>
      </c>
      <c r="R1124" s="8">
        <f>Table1[[#This Row],[Date]]</f>
        <v>44074</v>
      </c>
      <c r="S1124" s="9">
        <f>Table1[[#This Row],[Date]]</f>
        <v>44074</v>
      </c>
    </row>
    <row r="1125" spans="1:19" x14ac:dyDescent="0.25">
      <c r="A1125">
        <v>1124</v>
      </c>
      <c r="B1125" s="1">
        <v>44075</v>
      </c>
      <c r="C1125" t="s">
        <v>4644</v>
      </c>
      <c r="D1125" t="s">
        <v>4645</v>
      </c>
      <c r="E1125" t="s">
        <v>4646</v>
      </c>
      <c r="F1125" t="s">
        <v>4647</v>
      </c>
      <c r="G1125" t="s">
        <v>4648</v>
      </c>
      <c r="H1125" t="s">
        <v>3937</v>
      </c>
      <c r="I1125" t="s">
        <v>1069</v>
      </c>
      <c r="J1125">
        <v>72905</v>
      </c>
      <c r="K1125" t="s">
        <v>1002</v>
      </c>
      <c r="L1125">
        <v>4</v>
      </c>
      <c r="M1125">
        <v>8.99</v>
      </c>
      <c r="N1125" t="s">
        <v>128</v>
      </c>
      <c r="O1125" t="s">
        <v>129</v>
      </c>
      <c r="P1125">
        <f t="shared" si="17"/>
        <v>35.96</v>
      </c>
      <c r="Q1125" t="str">
        <f>CONCATENATE(Table1[[#This Row],[FirstName]]," ",Table1[[#This Row],[LastName]])</f>
        <v>Quincey Gowland</v>
      </c>
      <c r="R1125" s="8">
        <f>Table1[[#This Row],[Date]]</f>
        <v>44075</v>
      </c>
      <c r="S1125" s="9">
        <f>Table1[[#This Row],[Date]]</f>
        <v>44075</v>
      </c>
    </row>
    <row r="1126" spans="1:19" x14ac:dyDescent="0.25">
      <c r="A1126">
        <v>1125</v>
      </c>
      <c r="B1126" s="1">
        <v>44075</v>
      </c>
      <c r="C1126" t="s">
        <v>4649</v>
      </c>
      <c r="D1126" t="s">
        <v>4650</v>
      </c>
      <c r="E1126" t="s">
        <v>4651</v>
      </c>
      <c r="F1126" t="s">
        <v>4652</v>
      </c>
      <c r="G1126" t="s">
        <v>4653</v>
      </c>
      <c r="H1126" t="s">
        <v>2058</v>
      </c>
      <c r="I1126" t="s">
        <v>293</v>
      </c>
      <c r="J1126">
        <v>45408</v>
      </c>
      <c r="K1126" t="s">
        <v>99</v>
      </c>
      <c r="L1126">
        <v>3</v>
      </c>
      <c r="M1126">
        <v>250</v>
      </c>
      <c r="N1126" t="s">
        <v>100</v>
      </c>
      <c r="O1126" t="s">
        <v>101</v>
      </c>
      <c r="P1126">
        <f t="shared" si="17"/>
        <v>750</v>
      </c>
      <c r="Q1126" t="str">
        <f>CONCATENATE(Table1[[#This Row],[FirstName]]," ",Table1[[#This Row],[LastName]])</f>
        <v>Alina Lockley</v>
      </c>
      <c r="R1126" s="8">
        <f>Table1[[#This Row],[Date]]</f>
        <v>44075</v>
      </c>
      <c r="S1126" s="9">
        <f>Table1[[#This Row],[Date]]</f>
        <v>44075</v>
      </c>
    </row>
    <row r="1127" spans="1:19" x14ac:dyDescent="0.25">
      <c r="A1127">
        <v>1126</v>
      </c>
      <c r="B1127" s="1">
        <v>44075</v>
      </c>
      <c r="C1127" t="s">
        <v>4654</v>
      </c>
      <c r="D1127" t="s">
        <v>4655</v>
      </c>
      <c r="E1127" t="s">
        <v>4656</v>
      </c>
      <c r="F1127" t="s">
        <v>4657</v>
      </c>
      <c r="G1127" t="s">
        <v>4658</v>
      </c>
      <c r="H1127" t="s">
        <v>931</v>
      </c>
      <c r="I1127" t="s">
        <v>514</v>
      </c>
      <c r="J1127">
        <v>37939</v>
      </c>
      <c r="K1127" t="s">
        <v>258</v>
      </c>
      <c r="L1127">
        <v>3</v>
      </c>
      <c r="M1127">
        <v>12.99</v>
      </c>
      <c r="N1127" t="s">
        <v>23</v>
      </c>
      <c r="O1127" t="s">
        <v>24</v>
      </c>
      <c r="P1127">
        <f t="shared" si="17"/>
        <v>38.97</v>
      </c>
      <c r="Q1127" t="str">
        <f>CONCATENATE(Table1[[#This Row],[FirstName]]," ",Table1[[#This Row],[LastName]])</f>
        <v>Davy Dunsmore</v>
      </c>
      <c r="R1127" s="8">
        <f>Table1[[#This Row],[Date]]</f>
        <v>44075</v>
      </c>
      <c r="S1127" s="9">
        <f>Table1[[#This Row],[Date]]</f>
        <v>44075</v>
      </c>
    </row>
    <row r="1128" spans="1:19" x14ac:dyDescent="0.25">
      <c r="A1128">
        <v>1127</v>
      </c>
      <c r="B1128" s="1">
        <v>44075</v>
      </c>
      <c r="C1128" t="s">
        <v>4659</v>
      </c>
      <c r="D1128" t="s">
        <v>4660</v>
      </c>
      <c r="E1128" t="s">
        <v>4661</v>
      </c>
      <c r="F1128" t="s">
        <v>4662</v>
      </c>
      <c r="G1128" t="s">
        <v>4663</v>
      </c>
      <c r="H1128" t="s">
        <v>2153</v>
      </c>
      <c r="I1128" t="s">
        <v>366</v>
      </c>
      <c r="J1128">
        <v>21211</v>
      </c>
      <c r="K1128" t="s">
        <v>144</v>
      </c>
      <c r="L1128">
        <v>6</v>
      </c>
      <c r="M1128">
        <v>89.95</v>
      </c>
      <c r="N1128" t="s">
        <v>53</v>
      </c>
      <c r="O1128" t="s">
        <v>54</v>
      </c>
      <c r="P1128">
        <f t="shared" si="17"/>
        <v>539.70000000000005</v>
      </c>
      <c r="Q1128" t="str">
        <f>CONCATENATE(Table1[[#This Row],[FirstName]]," ",Table1[[#This Row],[LastName]])</f>
        <v>Cher Poole</v>
      </c>
      <c r="R1128" s="8">
        <f>Table1[[#This Row],[Date]]</f>
        <v>44075</v>
      </c>
      <c r="S1128" s="9">
        <f>Table1[[#This Row],[Date]]</f>
        <v>44075</v>
      </c>
    </row>
    <row r="1129" spans="1:19" x14ac:dyDescent="0.25">
      <c r="A1129">
        <v>1128</v>
      </c>
      <c r="B1129" s="1">
        <v>44075</v>
      </c>
      <c r="C1129" t="s">
        <v>4664</v>
      </c>
      <c r="D1129" t="s">
        <v>4665</v>
      </c>
      <c r="E1129" t="s">
        <v>4666</v>
      </c>
      <c r="F1129" t="s">
        <v>4667</v>
      </c>
      <c r="G1129" t="s">
        <v>4668</v>
      </c>
      <c r="H1129" t="s">
        <v>490</v>
      </c>
      <c r="I1129" t="s">
        <v>86</v>
      </c>
      <c r="J1129">
        <v>93704</v>
      </c>
      <c r="K1129" t="s">
        <v>333</v>
      </c>
      <c r="L1129">
        <v>2</v>
      </c>
      <c r="M1129">
        <v>19.989999999999998</v>
      </c>
      <c r="N1129" t="s">
        <v>23</v>
      </c>
      <c r="O1129" t="s">
        <v>24</v>
      </c>
      <c r="P1129">
        <f t="shared" si="17"/>
        <v>39.979999999999997</v>
      </c>
      <c r="Q1129" t="str">
        <f>CONCATENATE(Table1[[#This Row],[FirstName]]," ",Table1[[#This Row],[LastName]])</f>
        <v>Siffre Hellcat</v>
      </c>
      <c r="R1129" s="8">
        <f>Table1[[#This Row],[Date]]</f>
        <v>44075</v>
      </c>
      <c r="S1129" s="9">
        <f>Table1[[#This Row],[Date]]</f>
        <v>44075</v>
      </c>
    </row>
    <row r="1130" spans="1:19" x14ac:dyDescent="0.25">
      <c r="A1130">
        <v>1129</v>
      </c>
      <c r="B1130" s="1">
        <v>44075</v>
      </c>
      <c r="C1130" t="s">
        <v>4669</v>
      </c>
      <c r="D1130" t="s">
        <v>4670</v>
      </c>
      <c r="E1130" t="s">
        <v>4671</v>
      </c>
      <c r="F1130" t="s">
        <v>4672</v>
      </c>
      <c r="G1130" t="s">
        <v>4673</v>
      </c>
      <c r="H1130" t="s">
        <v>4674</v>
      </c>
      <c r="I1130" t="s">
        <v>1069</v>
      </c>
      <c r="J1130">
        <v>72199</v>
      </c>
      <c r="K1130" t="s">
        <v>333</v>
      </c>
      <c r="L1130">
        <v>5</v>
      </c>
      <c r="M1130">
        <v>19.989999999999998</v>
      </c>
      <c r="N1130" t="s">
        <v>23</v>
      </c>
      <c r="O1130" t="s">
        <v>24</v>
      </c>
      <c r="P1130">
        <f t="shared" si="17"/>
        <v>99.949999999999989</v>
      </c>
      <c r="Q1130" t="str">
        <f>CONCATENATE(Table1[[#This Row],[FirstName]]," ",Table1[[#This Row],[LastName]])</f>
        <v>Geri Haddock</v>
      </c>
      <c r="R1130" s="8">
        <f>Table1[[#This Row],[Date]]</f>
        <v>44075</v>
      </c>
      <c r="S1130" s="9">
        <f>Table1[[#This Row],[Date]]</f>
        <v>44075</v>
      </c>
    </row>
    <row r="1131" spans="1:19" x14ac:dyDescent="0.25">
      <c r="A1131">
        <v>1130</v>
      </c>
      <c r="B1131" s="1">
        <v>44075</v>
      </c>
      <c r="C1131" t="s">
        <v>1737</v>
      </c>
      <c r="D1131" t="s">
        <v>1738</v>
      </c>
      <c r="E1131" t="s">
        <v>1739</v>
      </c>
      <c r="F1131" t="s">
        <v>1740</v>
      </c>
      <c r="G1131" t="s">
        <v>1741</v>
      </c>
      <c r="H1131" t="s">
        <v>339</v>
      </c>
      <c r="I1131" t="s">
        <v>31</v>
      </c>
      <c r="J1131">
        <v>76004</v>
      </c>
      <c r="K1131" t="s">
        <v>333</v>
      </c>
      <c r="L1131">
        <v>3</v>
      </c>
      <c r="M1131">
        <v>19.989999999999998</v>
      </c>
      <c r="N1131" t="s">
        <v>23</v>
      </c>
      <c r="O1131" t="s">
        <v>24</v>
      </c>
      <c r="P1131">
        <f t="shared" si="17"/>
        <v>59.97</v>
      </c>
      <c r="Q1131" t="str">
        <f>CONCATENATE(Table1[[#This Row],[FirstName]]," ",Table1[[#This Row],[LastName]])</f>
        <v>Astrix Fanning</v>
      </c>
      <c r="R1131" s="8">
        <f>Table1[[#This Row],[Date]]</f>
        <v>44075</v>
      </c>
      <c r="S1131" s="9">
        <f>Table1[[#This Row],[Date]]</f>
        <v>44075</v>
      </c>
    </row>
    <row r="1132" spans="1:19" x14ac:dyDescent="0.25">
      <c r="A1132">
        <v>1131</v>
      </c>
      <c r="B1132" s="1">
        <v>44075</v>
      </c>
      <c r="C1132" t="s">
        <v>4675</v>
      </c>
      <c r="D1132" t="s">
        <v>4676</v>
      </c>
      <c r="E1132" t="s">
        <v>4677</v>
      </c>
      <c r="F1132" t="s">
        <v>4678</v>
      </c>
      <c r="G1132" t="s">
        <v>4679</v>
      </c>
      <c r="H1132" t="s">
        <v>1876</v>
      </c>
      <c r="I1132" t="s">
        <v>151</v>
      </c>
      <c r="J1132">
        <v>27150</v>
      </c>
      <c r="K1132" t="s">
        <v>741</v>
      </c>
      <c r="L1132">
        <v>3</v>
      </c>
      <c r="M1132">
        <v>9.99</v>
      </c>
      <c r="N1132" t="s">
        <v>128</v>
      </c>
      <c r="O1132" t="s">
        <v>129</v>
      </c>
      <c r="P1132">
        <f t="shared" si="17"/>
        <v>29.97</v>
      </c>
      <c r="Q1132" t="str">
        <f>CONCATENATE(Table1[[#This Row],[FirstName]]," ",Table1[[#This Row],[LastName]])</f>
        <v>Glynis Laguerre</v>
      </c>
      <c r="R1132" s="8">
        <f>Table1[[#This Row],[Date]]</f>
        <v>44075</v>
      </c>
      <c r="S1132" s="9">
        <f>Table1[[#This Row],[Date]]</f>
        <v>44075</v>
      </c>
    </row>
    <row r="1133" spans="1:19" x14ac:dyDescent="0.25">
      <c r="A1133">
        <v>1132</v>
      </c>
      <c r="B1133" s="1">
        <v>44075</v>
      </c>
      <c r="C1133" t="s">
        <v>1432</v>
      </c>
      <c r="D1133" t="s">
        <v>4680</v>
      </c>
      <c r="E1133" t="s">
        <v>4681</v>
      </c>
      <c r="F1133" t="s">
        <v>4682</v>
      </c>
      <c r="G1133" t="s">
        <v>4683</v>
      </c>
      <c r="H1133" t="s">
        <v>565</v>
      </c>
      <c r="I1133" t="s">
        <v>86</v>
      </c>
      <c r="J1133">
        <v>92717</v>
      </c>
      <c r="K1133" t="s">
        <v>522</v>
      </c>
      <c r="L1133">
        <v>5</v>
      </c>
      <c r="M1133">
        <v>24.99</v>
      </c>
      <c r="N1133" t="s">
        <v>23</v>
      </c>
      <c r="O1133" t="s">
        <v>24</v>
      </c>
      <c r="P1133">
        <f t="shared" si="17"/>
        <v>124.94999999999999</v>
      </c>
      <c r="Q1133" t="str">
        <f>CONCATENATE(Table1[[#This Row],[FirstName]]," ",Table1[[#This Row],[LastName]])</f>
        <v>Nicola Hullbrook</v>
      </c>
      <c r="R1133" s="8">
        <f>Table1[[#This Row],[Date]]</f>
        <v>44075</v>
      </c>
      <c r="S1133" s="9">
        <f>Table1[[#This Row],[Date]]</f>
        <v>44075</v>
      </c>
    </row>
    <row r="1134" spans="1:19" x14ac:dyDescent="0.25">
      <c r="A1134">
        <v>1133</v>
      </c>
      <c r="B1134" s="1">
        <v>44075</v>
      </c>
      <c r="C1134" t="s">
        <v>4684</v>
      </c>
      <c r="D1134" t="s">
        <v>4685</v>
      </c>
      <c r="E1134" t="s">
        <v>4686</v>
      </c>
      <c r="F1134" t="s">
        <v>4687</v>
      </c>
      <c r="G1134" t="s">
        <v>4688</v>
      </c>
      <c r="H1134" t="s">
        <v>735</v>
      </c>
      <c r="I1134" t="s">
        <v>392</v>
      </c>
      <c r="J1134">
        <v>80161</v>
      </c>
      <c r="K1134" t="s">
        <v>724</v>
      </c>
      <c r="L1134">
        <v>3</v>
      </c>
      <c r="M1134">
        <v>549</v>
      </c>
      <c r="N1134" t="s">
        <v>33</v>
      </c>
      <c r="O1134" t="s">
        <v>34</v>
      </c>
      <c r="P1134">
        <f t="shared" si="17"/>
        <v>1647</v>
      </c>
      <c r="Q1134" t="str">
        <f>CONCATENATE(Table1[[#This Row],[FirstName]]," ",Table1[[#This Row],[LastName]])</f>
        <v>Kienan Agiolfinger</v>
      </c>
      <c r="R1134" s="8">
        <f>Table1[[#This Row],[Date]]</f>
        <v>44075</v>
      </c>
      <c r="S1134" s="9">
        <f>Table1[[#This Row],[Date]]</f>
        <v>44075</v>
      </c>
    </row>
    <row r="1135" spans="1:19" x14ac:dyDescent="0.25">
      <c r="A1135">
        <v>1134</v>
      </c>
      <c r="B1135" s="1">
        <v>44075</v>
      </c>
      <c r="C1135" t="s">
        <v>915</v>
      </c>
      <c r="D1135" t="s">
        <v>916</v>
      </c>
      <c r="E1135" t="s">
        <v>917</v>
      </c>
      <c r="F1135" t="s">
        <v>918</v>
      </c>
      <c r="G1135" t="s">
        <v>919</v>
      </c>
      <c r="H1135" t="s">
        <v>920</v>
      </c>
      <c r="I1135" t="s">
        <v>167</v>
      </c>
      <c r="J1135">
        <v>53779</v>
      </c>
      <c r="K1135" t="s">
        <v>152</v>
      </c>
      <c r="L1135">
        <v>3</v>
      </c>
      <c r="M1135">
        <v>899</v>
      </c>
      <c r="N1135" t="s">
        <v>33</v>
      </c>
      <c r="O1135" t="s">
        <v>34</v>
      </c>
      <c r="P1135">
        <f t="shared" si="17"/>
        <v>2697</v>
      </c>
      <c r="Q1135" t="str">
        <f>CONCATENATE(Table1[[#This Row],[FirstName]]," ",Table1[[#This Row],[LastName]])</f>
        <v>Ravid Scoines</v>
      </c>
      <c r="R1135" s="8">
        <f>Table1[[#This Row],[Date]]</f>
        <v>44075</v>
      </c>
      <c r="S1135" s="9">
        <f>Table1[[#This Row],[Date]]</f>
        <v>44075</v>
      </c>
    </row>
    <row r="1136" spans="1:19" x14ac:dyDescent="0.25">
      <c r="A1136">
        <v>1135</v>
      </c>
      <c r="B1136" s="1">
        <v>44076</v>
      </c>
      <c r="C1136" t="s">
        <v>4689</v>
      </c>
      <c r="D1136" t="s">
        <v>4690</v>
      </c>
      <c r="E1136" t="s">
        <v>4691</v>
      </c>
      <c r="F1136" t="s">
        <v>4692</v>
      </c>
      <c r="G1136" t="s">
        <v>4693</v>
      </c>
      <c r="H1136" t="s">
        <v>1194</v>
      </c>
      <c r="I1136" t="s">
        <v>31</v>
      </c>
      <c r="J1136">
        <v>76121</v>
      </c>
      <c r="K1136" t="s">
        <v>484</v>
      </c>
      <c r="L1136">
        <v>6</v>
      </c>
      <c r="M1136">
        <v>7.99</v>
      </c>
      <c r="N1136" t="s">
        <v>128</v>
      </c>
      <c r="O1136" t="s">
        <v>129</v>
      </c>
      <c r="P1136">
        <f t="shared" si="17"/>
        <v>47.94</v>
      </c>
      <c r="Q1136" t="str">
        <f>CONCATENATE(Table1[[#This Row],[FirstName]]," ",Table1[[#This Row],[LastName]])</f>
        <v>Hermie Totterdill</v>
      </c>
      <c r="R1136" s="8">
        <f>Table1[[#This Row],[Date]]</f>
        <v>44076</v>
      </c>
      <c r="S1136" s="9">
        <f>Table1[[#This Row],[Date]]</f>
        <v>44076</v>
      </c>
    </row>
    <row r="1137" spans="1:19" x14ac:dyDescent="0.25">
      <c r="A1137">
        <v>1136</v>
      </c>
      <c r="B1137" s="1">
        <v>44076</v>
      </c>
      <c r="C1137" t="s">
        <v>4694</v>
      </c>
      <c r="D1137" t="s">
        <v>4695</v>
      </c>
      <c r="E1137" t="s">
        <v>4696</v>
      </c>
      <c r="F1137" t="s">
        <v>4697</v>
      </c>
      <c r="G1137" t="s">
        <v>4698</v>
      </c>
      <c r="H1137" t="s">
        <v>4699</v>
      </c>
      <c r="I1137" t="s">
        <v>644</v>
      </c>
      <c r="J1137">
        <v>2305</v>
      </c>
      <c r="K1137" t="s">
        <v>313</v>
      </c>
      <c r="L1137">
        <v>3</v>
      </c>
      <c r="M1137">
        <v>12</v>
      </c>
      <c r="N1137" t="s">
        <v>128</v>
      </c>
      <c r="O1137" t="s">
        <v>129</v>
      </c>
      <c r="P1137">
        <f t="shared" si="17"/>
        <v>36</v>
      </c>
      <c r="Q1137" t="str">
        <f>CONCATENATE(Table1[[#This Row],[FirstName]]," ",Table1[[#This Row],[LastName]])</f>
        <v>Morgan Manske</v>
      </c>
      <c r="R1137" s="8">
        <f>Table1[[#This Row],[Date]]</f>
        <v>44076</v>
      </c>
      <c r="S1137" s="9">
        <f>Table1[[#This Row],[Date]]</f>
        <v>44076</v>
      </c>
    </row>
    <row r="1138" spans="1:19" x14ac:dyDescent="0.25">
      <c r="A1138">
        <v>1137</v>
      </c>
      <c r="B1138" s="1">
        <v>44076</v>
      </c>
      <c r="C1138" t="s">
        <v>1747</v>
      </c>
      <c r="D1138" t="s">
        <v>1748</v>
      </c>
      <c r="E1138" t="s">
        <v>1749</v>
      </c>
      <c r="F1138" t="s">
        <v>1750</v>
      </c>
      <c r="G1138" t="s">
        <v>1751</v>
      </c>
      <c r="H1138" t="s">
        <v>920</v>
      </c>
      <c r="I1138" t="s">
        <v>167</v>
      </c>
      <c r="J1138">
        <v>53716</v>
      </c>
      <c r="K1138" t="s">
        <v>815</v>
      </c>
      <c r="L1138">
        <v>3</v>
      </c>
      <c r="M1138">
        <v>49</v>
      </c>
      <c r="N1138" t="s">
        <v>43</v>
      </c>
      <c r="O1138" t="s">
        <v>44</v>
      </c>
      <c r="P1138">
        <f t="shared" si="17"/>
        <v>147</v>
      </c>
      <c r="Q1138" t="str">
        <f>CONCATENATE(Table1[[#This Row],[FirstName]]," ",Table1[[#This Row],[LastName]])</f>
        <v>Ajay Hardy</v>
      </c>
      <c r="R1138" s="8">
        <f>Table1[[#This Row],[Date]]</f>
        <v>44076</v>
      </c>
      <c r="S1138" s="9">
        <f>Table1[[#This Row],[Date]]</f>
        <v>44076</v>
      </c>
    </row>
    <row r="1139" spans="1:19" x14ac:dyDescent="0.25">
      <c r="A1139">
        <v>1138</v>
      </c>
      <c r="B1139" s="1">
        <v>44076</v>
      </c>
      <c r="C1139" t="s">
        <v>4649</v>
      </c>
      <c r="D1139" t="s">
        <v>4650</v>
      </c>
      <c r="E1139" t="s">
        <v>4651</v>
      </c>
      <c r="F1139" t="s">
        <v>4652</v>
      </c>
      <c r="G1139" t="s">
        <v>4653</v>
      </c>
      <c r="H1139" t="s">
        <v>2058</v>
      </c>
      <c r="I1139" t="s">
        <v>293</v>
      </c>
      <c r="J1139">
        <v>45408</v>
      </c>
      <c r="K1139" t="s">
        <v>724</v>
      </c>
      <c r="L1139">
        <v>4</v>
      </c>
      <c r="M1139">
        <v>549</v>
      </c>
      <c r="N1139" t="s">
        <v>33</v>
      </c>
      <c r="O1139" t="s">
        <v>34</v>
      </c>
      <c r="P1139">
        <f t="shared" si="17"/>
        <v>2196</v>
      </c>
      <c r="Q1139" t="str">
        <f>CONCATENATE(Table1[[#This Row],[FirstName]]," ",Table1[[#This Row],[LastName]])</f>
        <v>Alina Lockley</v>
      </c>
      <c r="R1139" s="8">
        <f>Table1[[#This Row],[Date]]</f>
        <v>44076</v>
      </c>
      <c r="S1139" s="9">
        <f>Table1[[#This Row],[Date]]</f>
        <v>44076</v>
      </c>
    </row>
    <row r="1140" spans="1:19" x14ac:dyDescent="0.25">
      <c r="A1140">
        <v>1139</v>
      </c>
      <c r="B1140" s="1">
        <v>44076</v>
      </c>
      <c r="C1140" t="s">
        <v>4190</v>
      </c>
      <c r="D1140" t="s">
        <v>4191</v>
      </c>
      <c r="E1140" t="s">
        <v>4192</v>
      </c>
      <c r="F1140" t="s">
        <v>4193</v>
      </c>
      <c r="G1140" t="s">
        <v>4194</v>
      </c>
      <c r="H1140" t="s">
        <v>520</v>
      </c>
      <c r="I1140" t="s">
        <v>521</v>
      </c>
      <c r="J1140">
        <v>87195</v>
      </c>
      <c r="K1140" t="s">
        <v>264</v>
      </c>
      <c r="L1140">
        <v>4</v>
      </c>
      <c r="M1140">
        <v>250</v>
      </c>
      <c r="N1140" t="s">
        <v>100</v>
      </c>
      <c r="O1140" t="s">
        <v>101</v>
      </c>
      <c r="P1140">
        <f t="shared" si="17"/>
        <v>1000</v>
      </c>
      <c r="Q1140" t="str">
        <f>CONCATENATE(Table1[[#This Row],[FirstName]]," ",Table1[[#This Row],[LastName]])</f>
        <v>Robin Scambler</v>
      </c>
      <c r="R1140" s="8">
        <f>Table1[[#This Row],[Date]]</f>
        <v>44076</v>
      </c>
      <c r="S1140" s="9">
        <f>Table1[[#This Row],[Date]]</f>
        <v>44076</v>
      </c>
    </row>
    <row r="1141" spans="1:19" x14ac:dyDescent="0.25">
      <c r="A1141">
        <v>1140</v>
      </c>
      <c r="B1141" s="1">
        <v>44076</v>
      </c>
      <c r="C1141" t="s">
        <v>2355</v>
      </c>
      <c r="D1141" t="s">
        <v>2356</v>
      </c>
      <c r="E1141" t="s">
        <v>2357</v>
      </c>
      <c r="F1141" t="s">
        <v>2358</v>
      </c>
      <c r="G1141" t="s">
        <v>2359</v>
      </c>
      <c r="H1141" t="s">
        <v>784</v>
      </c>
      <c r="I1141" t="s">
        <v>86</v>
      </c>
      <c r="J1141">
        <v>95123</v>
      </c>
      <c r="K1141" t="s">
        <v>251</v>
      </c>
      <c r="L1141">
        <v>1</v>
      </c>
      <c r="M1141">
        <v>225</v>
      </c>
      <c r="N1141" t="s">
        <v>78</v>
      </c>
      <c r="O1141" t="s">
        <v>79</v>
      </c>
      <c r="P1141">
        <f t="shared" si="17"/>
        <v>225</v>
      </c>
      <c r="Q1141" t="str">
        <f>CONCATENATE(Table1[[#This Row],[FirstName]]," ",Table1[[#This Row],[LastName]])</f>
        <v>Aurea Bluschke</v>
      </c>
      <c r="R1141" s="8">
        <f>Table1[[#This Row],[Date]]</f>
        <v>44076</v>
      </c>
      <c r="S1141" s="9">
        <f>Table1[[#This Row],[Date]]</f>
        <v>44076</v>
      </c>
    </row>
    <row r="1142" spans="1:19" x14ac:dyDescent="0.25">
      <c r="A1142">
        <v>1141</v>
      </c>
      <c r="B1142" s="1">
        <v>44076</v>
      </c>
      <c r="C1142" t="s">
        <v>785</v>
      </c>
      <c r="D1142" t="s">
        <v>4700</v>
      </c>
      <c r="E1142" t="s">
        <v>4701</v>
      </c>
      <c r="F1142" t="s">
        <v>4702</v>
      </c>
      <c r="G1142" t="s">
        <v>4703</v>
      </c>
      <c r="H1142" t="s">
        <v>68</v>
      </c>
      <c r="I1142" t="s">
        <v>69</v>
      </c>
      <c r="J1142">
        <v>35244</v>
      </c>
      <c r="K1142" t="s">
        <v>346</v>
      </c>
      <c r="L1142">
        <v>4</v>
      </c>
      <c r="M1142">
        <v>599</v>
      </c>
      <c r="N1142" t="s">
        <v>33</v>
      </c>
      <c r="O1142" t="s">
        <v>34</v>
      </c>
      <c r="P1142">
        <f t="shared" si="17"/>
        <v>2396</v>
      </c>
      <c r="Q1142" t="str">
        <f>CONCATENATE(Table1[[#This Row],[FirstName]]," ",Table1[[#This Row],[LastName]])</f>
        <v>Betsy Buncombe</v>
      </c>
      <c r="R1142" s="8">
        <f>Table1[[#This Row],[Date]]</f>
        <v>44076</v>
      </c>
      <c r="S1142" s="9">
        <f>Table1[[#This Row],[Date]]</f>
        <v>44076</v>
      </c>
    </row>
    <row r="1143" spans="1:19" x14ac:dyDescent="0.25">
      <c r="A1143">
        <v>1142</v>
      </c>
      <c r="B1143" s="1">
        <v>44077</v>
      </c>
      <c r="C1143" t="s">
        <v>4704</v>
      </c>
      <c r="D1143" t="s">
        <v>4705</v>
      </c>
      <c r="E1143" t="s">
        <v>4706</v>
      </c>
      <c r="F1143" t="s">
        <v>4707</v>
      </c>
      <c r="G1143" t="s">
        <v>4708</v>
      </c>
      <c r="H1143" t="s">
        <v>2016</v>
      </c>
      <c r="I1143" t="s">
        <v>41</v>
      </c>
      <c r="J1143">
        <v>32128</v>
      </c>
      <c r="K1143" t="s">
        <v>703</v>
      </c>
      <c r="L1143">
        <v>2</v>
      </c>
      <c r="M1143">
        <v>29.99</v>
      </c>
      <c r="N1143" t="s">
        <v>43</v>
      </c>
      <c r="O1143" t="s">
        <v>44</v>
      </c>
      <c r="P1143">
        <f t="shared" si="17"/>
        <v>59.98</v>
      </c>
      <c r="Q1143" t="str">
        <f>CONCATENATE(Table1[[#This Row],[FirstName]]," ",Table1[[#This Row],[LastName]])</f>
        <v>Ring Potticary</v>
      </c>
      <c r="R1143" s="8">
        <f>Table1[[#This Row],[Date]]</f>
        <v>44077</v>
      </c>
      <c r="S1143" s="9">
        <f>Table1[[#This Row],[Date]]</f>
        <v>44077</v>
      </c>
    </row>
    <row r="1144" spans="1:19" x14ac:dyDescent="0.25">
      <c r="A1144">
        <v>1143</v>
      </c>
      <c r="B1144" s="1">
        <v>44077</v>
      </c>
      <c r="C1144" t="s">
        <v>4709</v>
      </c>
      <c r="D1144" t="s">
        <v>4710</v>
      </c>
      <c r="E1144" t="s">
        <v>4711</v>
      </c>
      <c r="F1144" t="s">
        <v>4712</v>
      </c>
      <c r="G1144" t="s">
        <v>4713</v>
      </c>
      <c r="H1144" t="s">
        <v>385</v>
      </c>
      <c r="I1144" t="s">
        <v>31</v>
      </c>
      <c r="J1144">
        <v>75323</v>
      </c>
      <c r="K1144" t="s">
        <v>478</v>
      </c>
      <c r="L1144">
        <v>6</v>
      </c>
      <c r="M1144">
        <v>499</v>
      </c>
      <c r="N1144" t="s">
        <v>100</v>
      </c>
      <c r="O1144" t="s">
        <v>101</v>
      </c>
      <c r="P1144">
        <f t="shared" si="17"/>
        <v>2994</v>
      </c>
      <c r="Q1144" t="str">
        <f>CONCATENATE(Table1[[#This Row],[FirstName]]," ",Table1[[#This Row],[LastName]])</f>
        <v>Kary Pedro</v>
      </c>
      <c r="R1144" s="8">
        <f>Table1[[#This Row],[Date]]</f>
        <v>44077</v>
      </c>
      <c r="S1144" s="9">
        <f>Table1[[#This Row],[Date]]</f>
        <v>44077</v>
      </c>
    </row>
    <row r="1145" spans="1:19" x14ac:dyDescent="0.25">
      <c r="A1145">
        <v>1144</v>
      </c>
      <c r="B1145" s="1">
        <v>44077</v>
      </c>
      <c r="C1145" t="s">
        <v>4714</v>
      </c>
      <c r="D1145" t="s">
        <v>4715</v>
      </c>
      <c r="E1145" t="s">
        <v>4716</v>
      </c>
      <c r="F1145" t="s">
        <v>4717</v>
      </c>
      <c r="G1145" t="s">
        <v>4718</v>
      </c>
      <c r="H1145" t="s">
        <v>4719</v>
      </c>
      <c r="I1145" t="s">
        <v>86</v>
      </c>
      <c r="J1145">
        <v>91606</v>
      </c>
      <c r="K1145" t="s">
        <v>703</v>
      </c>
      <c r="L1145">
        <v>5</v>
      </c>
      <c r="M1145">
        <v>29.99</v>
      </c>
      <c r="N1145" t="s">
        <v>43</v>
      </c>
      <c r="O1145" t="s">
        <v>44</v>
      </c>
      <c r="P1145">
        <f t="shared" si="17"/>
        <v>149.94999999999999</v>
      </c>
      <c r="Q1145" t="str">
        <f>CONCATENATE(Table1[[#This Row],[FirstName]]," ",Table1[[#This Row],[LastName]])</f>
        <v>Markos Ede</v>
      </c>
      <c r="R1145" s="8">
        <f>Table1[[#This Row],[Date]]</f>
        <v>44077</v>
      </c>
      <c r="S1145" s="9">
        <f>Table1[[#This Row],[Date]]</f>
        <v>44077</v>
      </c>
    </row>
    <row r="1146" spans="1:19" x14ac:dyDescent="0.25">
      <c r="A1146">
        <v>1145</v>
      </c>
      <c r="B1146" s="1">
        <v>44078</v>
      </c>
      <c r="C1146" t="s">
        <v>1512</v>
      </c>
      <c r="D1146" t="s">
        <v>1513</v>
      </c>
      <c r="E1146" t="s">
        <v>1514</v>
      </c>
      <c r="F1146" t="s">
        <v>1515</v>
      </c>
      <c r="G1146" t="s">
        <v>1516</v>
      </c>
      <c r="H1146" t="s">
        <v>1517</v>
      </c>
      <c r="I1146" t="s">
        <v>716</v>
      </c>
      <c r="J1146">
        <v>7208</v>
      </c>
      <c r="K1146" t="s">
        <v>346</v>
      </c>
      <c r="L1146">
        <v>5</v>
      </c>
      <c r="M1146">
        <v>599</v>
      </c>
      <c r="N1146" t="s">
        <v>33</v>
      </c>
      <c r="O1146" t="s">
        <v>34</v>
      </c>
      <c r="P1146">
        <f t="shared" si="17"/>
        <v>2995</v>
      </c>
      <c r="Q1146" t="str">
        <f>CONCATENATE(Table1[[#This Row],[FirstName]]," ",Table1[[#This Row],[LastName]])</f>
        <v>Daron McGrorty</v>
      </c>
      <c r="R1146" s="8">
        <f>Table1[[#This Row],[Date]]</f>
        <v>44078</v>
      </c>
      <c r="S1146" s="9">
        <f>Table1[[#This Row],[Date]]</f>
        <v>44078</v>
      </c>
    </row>
    <row r="1147" spans="1:19" x14ac:dyDescent="0.25">
      <c r="A1147">
        <v>1146</v>
      </c>
      <c r="B1147" s="1">
        <v>44078</v>
      </c>
      <c r="C1147" t="s">
        <v>798</v>
      </c>
      <c r="D1147" t="s">
        <v>799</v>
      </c>
      <c r="E1147" t="s">
        <v>800</v>
      </c>
      <c r="F1147" t="s">
        <v>801</v>
      </c>
      <c r="G1147" t="s">
        <v>802</v>
      </c>
      <c r="H1147" t="s">
        <v>803</v>
      </c>
      <c r="I1147" t="s">
        <v>320</v>
      </c>
      <c r="J1147">
        <v>66699</v>
      </c>
      <c r="K1147" t="s">
        <v>238</v>
      </c>
      <c r="L1147">
        <v>2</v>
      </c>
      <c r="M1147">
        <v>42.99</v>
      </c>
      <c r="N1147" t="s">
        <v>43</v>
      </c>
      <c r="O1147" t="s">
        <v>44</v>
      </c>
      <c r="P1147">
        <f t="shared" si="17"/>
        <v>85.98</v>
      </c>
      <c r="Q1147" t="str">
        <f>CONCATENATE(Table1[[#This Row],[FirstName]]," ",Table1[[#This Row],[LastName]])</f>
        <v>Johnathan Ramsbotham</v>
      </c>
      <c r="R1147" s="8">
        <f>Table1[[#This Row],[Date]]</f>
        <v>44078</v>
      </c>
      <c r="S1147" s="9">
        <f>Table1[[#This Row],[Date]]</f>
        <v>44078</v>
      </c>
    </row>
    <row r="1148" spans="1:19" x14ac:dyDescent="0.25">
      <c r="A1148">
        <v>1147</v>
      </c>
      <c r="B1148" s="1">
        <v>44078</v>
      </c>
      <c r="C1148" t="s">
        <v>4720</v>
      </c>
      <c r="D1148" t="s">
        <v>4721</v>
      </c>
      <c r="E1148" t="s">
        <v>4722</v>
      </c>
      <c r="F1148" t="s">
        <v>4723</v>
      </c>
      <c r="G1148" t="s">
        <v>4724</v>
      </c>
      <c r="H1148" t="s">
        <v>625</v>
      </c>
      <c r="I1148" t="s">
        <v>626</v>
      </c>
      <c r="J1148">
        <v>55166</v>
      </c>
      <c r="K1148" t="s">
        <v>585</v>
      </c>
      <c r="L1148">
        <v>1</v>
      </c>
      <c r="M1148">
        <v>129.94999999999999</v>
      </c>
      <c r="N1148" t="s">
        <v>53</v>
      </c>
      <c r="O1148" t="s">
        <v>54</v>
      </c>
      <c r="P1148">
        <f t="shared" si="17"/>
        <v>129.94999999999999</v>
      </c>
      <c r="Q1148" t="str">
        <f>CONCATENATE(Table1[[#This Row],[FirstName]]," ",Table1[[#This Row],[LastName]])</f>
        <v>Raf Cokayne</v>
      </c>
      <c r="R1148" s="8">
        <f>Table1[[#This Row],[Date]]</f>
        <v>44078</v>
      </c>
      <c r="S1148" s="9">
        <f>Table1[[#This Row],[Date]]</f>
        <v>44078</v>
      </c>
    </row>
    <row r="1149" spans="1:19" x14ac:dyDescent="0.25">
      <c r="A1149">
        <v>1148</v>
      </c>
      <c r="B1149" s="1">
        <v>44078</v>
      </c>
      <c r="C1149" t="s">
        <v>1597</v>
      </c>
      <c r="D1149" t="s">
        <v>1598</v>
      </c>
      <c r="E1149" t="s">
        <v>1599</v>
      </c>
      <c r="F1149" t="s">
        <v>1600</v>
      </c>
      <c r="G1149" t="s">
        <v>1601</v>
      </c>
      <c r="H1149" t="s">
        <v>158</v>
      </c>
      <c r="I1149" t="s">
        <v>159</v>
      </c>
      <c r="J1149">
        <v>6905</v>
      </c>
      <c r="K1149" t="s">
        <v>321</v>
      </c>
      <c r="L1149">
        <v>5</v>
      </c>
      <c r="M1149">
        <v>189</v>
      </c>
      <c r="N1149" t="s">
        <v>78</v>
      </c>
      <c r="O1149" t="s">
        <v>79</v>
      </c>
      <c r="P1149">
        <f t="shared" si="17"/>
        <v>945</v>
      </c>
      <c r="Q1149" t="str">
        <f>CONCATENATE(Table1[[#This Row],[FirstName]]," ",Table1[[#This Row],[LastName]])</f>
        <v>Pattin Wallman</v>
      </c>
      <c r="R1149" s="8">
        <f>Table1[[#This Row],[Date]]</f>
        <v>44078</v>
      </c>
      <c r="S1149" s="9">
        <f>Table1[[#This Row],[Date]]</f>
        <v>44078</v>
      </c>
    </row>
    <row r="1150" spans="1:19" x14ac:dyDescent="0.25">
      <c r="A1150">
        <v>1149</v>
      </c>
      <c r="B1150" s="1">
        <v>44078</v>
      </c>
      <c r="C1150" t="s">
        <v>4725</v>
      </c>
      <c r="D1150" t="s">
        <v>4726</v>
      </c>
      <c r="E1150" t="s">
        <v>4727</v>
      </c>
      <c r="F1150" t="s">
        <v>4728</v>
      </c>
      <c r="G1150" t="s">
        <v>4729</v>
      </c>
      <c r="H1150" t="s">
        <v>528</v>
      </c>
      <c r="I1150" t="s">
        <v>1001</v>
      </c>
      <c r="J1150">
        <v>29424</v>
      </c>
      <c r="K1150" t="s">
        <v>258</v>
      </c>
      <c r="L1150">
        <v>2</v>
      </c>
      <c r="M1150">
        <v>12.99</v>
      </c>
      <c r="N1150" t="s">
        <v>23</v>
      </c>
      <c r="O1150" t="s">
        <v>24</v>
      </c>
      <c r="P1150">
        <f t="shared" si="17"/>
        <v>25.98</v>
      </c>
      <c r="Q1150" t="str">
        <f>CONCATENATE(Table1[[#This Row],[FirstName]]," ",Table1[[#This Row],[LastName]])</f>
        <v>Bealle Ferrolli</v>
      </c>
      <c r="R1150" s="8">
        <f>Table1[[#This Row],[Date]]</f>
        <v>44078</v>
      </c>
      <c r="S1150" s="9">
        <f>Table1[[#This Row],[Date]]</f>
        <v>44078</v>
      </c>
    </row>
    <row r="1151" spans="1:19" x14ac:dyDescent="0.25">
      <c r="A1151">
        <v>1150</v>
      </c>
      <c r="B1151" s="1">
        <v>44078</v>
      </c>
      <c r="C1151" t="s">
        <v>4730</v>
      </c>
      <c r="D1151" t="s">
        <v>4731</v>
      </c>
      <c r="E1151" t="s">
        <v>4732</v>
      </c>
      <c r="F1151" t="s">
        <v>4733</v>
      </c>
      <c r="G1151" t="s">
        <v>4734</v>
      </c>
      <c r="H1151" t="s">
        <v>752</v>
      </c>
      <c r="I1151" t="s">
        <v>320</v>
      </c>
      <c r="J1151">
        <v>67220</v>
      </c>
      <c r="K1151" t="s">
        <v>313</v>
      </c>
      <c r="L1151">
        <v>4</v>
      </c>
      <c r="M1151">
        <v>12</v>
      </c>
      <c r="N1151" t="s">
        <v>128</v>
      </c>
      <c r="O1151" t="s">
        <v>129</v>
      </c>
      <c r="P1151">
        <f t="shared" si="17"/>
        <v>48</v>
      </c>
      <c r="Q1151" t="str">
        <f>CONCATENATE(Table1[[#This Row],[FirstName]]," ",Table1[[#This Row],[LastName]])</f>
        <v>Mart Bettis</v>
      </c>
      <c r="R1151" s="8">
        <f>Table1[[#This Row],[Date]]</f>
        <v>44078</v>
      </c>
      <c r="S1151" s="9">
        <f>Table1[[#This Row],[Date]]</f>
        <v>44078</v>
      </c>
    </row>
    <row r="1152" spans="1:19" x14ac:dyDescent="0.25">
      <c r="A1152">
        <v>1151</v>
      </c>
      <c r="B1152" s="1">
        <v>44078</v>
      </c>
      <c r="C1152" t="s">
        <v>2526</v>
      </c>
      <c r="D1152" t="s">
        <v>2527</v>
      </c>
      <c r="E1152" t="s">
        <v>2528</v>
      </c>
      <c r="F1152" t="s">
        <v>2529</v>
      </c>
      <c r="G1152" t="s">
        <v>2530</v>
      </c>
      <c r="H1152" t="s">
        <v>2531</v>
      </c>
      <c r="I1152" t="s">
        <v>546</v>
      </c>
      <c r="J1152">
        <v>19892</v>
      </c>
      <c r="K1152" t="s">
        <v>70</v>
      </c>
      <c r="L1152">
        <v>5</v>
      </c>
      <c r="M1152">
        <v>16.75</v>
      </c>
      <c r="N1152" t="s">
        <v>23</v>
      </c>
      <c r="O1152" t="s">
        <v>24</v>
      </c>
      <c r="P1152">
        <f t="shared" si="17"/>
        <v>83.75</v>
      </c>
      <c r="Q1152" t="str">
        <f>CONCATENATE(Table1[[#This Row],[FirstName]]," ",Table1[[#This Row],[LastName]])</f>
        <v>Welch Boncore</v>
      </c>
      <c r="R1152" s="8">
        <f>Table1[[#This Row],[Date]]</f>
        <v>44078</v>
      </c>
      <c r="S1152" s="9">
        <f>Table1[[#This Row],[Date]]</f>
        <v>44078</v>
      </c>
    </row>
    <row r="1153" spans="1:19" x14ac:dyDescent="0.25">
      <c r="A1153">
        <v>1152</v>
      </c>
      <c r="B1153" s="1">
        <v>44078</v>
      </c>
      <c r="C1153" t="s">
        <v>555</v>
      </c>
      <c r="D1153" t="s">
        <v>556</v>
      </c>
      <c r="E1153" t="s">
        <v>557</v>
      </c>
      <c r="F1153" t="s">
        <v>558</v>
      </c>
      <c r="G1153" t="s">
        <v>559</v>
      </c>
      <c r="H1153" t="s">
        <v>68</v>
      </c>
      <c r="I1153" t="s">
        <v>69</v>
      </c>
      <c r="J1153">
        <v>35290</v>
      </c>
      <c r="K1153" t="s">
        <v>656</v>
      </c>
      <c r="L1153">
        <v>6</v>
      </c>
      <c r="M1153">
        <v>450</v>
      </c>
      <c r="N1153" t="s">
        <v>100</v>
      </c>
      <c r="O1153" t="s">
        <v>101</v>
      </c>
      <c r="P1153">
        <f t="shared" si="17"/>
        <v>2700</v>
      </c>
      <c r="Q1153" t="str">
        <f>CONCATENATE(Table1[[#This Row],[FirstName]]," ",Table1[[#This Row],[LastName]])</f>
        <v>Marco Fernley</v>
      </c>
      <c r="R1153" s="8">
        <f>Table1[[#This Row],[Date]]</f>
        <v>44078</v>
      </c>
      <c r="S1153" s="9">
        <f>Table1[[#This Row],[Date]]</f>
        <v>44078</v>
      </c>
    </row>
    <row r="1154" spans="1:19" x14ac:dyDescent="0.25">
      <c r="A1154">
        <v>1153</v>
      </c>
      <c r="B1154" s="1">
        <v>44078</v>
      </c>
      <c r="C1154" t="s">
        <v>4735</v>
      </c>
      <c r="D1154" t="s">
        <v>4736</v>
      </c>
      <c r="E1154" t="s">
        <v>4737</v>
      </c>
      <c r="F1154" t="s">
        <v>4738</v>
      </c>
      <c r="G1154" t="s">
        <v>4739</v>
      </c>
      <c r="H1154" t="s">
        <v>954</v>
      </c>
      <c r="I1154" t="s">
        <v>955</v>
      </c>
      <c r="J1154">
        <v>85271</v>
      </c>
      <c r="K1154" t="s">
        <v>880</v>
      </c>
      <c r="L1154">
        <v>2</v>
      </c>
      <c r="M1154">
        <v>17.5</v>
      </c>
      <c r="N1154" t="s">
        <v>23</v>
      </c>
      <c r="O1154" t="s">
        <v>24</v>
      </c>
      <c r="P1154">
        <f t="shared" ref="P1154:P1217" si="18">L1154*M1154</f>
        <v>35</v>
      </c>
      <c r="Q1154" t="str">
        <f>CONCATENATE(Table1[[#This Row],[FirstName]]," ",Table1[[#This Row],[LastName]])</f>
        <v>Gracie Moens</v>
      </c>
      <c r="R1154" s="8">
        <f>Table1[[#This Row],[Date]]</f>
        <v>44078</v>
      </c>
      <c r="S1154" s="9">
        <f>Table1[[#This Row],[Date]]</f>
        <v>44078</v>
      </c>
    </row>
    <row r="1155" spans="1:19" x14ac:dyDescent="0.25">
      <c r="A1155">
        <v>1154</v>
      </c>
      <c r="B1155" s="1">
        <v>44079</v>
      </c>
      <c r="C1155" t="s">
        <v>2660</v>
      </c>
      <c r="D1155" t="s">
        <v>2661</v>
      </c>
      <c r="E1155" t="s">
        <v>2662</v>
      </c>
      <c r="F1155" t="s">
        <v>2663</v>
      </c>
      <c r="G1155" t="s">
        <v>2664</v>
      </c>
      <c r="H1155" t="s">
        <v>2665</v>
      </c>
      <c r="I1155" t="s">
        <v>366</v>
      </c>
      <c r="J1155">
        <v>21684</v>
      </c>
      <c r="K1155" t="s">
        <v>114</v>
      </c>
      <c r="L1155">
        <v>2</v>
      </c>
      <c r="M1155">
        <v>54</v>
      </c>
      <c r="N1155" t="s">
        <v>53</v>
      </c>
      <c r="O1155" t="s">
        <v>54</v>
      </c>
      <c r="P1155">
        <f t="shared" si="18"/>
        <v>108</v>
      </c>
      <c r="Q1155" t="str">
        <f>CONCATENATE(Table1[[#This Row],[FirstName]]," ",Table1[[#This Row],[LastName]])</f>
        <v>Yvette Mayze</v>
      </c>
      <c r="R1155" s="8">
        <f>Table1[[#This Row],[Date]]</f>
        <v>44079</v>
      </c>
      <c r="S1155" s="9">
        <f>Table1[[#This Row],[Date]]</f>
        <v>44079</v>
      </c>
    </row>
    <row r="1156" spans="1:19" x14ac:dyDescent="0.25">
      <c r="A1156">
        <v>1155</v>
      </c>
      <c r="B1156" s="1">
        <v>44079</v>
      </c>
      <c r="C1156" t="s">
        <v>440</v>
      </c>
      <c r="D1156" t="s">
        <v>441</v>
      </c>
      <c r="E1156" t="s">
        <v>442</v>
      </c>
      <c r="F1156" t="s">
        <v>443</v>
      </c>
      <c r="G1156" t="s">
        <v>444</v>
      </c>
      <c r="H1156" t="s">
        <v>445</v>
      </c>
      <c r="I1156" t="s">
        <v>61</v>
      </c>
      <c r="J1156">
        <v>51105</v>
      </c>
      <c r="K1156" t="s">
        <v>585</v>
      </c>
      <c r="L1156">
        <v>3</v>
      </c>
      <c r="M1156">
        <v>129.94999999999999</v>
      </c>
      <c r="N1156" t="s">
        <v>53</v>
      </c>
      <c r="O1156" t="s">
        <v>54</v>
      </c>
      <c r="P1156">
        <f t="shared" si="18"/>
        <v>389.84999999999997</v>
      </c>
      <c r="Q1156" t="str">
        <f>CONCATENATE(Table1[[#This Row],[FirstName]]," ",Table1[[#This Row],[LastName]])</f>
        <v>Helli Bamlet</v>
      </c>
      <c r="R1156" s="8">
        <f>Table1[[#This Row],[Date]]</f>
        <v>44079</v>
      </c>
      <c r="S1156" s="9">
        <f>Table1[[#This Row],[Date]]</f>
        <v>44079</v>
      </c>
    </row>
    <row r="1157" spans="1:19" x14ac:dyDescent="0.25">
      <c r="A1157">
        <v>1156</v>
      </c>
      <c r="B1157" s="1">
        <v>44079</v>
      </c>
      <c r="C1157" t="s">
        <v>2686</v>
      </c>
      <c r="D1157" t="s">
        <v>2687</v>
      </c>
      <c r="E1157" t="s">
        <v>2688</v>
      </c>
      <c r="F1157" t="s">
        <v>2689</v>
      </c>
      <c r="G1157" t="s">
        <v>2690</v>
      </c>
      <c r="H1157" t="s">
        <v>2233</v>
      </c>
      <c r="I1157" t="s">
        <v>1933</v>
      </c>
      <c r="J1157">
        <v>40250</v>
      </c>
      <c r="K1157" t="s">
        <v>753</v>
      </c>
      <c r="L1157">
        <v>3</v>
      </c>
      <c r="M1157">
        <v>27.5</v>
      </c>
      <c r="N1157" t="s">
        <v>43</v>
      </c>
      <c r="O1157" t="s">
        <v>44</v>
      </c>
      <c r="P1157">
        <f t="shared" si="18"/>
        <v>82.5</v>
      </c>
      <c r="Q1157" t="str">
        <f>CONCATENATE(Table1[[#This Row],[FirstName]]," ",Table1[[#This Row],[LastName]])</f>
        <v>Noam Mariyushkin</v>
      </c>
      <c r="R1157" s="8">
        <f>Table1[[#This Row],[Date]]</f>
        <v>44079</v>
      </c>
      <c r="S1157" s="9">
        <f>Table1[[#This Row],[Date]]</f>
        <v>44079</v>
      </c>
    </row>
    <row r="1158" spans="1:19" x14ac:dyDescent="0.25">
      <c r="A1158">
        <v>1157</v>
      </c>
      <c r="B1158" s="1">
        <v>44079</v>
      </c>
      <c r="C1158" t="s">
        <v>4740</v>
      </c>
      <c r="D1158" t="s">
        <v>4741</v>
      </c>
      <c r="E1158" t="s">
        <v>4742</v>
      </c>
      <c r="F1158" t="s">
        <v>4743</v>
      </c>
      <c r="G1158" t="s">
        <v>4744</v>
      </c>
      <c r="H1158" t="s">
        <v>236</v>
      </c>
      <c r="I1158" t="s">
        <v>237</v>
      </c>
      <c r="J1158">
        <v>30386</v>
      </c>
      <c r="K1158" t="s">
        <v>741</v>
      </c>
      <c r="L1158">
        <v>4</v>
      </c>
      <c r="M1158">
        <v>9.99</v>
      </c>
      <c r="N1158" t="s">
        <v>128</v>
      </c>
      <c r="O1158" t="s">
        <v>129</v>
      </c>
      <c r="P1158">
        <f t="shared" si="18"/>
        <v>39.96</v>
      </c>
      <c r="Q1158" t="str">
        <f>CONCATENATE(Table1[[#This Row],[FirstName]]," ",Table1[[#This Row],[LastName]])</f>
        <v>Chrissie Gothliff</v>
      </c>
      <c r="R1158" s="8">
        <f>Table1[[#This Row],[Date]]</f>
        <v>44079</v>
      </c>
      <c r="S1158" s="9">
        <f>Table1[[#This Row],[Date]]</f>
        <v>44079</v>
      </c>
    </row>
    <row r="1159" spans="1:19" x14ac:dyDescent="0.25">
      <c r="A1159">
        <v>1158</v>
      </c>
      <c r="B1159" s="1">
        <v>44079</v>
      </c>
      <c r="C1159" t="s">
        <v>4745</v>
      </c>
      <c r="D1159" t="s">
        <v>4746</v>
      </c>
      <c r="E1159" t="s">
        <v>4747</v>
      </c>
      <c r="F1159" t="s">
        <v>4748</v>
      </c>
      <c r="G1159" t="s">
        <v>4749</v>
      </c>
      <c r="H1159" t="s">
        <v>193</v>
      </c>
      <c r="I1159" t="s">
        <v>194</v>
      </c>
      <c r="J1159">
        <v>12210</v>
      </c>
      <c r="K1159" t="s">
        <v>230</v>
      </c>
      <c r="L1159">
        <v>1</v>
      </c>
      <c r="M1159">
        <v>14.99</v>
      </c>
      <c r="N1159" t="s">
        <v>23</v>
      </c>
      <c r="O1159" t="s">
        <v>24</v>
      </c>
      <c r="P1159">
        <f t="shared" si="18"/>
        <v>14.99</v>
      </c>
      <c r="Q1159" t="str">
        <f>CONCATENATE(Table1[[#This Row],[FirstName]]," ",Table1[[#This Row],[LastName]])</f>
        <v>Riccardo McMurtyr</v>
      </c>
      <c r="R1159" s="8">
        <f>Table1[[#This Row],[Date]]</f>
        <v>44079</v>
      </c>
      <c r="S1159" s="9">
        <f>Table1[[#This Row],[Date]]</f>
        <v>44079</v>
      </c>
    </row>
    <row r="1160" spans="1:19" x14ac:dyDescent="0.25">
      <c r="A1160">
        <v>1159</v>
      </c>
      <c r="B1160" s="1">
        <v>44080</v>
      </c>
      <c r="C1160" t="s">
        <v>4070</v>
      </c>
      <c r="D1160" t="s">
        <v>4071</v>
      </c>
      <c r="E1160" t="s">
        <v>4072</v>
      </c>
      <c r="F1160" t="s">
        <v>4073</v>
      </c>
      <c r="G1160" t="s">
        <v>4074</v>
      </c>
      <c r="H1160" t="s">
        <v>2572</v>
      </c>
      <c r="I1160" t="s">
        <v>887</v>
      </c>
      <c r="J1160">
        <v>15274</v>
      </c>
      <c r="K1160" t="s">
        <v>458</v>
      </c>
      <c r="L1160">
        <v>2</v>
      </c>
      <c r="M1160">
        <v>11.99</v>
      </c>
      <c r="N1160" t="s">
        <v>128</v>
      </c>
      <c r="O1160" t="s">
        <v>129</v>
      </c>
      <c r="P1160">
        <f t="shared" si="18"/>
        <v>23.98</v>
      </c>
      <c r="Q1160" t="str">
        <f>CONCATENATE(Table1[[#This Row],[FirstName]]," ",Table1[[#This Row],[LastName]])</f>
        <v>Chelsy Collop</v>
      </c>
      <c r="R1160" s="8">
        <f>Table1[[#This Row],[Date]]</f>
        <v>44080</v>
      </c>
      <c r="S1160" s="9">
        <f>Table1[[#This Row],[Date]]</f>
        <v>44080</v>
      </c>
    </row>
    <row r="1161" spans="1:19" x14ac:dyDescent="0.25">
      <c r="A1161">
        <v>1160</v>
      </c>
      <c r="B1161" s="1">
        <v>44080</v>
      </c>
      <c r="C1161" t="s">
        <v>1247</v>
      </c>
      <c r="D1161" t="s">
        <v>2775</v>
      </c>
      <c r="E1161" t="s">
        <v>2776</v>
      </c>
      <c r="F1161" t="s">
        <v>2777</v>
      </c>
      <c r="G1161" t="s">
        <v>2778</v>
      </c>
      <c r="H1161" t="s">
        <v>1654</v>
      </c>
      <c r="I1161" t="s">
        <v>86</v>
      </c>
      <c r="J1161">
        <v>95973</v>
      </c>
      <c r="K1161" t="s">
        <v>152</v>
      </c>
      <c r="L1161">
        <v>3</v>
      </c>
      <c r="M1161">
        <v>899</v>
      </c>
      <c r="N1161" t="s">
        <v>33</v>
      </c>
      <c r="O1161" t="s">
        <v>34</v>
      </c>
      <c r="P1161">
        <f t="shared" si="18"/>
        <v>2697</v>
      </c>
      <c r="Q1161" t="str">
        <f>CONCATENATE(Table1[[#This Row],[FirstName]]," ",Table1[[#This Row],[LastName]])</f>
        <v>Tracy Lynock</v>
      </c>
      <c r="R1161" s="8">
        <f>Table1[[#This Row],[Date]]</f>
        <v>44080</v>
      </c>
      <c r="S1161" s="9">
        <f>Table1[[#This Row],[Date]]</f>
        <v>44080</v>
      </c>
    </row>
    <row r="1162" spans="1:19" x14ac:dyDescent="0.25">
      <c r="A1162">
        <v>1161</v>
      </c>
      <c r="B1162" s="1">
        <v>44081</v>
      </c>
      <c r="C1162" t="s">
        <v>2861</v>
      </c>
      <c r="D1162" t="s">
        <v>2862</v>
      </c>
      <c r="E1162" t="s">
        <v>2863</v>
      </c>
      <c r="F1162" t="s">
        <v>2864</v>
      </c>
      <c r="G1162" t="s">
        <v>2865</v>
      </c>
      <c r="H1162" t="s">
        <v>886</v>
      </c>
      <c r="I1162" t="s">
        <v>887</v>
      </c>
      <c r="J1162">
        <v>19104</v>
      </c>
      <c r="K1162" t="s">
        <v>346</v>
      </c>
      <c r="L1162">
        <v>3</v>
      </c>
      <c r="M1162">
        <v>599</v>
      </c>
      <c r="N1162" t="s">
        <v>33</v>
      </c>
      <c r="O1162" t="s">
        <v>34</v>
      </c>
      <c r="P1162">
        <f t="shared" si="18"/>
        <v>1797</v>
      </c>
      <c r="Q1162" t="str">
        <f>CONCATENATE(Table1[[#This Row],[FirstName]]," ",Table1[[#This Row],[LastName]])</f>
        <v>Babara Abrahamsson</v>
      </c>
      <c r="R1162" s="8">
        <f>Table1[[#This Row],[Date]]</f>
        <v>44081</v>
      </c>
      <c r="S1162" s="9">
        <f>Table1[[#This Row],[Date]]</f>
        <v>44081</v>
      </c>
    </row>
    <row r="1163" spans="1:19" x14ac:dyDescent="0.25">
      <c r="A1163">
        <v>1162</v>
      </c>
      <c r="B1163" s="1">
        <v>44081</v>
      </c>
      <c r="C1163" t="s">
        <v>4750</v>
      </c>
      <c r="D1163" t="s">
        <v>4751</v>
      </c>
      <c r="E1163" t="s">
        <v>4752</v>
      </c>
      <c r="F1163" t="s">
        <v>4753</v>
      </c>
      <c r="G1163" t="s">
        <v>4754</v>
      </c>
      <c r="H1163" t="s">
        <v>359</v>
      </c>
      <c r="I1163" t="s">
        <v>194</v>
      </c>
      <c r="J1163">
        <v>14619</v>
      </c>
      <c r="K1163" t="s">
        <v>522</v>
      </c>
      <c r="L1163">
        <v>4</v>
      </c>
      <c r="M1163">
        <v>24.99</v>
      </c>
      <c r="N1163" t="s">
        <v>23</v>
      </c>
      <c r="O1163" t="s">
        <v>24</v>
      </c>
      <c r="P1163">
        <f t="shared" si="18"/>
        <v>99.96</v>
      </c>
      <c r="Q1163" t="str">
        <f>CONCATENATE(Table1[[#This Row],[FirstName]]," ",Table1[[#This Row],[LastName]])</f>
        <v>Angy Millions</v>
      </c>
      <c r="R1163" s="8">
        <f>Table1[[#This Row],[Date]]</f>
        <v>44081</v>
      </c>
      <c r="S1163" s="9">
        <f>Table1[[#This Row],[Date]]</f>
        <v>44081</v>
      </c>
    </row>
    <row r="1164" spans="1:19" x14ac:dyDescent="0.25">
      <c r="A1164">
        <v>1163</v>
      </c>
      <c r="B1164" s="1">
        <v>44081</v>
      </c>
      <c r="C1164" t="s">
        <v>4755</v>
      </c>
      <c r="D1164" t="s">
        <v>4756</v>
      </c>
      <c r="E1164" t="s">
        <v>4757</v>
      </c>
      <c r="F1164" t="s">
        <v>4758</v>
      </c>
      <c r="G1164" t="s">
        <v>4759</v>
      </c>
      <c r="H1164" t="s">
        <v>4760</v>
      </c>
      <c r="I1164" t="s">
        <v>31</v>
      </c>
      <c r="J1164">
        <v>76705</v>
      </c>
      <c r="K1164" t="s">
        <v>223</v>
      </c>
      <c r="L1164">
        <v>2</v>
      </c>
      <c r="M1164">
        <v>20.95</v>
      </c>
      <c r="N1164" t="s">
        <v>23</v>
      </c>
      <c r="O1164" t="s">
        <v>24</v>
      </c>
      <c r="P1164">
        <f t="shared" si="18"/>
        <v>41.9</v>
      </c>
      <c r="Q1164" t="str">
        <f>CONCATENATE(Table1[[#This Row],[FirstName]]," ",Table1[[#This Row],[LastName]])</f>
        <v>Urbain Tourry</v>
      </c>
      <c r="R1164" s="8">
        <f>Table1[[#This Row],[Date]]</f>
        <v>44081</v>
      </c>
      <c r="S1164" s="9">
        <f>Table1[[#This Row],[Date]]</f>
        <v>44081</v>
      </c>
    </row>
    <row r="1165" spans="1:19" x14ac:dyDescent="0.25">
      <c r="A1165">
        <v>1164</v>
      </c>
      <c r="B1165" s="1">
        <v>44082</v>
      </c>
      <c r="C1165" t="s">
        <v>1223</v>
      </c>
      <c r="D1165" t="s">
        <v>1224</v>
      </c>
      <c r="E1165" t="s">
        <v>1225</v>
      </c>
      <c r="F1165" t="s">
        <v>1226</v>
      </c>
      <c r="G1165" t="s">
        <v>1227</v>
      </c>
      <c r="H1165" t="s">
        <v>1228</v>
      </c>
      <c r="I1165" t="s">
        <v>955</v>
      </c>
      <c r="J1165">
        <v>85030</v>
      </c>
      <c r="K1165" t="s">
        <v>1315</v>
      </c>
      <c r="L1165">
        <v>3</v>
      </c>
      <c r="M1165">
        <v>32.950000000000003</v>
      </c>
      <c r="N1165" t="s">
        <v>43</v>
      </c>
      <c r="O1165" t="s">
        <v>44</v>
      </c>
      <c r="P1165">
        <f t="shared" si="18"/>
        <v>98.850000000000009</v>
      </c>
      <c r="Q1165" t="str">
        <f>CONCATENATE(Table1[[#This Row],[FirstName]]," ",Table1[[#This Row],[LastName]])</f>
        <v>Timmy Toulch</v>
      </c>
      <c r="R1165" s="8">
        <f>Table1[[#This Row],[Date]]</f>
        <v>44082</v>
      </c>
      <c r="S1165" s="9">
        <f>Table1[[#This Row],[Date]]</f>
        <v>44082</v>
      </c>
    </row>
    <row r="1166" spans="1:19" x14ac:dyDescent="0.25">
      <c r="A1166">
        <v>1165</v>
      </c>
      <c r="B1166" s="1">
        <v>44082</v>
      </c>
      <c r="C1166" t="s">
        <v>841</v>
      </c>
      <c r="D1166" t="s">
        <v>842</v>
      </c>
      <c r="E1166" t="s">
        <v>843</v>
      </c>
      <c r="F1166" t="s">
        <v>844</v>
      </c>
      <c r="G1166" t="s">
        <v>845</v>
      </c>
      <c r="H1166" t="s">
        <v>98</v>
      </c>
      <c r="I1166" t="s">
        <v>86</v>
      </c>
      <c r="J1166">
        <v>94230</v>
      </c>
      <c r="K1166" t="s">
        <v>760</v>
      </c>
      <c r="L1166">
        <v>3</v>
      </c>
      <c r="M1166">
        <v>34.99</v>
      </c>
      <c r="N1166" t="s">
        <v>43</v>
      </c>
      <c r="O1166" t="s">
        <v>44</v>
      </c>
      <c r="P1166">
        <f t="shared" si="18"/>
        <v>104.97</v>
      </c>
      <c r="Q1166" t="str">
        <f>CONCATENATE(Table1[[#This Row],[FirstName]]," ",Table1[[#This Row],[LastName]])</f>
        <v>Cyrus Ranking</v>
      </c>
      <c r="R1166" s="8">
        <f>Table1[[#This Row],[Date]]</f>
        <v>44082</v>
      </c>
      <c r="S1166" s="9">
        <f>Table1[[#This Row],[Date]]</f>
        <v>44082</v>
      </c>
    </row>
    <row r="1167" spans="1:19" x14ac:dyDescent="0.25">
      <c r="A1167">
        <v>1166</v>
      </c>
      <c r="B1167" s="1">
        <v>44082</v>
      </c>
      <c r="C1167" t="s">
        <v>4761</v>
      </c>
      <c r="D1167" t="s">
        <v>4762</v>
      </c>
      <c r="E1167" t="s">
        <v>4763</v>
      </c>
      <c r="F1167" t="s">
        <v>4764</v>
      </c>
      <c r="G1167" t="s">
        <v>4765</v>
      </c>
      <c r="H1167" t="s">
        <v>1228</v>
      </c>
      <c r="I1167" t="s">
        <v>955</v>
      </c>
      <c r="J1167">
        <v>85040</v>
      </c>
      <c r="K1167" t="s">
        <v>863</v>
      </c>
      <c r="L1167">
        <v>4</v>
      </c>
      <c r="M1167">
        <v>8.99</v>
      </c>
      <c r="N1167" t="s">
        <v>128</v>
      </c>
      <c r="O1167" t="s">
        <v>129</v>
      </c>
      <c r="P1167">
        <f t="shared" si="18"/>
        <v>35.96</v>
      </c>
      <c r="Q1167" t="str">
        <f>CONCATENATE(Table1[[#This Row],[FirstName]]," ",Table1[[#This Row],[LastName]])</f>
        <v>Stephenie O' Liddy</v>
      </c>
      <c r="R1167" s="8">
        <f>Table1[[#This Row],[Date]]</f>
        <v>44082</v>
      </c>
      <c r="S1167" s="9">
        <f>Table1[[#This Row],[Date]]</f>
        <v>44082</v>
      </c>
    </row>
    <row r="1168" spans="1:19" x14ac:dyDescent="0.25">
      <c r="A1168">
        <v>1167</v>
      </c>
      <c r="B1168" s="1">
        <v>44083</v>
      </c>
      <c r="C1168" t="s">
        <v>4766</v>
      </c>
      <c r="D1168" t="s">
        <v>4767</v>
      </c>
      <c r="E1168" t="s">
        <v>4768</v>
      </c>
      <c r="F1168" t="s">
        <v>4769</v>
      </c>
      <c r="G1168" t="s">
        <v>4770</v>
      </c>
      <c r="H1168" t="s">
        <v>85</v>
      </c>
      <c r="I1168" t="s">
        <v>86</v>
      </c>
      <c r="J1168">
        <v>92186</v>
      </c>
      <c r="K1168" t="s">
        <v>321</v>
      </c>
      <c r="L1168">
        <v>3</v>
      </c>
      <c r="M1168">
        <v>189</v>
      </c>
      <c r="N1168" t="s">
        <v>78</v>
      </c>
      <c r="O1168" t="s">
        <v>79</v>
      </c>
      <c r="P1168">
        <f t="shared" si="18"/>
        <v>567</v>
      </c>
      <c r="Q1168" t="str">
        <f>CONCATENATE(Table1[[#This Row],[FirstName]]," ",Table1[[#This Row],[LastName]])</f>
        <v>Lise Jacklin</v>
      </c>
      <c r="R1168" s="8">
        <f>Table1[[#This Row],[Date]]</f>
        <v>44083</v>
      </c>
      <c r="S1168" s="9">
        <f>Table1[[#This Row],[Date]]</f>
        <v>44083</v>
      </c>
    </row>
    <row r="1169" spans="1:19" x14ac:dyDescent="0.25">
      <c r="A1169">
        <v>1168</v>
      </c>
      <c r="B1169" s="1">
        <v>44083</v>
      </c>
      <c r="C1169" t="s">
        <v>4771</v>
      </c>
      <c r="D1169" t="s">
        <v>4772</v>
      </c>
      <c r="E1169" t="s">
        <v>4773</v>
      </c>
      <c r="F1169" t="s">
        <v>4774</v>
      </c>
      <c r="G1169" t="s">
        <v>4775</v>
      </c>
      <c r="H1169" t="s">
        <v>98</v>
      </c>
      <c r="I1169" t="s">
        <v>86</v>
      </c>
      <c r="J1169">
        <v>95823</v>
      </c>
      <c r="K1169" t="s">
        <v>353</v>
      </c>
      <c r="L1169">
        <v>5</v>
      </c>
      <c r="M1169">
        <v>14.99</v>
      </c>
      <c r="N1169" t="s">
        <v>23</v>
      </c>
      <c r="O1169" t="s">
        <v>24</v>
      </c>
      <c r="P1169">
        <f t="shared" si="18"/>
        <v>74.95</v>
      </c>
      <c r="Q1169" t="str">
        <f>CONCATENATE(Table1[[#This Row],[FirstName]]," ",Table1[[#This Row],[LastName]])</f>
        <v>Ashton Mansion</v>
      </c>
      <c r="R1169" s="8">
        <f>Table1[[#This Row],[Date]]</f>
        <v>44083</v>
      </c>
      <c r="S1169" s="9">
        <f>Table1[[#This Row],[Date]]</f>
        <v>44083</v>
      </c>
    </row>
    <row r="1170" spans="1:19" x14ac:dyDescent="0.25">
      <c r="A1170">
        <v>1169</v>
      </c>
      <c r="B1170" s="1">
        <v>44083</v>
      </c>
      <c r="C1170" t="s">
        <v>3693</v>
      </c>
      <c r="D1170" t="s">
        <v>3694</v>
      </c>
      <c r="E1170" t="s">
        <v>3695</v>
      </c>
      <c r="F1170" t="s">
        <v>3696</v>
      </c>
      <c r="G1170" t="s">
        <v>3697</v>
      </c>
      <c r="H1170" t="s">
        <v>2233</v>
      </c>
      <c r="I1170" t="s">
        <v>1933</v>
      </c>
      <c r="J1170">
        <v>40287</v>
      </c>
      <c r="K1170" t="s">
        <v>200</v>
      </c>
      <c r="L1170">
        <v>2</v>
      </c>
      <c r="M1170">
        <v>16.989999999999998</v>
      </c>
      <c r="N1170" t="s">
        <v>23</v>
      </c>
      <c r="O1170" t="s">
        <v>24</v>
      </c>
      <c r="P1170">
        <f t="shared" si="18"/>
        <v>33.979999999999997</v>
      </c>
      <c r="Q1170" t="str">
        <f>CONCATENATE(Table1[[#This Row],[FirstName]]," ",Table1[[#This Row],[LastName]])</f>
        <v>Yevette Harris</v>
      </c>
      <c r="R1170" s="8">
        <f>Table1[[#This Row],[Date]]</f>
        <v>44083</v>
      </c>
      <c r="S1170" s="9">
        <f>Table1[[#This Row],[Date]]</f>
        <v>44083</v>
      </c>
    </row>
    <row r="1171" spans="1:19" x14ac:dyDescent="0.25">
      <c r="A1171">
        <v>1170</v>
      </c>
      <c r="B1171" s="1">
        <v>44083</v>
      </c>
      <c r="C1171" t="s">
        <v>4776</v>
      </c>
      <c r="D1171" t="s">
        <v>4777</v>
      </c>
      <c r="E1171" t="s">
        <v>4778</v>
      </c>
      <c r="F1171" t="s">
        <v>4779</v>
      </c>
      <c r="G1171" t="s">
        <v>4780</v>
      </c>
      <c r="H1171" t="s">
        <v>406</v>
      </c>
      <c r="I1171" t="s">
        <v>86</v>
      </c>
      <c r="J1171">
        <v>90055</v>
      </c>
      <c r="K1171" t="s">
        <v>863</v>
      </c>
      <c r="L1171">
        <v>5</v>
      </c>
      <c r="M1171">
        <v>8.99</v>
      </c>
      <c r="N1171" t="s">
        <v>128</v>
      </c>
      <c r="O1171" t="s">
        <v>129</v>
      </c>
      <c r="P1171">
        <f t="shared" si="18"/>
        <v>44.95</v>
      </c>
      <c r="Q1171" t="str">
        <f>CONCATENATE(Table1[[#This Row],[FirstName]]," ",Table1[[#This Row],[LastName]])</f>
        <v>Hetti Capponer</v>
      </c>
      <c r="R1171" s="8">
        <f>Table1[[#This Row],[Date]]</f>
        <v>44083</v>
      </c>
      <c r="S1171" s="9">
        <f>Table1[[#This Row],[Date]]</f>
        <v>44083</v>
      </c>
    </row>
    <row r="1172" spans="1:19" x14ac:dyDescent="0.25">
      <c r="A1172">
        <v>1171</v>
      </c>
      <c r="B1172" s="1">
        <v>44083</v>
      </c>
      <c r="C1172" t="s">
        <v>2090</v>
      </c>
      <c r="D1172" t="s">
        <v>4781</v>
      </c>
      <c r="E1172" t="s">
        <v>4782</v>
      </c>
      <c r="F1172" t="s">
        <v>4783</v>
      </c>
      <c r="G1172" t="s">
        <v>4784</v>
      </c>
      <c r="H1172" t="s">
        <v>107</v>
      </c>
      <c r="I1172" t="s">
        <v>108</v>
      </c>
      <c r="J1172">
        <v>20268</v>
      </c>
      <c r="K1172" t="s">
        <v>300</v>
      </c>
      <c r="L1172">
        <v>2</v>
      </c>
      <c r="M1172">
        <v>24.95</v>
      </c>
      <c r="N1172" t="s">
        <v>23</v>
      </c>
      <c r="O1172" t="s">
        <v>24</v>
      </c>
      <c r="P1172">
        <f t="shared" si="18"/>
        <v>49.9</v>
      </c>
      <c r="Q1172" t="str">
        <f>CONCATENATE(Table1[[#This Row],[FirstName]]," ",Table1[[#This Row],[LastName]])</f>
        <v>Yuri Dudley</v>
      </c>
      <c r="R1172" s="8">
        <f>Table1[[#This Row],[Date]]</f>
        <v>44083</v>
      </c>
      <c r="S1172" s="9">
        <f>Table1[[#This Row],[Date]]</f>
        <v>44083</v>
      </c>
    </row>
    <row r="1173" spans="1:19" x14ac:dyDescent="0.25">
      <c r="A1173">
        <v>1172</v>
      </c>
      <c r="B1173" s="1">
        <v>44083</v>
      </c>
      <c r="C1173" t="s">
        <v>1147</v>
      </c>
      <c r="D1173" t="s">
        <v>1148</v>
      </c>
      <c r="E1173" t="s">
        <v>1149</v>
      </c>
      <c r="F1173" t="s">
        <v>1150</v>
      </c>
      <c r="G1173" t="s">
        <v>1151</v>
      </c>
      <c r="H1173" t="s">
        <v>920</v>
      </c>
      <c r="I1173" t="s">
        <v>167</v>
      </c>
      <c r="J1173">
        <v>53710</v>
      </c>
      <c r="K1173" t="s">
        <v>333</v>
      </c>
      <c r="L1173">
        <v>3</v>
      </c>
      <c r="M1173">
        <v>19.989999999999998</v>
      </c>
      <c r="N1173" t="s">
        <v>23</v>
      </c>
      <c r="O1173" t="s">
        <v>24</v>
      </c>
      <c r="P1173">
        <f t="shared" si="18"/>
        <v>59.97</v>
      </c>
      <c r="Q1173" t="str">
        <f>CONCATENATE(Table1[[#This Row],[FirstName]]," ",Table1[[#This Row],[LastName]])</f>
        <v>Lewie Roback</v>
      </c>
      <c r="R1173" s="8">
        <f>Table1[[#This Row],[Date]]</f>
        <v>44083</v>
      </c>
      <c r="S1173" s="9">
        <f>Table1[[#This Row],[Date]]</f>
        <v>44083</v>
      </c>
    </row>
    <row r="1174" spans="1:19" x14ac:dyDescent="0.25">
      <c r="A1174">
        <v>1173</v>
      </c>
      <c r="B1174" s="1">
        <v>44083</v>
      </c>
      <c r="C1174" t="s">
        <v>4785</v>
      </c>
      <c r="D1174" t="s">
        <v>4786</v>
      </c>
      <c r="E1174" t="s">
        <v>4787</v>
      </c>
      <c r="F1174" t="s">
        <v>4788</v>
      </c>
      <c r="G1174" t="s">
        <v>4789</v>
      </c>
      <c r="H1174" t="s">
        <v>4790</v>
      </c>
      <c r="I1174" t="s">
        <v>86</v>
      </c>
      <c r="J1174">
        <v>94544</v>
      </c>
      <c r="K1174" t="s">
        <v>238</v>
      </c>
      <c r="L1174">
        <v>2</v>
      </c>
      <c r="M1174">
        <v>42.99</v>
      </c>
      <c r="N1174" t="s">
        <v>43</v>
      </c>
      <c r="O1174" t="s">
        <v>44</v>
      </c>
      <c r="P1174">
        <f t="shared" si="18"/>
        <v>85.98</v>
      </c>
      <c r="Q1174" t="str">
        <f>CONCATENATE(Table1[[#This Row],[FirstName]]," ",Table1[[#This Row],[LastName]])</f>
        <v>Ernestus Sandbrook</v>
      </c>
      <c r="R1174" s="8">
        <f>Table1[[#This Row],[Date]]</f>
        <v>44083</v>
      </c>
      <c r="S1174" s="9">
        <f>Table1[[#This Row],[Date]]</f>
        <v>44083</v>
      </c>
    </row>
    <row r="1175" spans="1:19" x14ac:dyDescent="0.25">
      <c r="A1175">
        <v>1174</v>
      </c>
      <c r="B1175" s="1">
        <v>44083</v>
      </c>
      <c r="C1175" t="s">
        <v>4791</v>
      </c>
      <c r="D1175" t="s">
        <v>4792</v>
      </c>
      <c r="E1175" t="s">
        <v>4793</v>
      </c>
      <c r="F1175" t="s">
        <v>4794</v>
      </c>
      <c r="G1175" t="s">
        <v>4795</v>
      </c>
      <c r="H1175" t="s">
        <v>359</v>
      </c>
      <c r="I1175" t="s">
        <v>194</v>
      </c>
      <c r="J1175">
        <v>14619</v>
      </c>
      <c r="K1175" t="s">
        <v>87</v>
      </c>
      <c r="L1175">
        <v>4</v>
      </c>
      <c r="M1175">
        <v>44.95</v>
      </c>
      <c r="N1175" t="s">
        <v>43</v>
      </c>
      <c r="O1175" t="s">
        <v>44</v>
      </c>
      <c r="P1175">
        <f t="shared" si="18"/>
        <v>179.8</v>
      </c>
      <c r="Q1175" t="str">
        <f>CONCATENATE(Table1[[#This Row],[FirstName]]," ",Table1[[#This Row],[LastName]])</f>
        <v>Audrie Nuschke</v>
      </c>
      <c r="R1175" s="8">
        <f>Table1[[#This Row],[Date]]</f>
        <v>44083</v>
      </c>
      <c r="S1175" s="9">
        <f>Table1[[#This Row],[Date]]</f>
        <v>44083</v>
      </c>
    </row>
    <row r="1176" spans="1:19" x14ac:dyDescent="0.25">
      <c r="A1176">
        <v>1175</v>
      </c>
      <c r="B1176" s="1">
        <v>44083</v>
      </c>
      <c r="C1176" t="s">
        <v>4245</v>
      </c>
      <c r="D1176" t="s">
        <v>4246</v>
      </c>
      <c r="E1176" t="s">
        <v>4247</v>
      </c>
      <c r="F1176" t="s">
        <v>4248</v>
      </c>
      <c r="G1176" t="s">
        <v>4249</v>
      </c>
      <c r="H1176" t="s">
        <v>85</v>
      </c>
      <c r="I1176" t="s">
        <v>86</v>
      </c>
      <c r="J1176">
        <v>92176</v>
      </c>
      <c r="K1176" t="s">
        <v>174</v>
      </c>
      <c r="L1176">
        <v>4</v>
      </c>
      <c r="M1176">
        <v>179</v>
      </c>
      <c r="N1176" t="s">
        <v>53</v>
      </c>
      <c r="O1176" t="s">
        <v>54</v>
      </c>
      <c r="P1176">
        <f t="shared" si="18"/>
        <v>716</v>
      </c>
      <c r="Q1176" t="str">
        <f>CONCATENATE(Table1[[#This Row],[FirstName]]," ",Table1[[#This Row],[LastName]])</f>
        <v>Whitby MacDowal</v>
      </c>
      <c r="R1176" s="8">
        <f>Table1[[#This Row],[Date]]</f>
        <v>44083</v>
      </c>
      <c r="S1176" s="9">
        <f>Table1[[#This Row],[Date]]</f>
        <v>44083</v>
      </c>
    </row>
    <row r="1177" spans="1:19" x14ac:dyDescent="0.25">
      <c r="A1177">
        <v>1176</v>
      </c>
      <c r="B1177" s="1">
        <v>44084</v>
      </c>
      <c r="C1177" t="s">
        <v>4287</v>
      </c>
      <c r="D1177" t="s">
        <v>4288</v>
      </c>
      <c r="E1177" t="s">
        <v>4289</v>
      </c>
      <c r="F1177" t="s">
        <v>4290</v>
      </c>
      <c r="G1177" t="s">
        <v>4291</v>
      </c>
      <c r="H1177" t="s">
        <v>4292</v>
      </c>
      <c r="I1177" t="s">
        <v>597</v>
      </c>
      <c r="J1177">
        <v>71161</v>
      </c>
      <c r="K1177" t="s">
        <v>174</v>
      </c>
      <c r="L1177">
        <v>2</v>
      </c>
      <c r="M1177">
        <v>179</v>
      </c>
      <c r="N1177" t="s">
        <v>53</v>
      </c>
      <c r="O1177" t="s">
        <v>54</v>
      </c>
      <c r="P1177">
        <f t="shared" si="18"/>
        <v>358</v>
      </c>
      <c r="Q1177" t="str">
        <f>CONCATENATE(Table1[[#This Row],[FirstName]]," ",Table1[[#This Row],[LastName]])</f>
        <v>Berk Feenan</v>
      </c>
      <c r="R1177" s="8">
        <f>Table1[[#This Row],[Date]]</f>
        <v>44084</v>
      </c>
      <c r="S1177" s="9">
        <f>Table1[[#This Row],[Date]]</f>
        <v>44084</v>
      </c>
    </row>
    <row r="1178" spans="1:19" x14ac:dyDescent="0.25">
      <c r="A1178">
        <v>1177</v>
      </c>
      <c r="B1178" s="1">
        <v>44084</v>
      </c>
      <c r="C1178" t="s">
        <v>4399</v>
      </c>
      <c r="D1178" t="s">
        <v>4400</v>
      </c>
      <c r="E1178" t="s">
        <v>4401</v>
      </c>
      <c r="F1178" t="s">
        <v>4402</v>
      </c>
      <c r="G1178" t="s">
        <v>4403</v>
      </c>
      <c r="H1178" t="s">
        <v>545</v>
      </c>
      <c r="I1178" t="s">
        <v>546</v>
      </c>
      <c r="J1178">
        <v>19725</v>
      </c>
      <c r="K1178" t="s">
        <v>32</v>
      </c>
      <c r="L1178">
        <v>5</v>
      </c>
      <c r="M1178">
        <v>883</v>
      </c>
      <c r="N1178" t="s">
        <v>33</v>
      </c>
      <c r="O1178" t="s">
        <v>34</v>
      </c>
      <c r="P1178">
        <f t="shared" si="18"/>
        <v>4415</v>
      </c>
      <c r="Q1178" t="str">
        <f>CONCATENATE(Table1[[#This Row],[FirstName]]," ",Table1[[#This Row],[LastName]])</f>
        <v>Becka Hegden</v>
      </c>
      <c r="R1178" s="8">
        <f>Table1[[#This Row],[Date]]</f>
        <v>44084</v>
      </c>
      <c r="S1178" s="9">
        <f>Table1[[#This Row],[Date]]</f>
        <v>44084</v>
      </c>
    </row>
    <row r="1179" spans="1:19" x14ac:dyDescent="0.25">
      <c r="A1179">
        <v>1178</v>
      </c>
      <c r="B1179" s="1">
        <v>44084</v>
      </c>
      <c r="C1179" t="s">
        <v>4796</v>
      </c>
      <c r="D1179" t="s">
        <v>4797</v>
      </c>
      <c r="E1179" t="s">
        <v>4798</v>
      </c>
      <c r="F1179" t="s">
        <v>4799</v>
      </c>
      <c r="G1179" t="s">
        <v>4800</v>
      </c>
      <c r="H1179" t="s">
        <v>1075</v>
      </c>
      <c r="I1179" t="s">
        <v>834</v>
      </c>
      <c r="J1179">
        <v>64136</v>
      </c>
      <c r="K1179" t="s">
        <v>238</v>
      </c>
      <c r="L1179">
        <v>4</v>
      </c>
      <c r="M1179">
        <v>42.99</v>
      </c>
      <c r="N1179" t="s">
        <v>43</v>
      </c>
      <c r="O1179" t="s">
        <v>44</v>
      </c>
      <c r="P1179">
        <f t="shared" si="18"/>
        <v>171.96</v>
      </c>
      <c r="Q1179" t="str">
        <f>CONCATENATE(Table1[[#This Row],[FirstName]]," ",Table1[[#This Row],[LastName]])</f>
        <v>Brnaba Vasilechko</v>
      </c>
      <c r="R1179" s="8">
        <f>Table1[[#This Row],[Date]]</f>
        <v>44084</v>
      </c>
      <c r="S1179" s="9">
        <f>Table1[[#This Row],[Date]]</f>
        <v>44084</v>
      </c>
    </row>
    <row r="1180" spans="1:19" x14ac:dyDescent="0.25">
      <c r="A1180">
        <v>1179</v>
      </c>
      <c r="B1180" s="1">
        <v>44084</v>
      </c>
      <c r="C1180" t="s">
        <v>4801</v>
      </c>
      <c r="D1180" t="s">
        <v>4802</v>
      </c>
      <c r="E1180" t="s">
        <v>4803</v>
      </c>
      <c r="F1180" t="s">
        <v>4804</v>
      </c>
      <c r="G1180" t="s">
        <v>4805</v>
      </c>
      <c r="H1180" t="s">
        <v>902</v>
      </c>
      <c r="I1180" t="s">
        <v>31</v>
      </c>
      <c r="J1180">
        <v>76905</v>
      </c>
      <c r="K1180" t="s">
        <v>251</v>
      </c>
      <c r="L1180">
        <v>4</v>
      </c>
      <c r="M1180">
        <v>225</v>
      </c>
      <c r="N1180" t="s">
        <v>78</v>
      </c>
      <c r="O1180" t="s">
        <v>79</v>
      </c>
      <c r="P1180">
        <f t="shared" si="18"/>
        <v>900</v>
      </c>
      <c r="Q1180" t="str">
        <f>CONCATENATE(Table1[[#This Row],[FirstName]]," ",Table1[[#This Row],[LastName]])</f>
        <v>Sharleen Ricciardo</v>
      </c>
      <c r="R1180" s="8">
        <f>Table1[[#This Row],[Date]]</f>
        <v>44084</v>
      </c>
      <c r="S1180" s="9">
        <f>Table1[[#This Row],[Date]]</f>
        <v>44084</v>
      </c>
    </row>
    <row r="1181" spans="1:19" x14ac:dyDescent="0.25">
      <c r="A1181">
        <v>1180</v>
      </c>
      <c r="B1181" s="1">
        <v>44084</v>
      </c>
      <c r="C1181" t="s">
        <v>4806</v>
      </c>
      <c r="D1181" t="s">
        <v>4807</v>
      </c>
      <c r="E1181" t="s">
        <v>4808</v>
      </c>
      <c r="F1181" t="s">
        <v>4809</v>
      </c>
      <c r="G1181" t="s">
        <v>4810</v>
      </c>
      <c r="H1181" t="s">
        <v>4811</v>
      </c>
      <c r="I1181" t="s">
        <v>31</v>
      </c>
      <c r="J1181">
        <v>75605</v>
      </c>
      <c r="K1181" t="s">
        <v>1315</v>
      </c>
      <c r="L1181">
        <v>5</v>
      </c>
      <c r="M1181">
        <v>32.950000000000003</v>
      </c>
      <c r="N1181" t="s">
        <v>43</v>
      </c>
      <c r="O1181" t="s">
        <v>44</v>
      </c>
      <c r="P1181">
        <f t="shared" si="18"/>
        <v>164.75</v>
      </c>
      <c r="Q1181" t="str">
        <f>CONCATENATE(Table1[[#This Row],[FirstName]]," ",Table1[[#This Row],[LastName]])</f>
        <v>Daven Tondeur</v>
      </c>
      <c r="R1181" s="8">
        <f>Table1[[#This Row],[Date]]</f>
        <v>44084</v>
      </c>
      <c r="S1181" s="9">
        <f>Table1[[#This Row],[Date]]</f>
        <v>44084</v>
      </c>
    </row>
    <row r="1182" spans="1:19" x14ac:dyDescent="0.25">
      <c r="A1182">
        <v>1181</v>
      </c>
      <c r="B1182" s="1">
        <v>44084</v>
      </c>
      <c r="C1182" t="s">
        <v>4812</v>
      </c>
      <c r="D1182" t="s">
        <v>4813</v>
      </c>
      <c r="E1182" t="s">
        <v>4814</v>
      </c>
      <c r="F1182" t="s">
        <v>4815</v>
      </c>
      <c r="G1182" t="s">
        <v>4816</v>
      </c>
      <c r="H1182" t="s">
        <v>886</v>
      </c>
      <c r="I1182" t="s">
        <v>887</v>
      </c>
      <c r="J1182">
        <v>19160</v>
      </c>
      <c r="K1182" t="s">
        <v>507</v>
      </c>
      <c r="L1182">
        <v>5</v>
      </c>
      <c r="M1182">
        <v>58.95</v>
      </c>
      <c r="N1182" t="s">
        <v>53</v>
      </c>
      <c r="O1182" t="s">
        <v>54</v>
      </c>
      <c r="P1182">
        <f t="shared" si="18"/>
        <v>294.75</v>
      </c>
      <c r="Q1182" t="str">
        <f>CONCATENATE(Table1[[#This Row],[FirstName]]," ",Table1[[#This Row],[LastName]])</f>
        <v>Amitie Alyokhin</v>
      </c>
      <c r="R1182" s="8">
        <f>Table1[[#This Row],[Date]]</f>
        <v>44084</v>
      </c>
      <c r="S1182" s="9">
        <f>Table1[[#This Row],[Date]]</f>
        <v>44084</v>
      </c>
    </row>
    <row r="1183" spans="1:19" x14ac:dyDescent="0.25">
      <c r="A1183">
        <v>1182</v>
      </c>
      <c r="B1183" s="1">
        <v>44085</v>
      </c>
      <c r="C1183" t="s">
        <v>3626</v>
      </c>
      <c r="D1183" t="s">
        <v>3627</v>
      </c>
      <c r="E1183" t="s">
        <v>3628</v>
      </c>
      <c r="F1183" t="s">
        <v>3629</v>
      </c>
      <c r="G1183" t="s">
        <v>3630</v>
      </c>
      <c r="H1183" t="s">
        <v>3631</v>
      </c>
      <c r="I1183" t="s">
        <v>86</v>
      </c>
      <c r="J1183">
        <v>91841</v>
      </c>
      <c r="K1183" t="s">
        <v>152</v>
      </c>
      <c r="L1183">
        <v>4</v>
      </c>
      <c r="M1183">
        <v>899</v>
      </c>
      <c r="N1183" t="s">
        <v>33</v>
      </c>
      <c r="O1183" t="s">
        <v>34</v>
      </c>
      <c r="P1183">
        <f t="shared" si="18"/>
        <v>3596</v>
      </c>
      <c r="Q1183" t="str">
        <f>CONCATENATE(Table1[[#This Row],[FirstName]]," ",Table1[[#This Row],[LastName]])</f>
        <v>Margaretta Gales</v>
      </c>
      <c r="R1183" s="8">
        <f>Table1[[#This Row],[Date]]</f>
        <v>44085</v>
      </c>
      <c r="S1183" s="9">
        <f>Table1[[#This Row],[Date]]</f>
        <v>44085</v>
      </c>
    </row>
    <row r="1184" spans="1:19" x14ac:dyDescent="0.25">
      <c r="A1184">
        <v>1183</v>
      </c>
      <c r="B1184" s="1">
        <v>44085</v>
      </c>
      <c r="C1184" t="s">
        <v>4817</v>
      </c>
      <c r="D1184" t="s">
        <v>4818</v>
      </c>
      <c r="E1184" t="s">
        <v>4819</v>
      </c>
      <c r="F1184" t="s">
        <v>4820</v>
      </c>
      <c r="G1184" t="s">
        <v>4821</v>
      </c>
      <c r="H1184" t="s">
        <v>4822</v>
      </c>
      <c r="I1184" t="s">
        <v>644</v>
      </c>
      <c r="J1184">
        <v>2142</v>
      </c>
      <c r="K1184" t="s">
        <v>258</v>
      </c>
      <c r="L1184">
        <v>2</v>
      </c>
      <c r="M1184">
        <v>12.99</v>
      </c>
      <c r="N1184" t="s">
        <v>23</v>
      </c>
      <c r="O1184" t="s">
        <v>24</v>
      </c>
      <c r="P1184">
        <f t="shared" si="18"/>
        <v>25.98</v>
      </c>
      <c r="Q1184" t="str">
        <f>CONCATENATE(Table1[[#This Row],[FirstName]]," ",Table1[[#This Row],[LastName]])</f>
        <v>Courtnay Cassell</v>
      </c>
      <c r="R1184" s="8">
        <f>Table1[[#This Row],[Date]]</f>
        <v>44085</v>
      </c>
      <c r="S1184" s="9">
        <f>Table1[[#This Row],[Date]]</f>
        <v>44085</v>
      </c>
    </row>
    <row r="1185" spans="1:19" x14ac:dyDescent="0.25">
      <c r="A1185">
        <v>1184</v>
      </c>
      <c r="B1185" s="1">
        <v>44085</v>
      </c>
      <c r="C1185" t="s">
        <v>4823</v>
      </c>
      <c r="D1185" t="s">
        <v>4824</v>
      </c>
      <c r="E1185" t="s">
        <v>4825</v>
      </c>
      <c r="F1185" t="s">
        <v>4826</v>
      </c>
      <c r="G1185" t="s">
        <v>4827</v>
      </c>
      <c r="H1185" t="s">
        <v>1314</v>
      </c>
      <c r="I1185" t="s">
        <v>285</v>
      </c>
      <c r="J1185">
        <v>68110</v>
      </c>
      <c r="K1185" t="s">
        <v>760</v>
      </c>
      <c r="L1185">
        <v>3</v>
      </c>
      <c r="M1185">
        <v>34.99</v>
      </c>
      <c r="N1185" t="s">
        <v>43</v>
      </c>
      <c r="O1185" t="s">
        <v>44</v>
      </c>
      <c r="P1185">
        <f t="shared" si="18"/>
        <v>104.97</v>
      </c>
      <c r="Q1185" t="str">
        <f>CONCATENATE(Table1[[#This Row],[FirstName]]," ",Table1[[#This Row],[LastName]])</f>
        <v>Myriam Ravenscroftt</v>
      </c>
      <c r="R1185" s="8">
        <f>Table1[[#This Row],[Date]]</f>
        <v>44085</v>
      </c>
      <c r="S1185" s="9">
        <f>Table1[[#This Row],[Date]]</f>
        <v>44085</v>
      </c>
    </row>
    <row r="1186" spans="1:19" x14ac:dyDescent="0.25">
      <c r="A1186">
        <v>1185</v>
      </c>
      <c r="B1186" s="1">
        <v>44086</v>
      </c>
      <c r="C1186" t="s">
        <v>3077</v>
      </c>
      <c r="D1186" t="s">
        <v>4828</v>
      </c>
      <c r="E1186" t="s">
        <v>4829</v>
      </c>
      <c r="F1186" t="s">
        <v>4830</v>
      </c>
      <c r="G1186" t="s">
        <v>4831</v>
      </c>
      <c r="H1186" t="s">
        <v>655</v>
      </c>
      <c r="I1186" t="s">
        <v>86</v>
      </c>
      <c r="J1186">
        <v>94132</v>
      </c>
      <c r="K1186" t="s">
        <v>346</v>
      </c>
      <c r="L1186">
        <v>5</v>
      </c>
      <c r="M1186">
        <v>599</v>
      </c>
      <c r="N1186" t="s">
        <v>33</v>
      </c>
      <c r="O1186" t="s">
        <v>34</v>
      </c>
      <c r="P1186">
        <f t="shared" si="18"/>
        <v>2995</v>
      </c>
      <c r="Q1186" t="str">
        <f>CONCATENATE(Table1[[#This Row],[FirstName]]," ",Table1[[#This Row],[LastName]])</f>
        <v>Carmine Cruz</v>
      </c>
      <c r="R1186" s="8">
        <f>Table1[[#This Row],[Date]]</f>
        <v>44086</v>
      </c>
      <c r="S1186" s="9">
        <f>Table1[[#This Row],[Date]]</f>
        <v>44086</v>
      </c>
    </row>
    <row r="1187" spans="1:19" x14ac:dyDescent="0.25">
      <c r="A1187">
        <v>1186</v>
      </c>
      <c r="B1187" s="1">
        <v>44086</v>
      </c>
      <c r="C1187" t="s">
        <v>3938</v>
      </c>
      <c r="D1187" t="s">
        <v>3939</v>
      </c>
      <c r="E1187" t="s">
        <v>3940</v>
      </c>
      <c r="F1187" t="s">
        <v>3941</v>
      </c>
      <c r="G1187" t="s">
        <v>3942</v>
      </c>
      <c r="H1187" t="s">
        <v>193</v>
      </c>
      <c r="I1187" t="s">
        <v>194</v>
      </c>
      <c r="J1187">
        <v>12237</v>
      </c>
      <c r="K1187" t="s">
        <v>724</v>
      </c>
      <c r="L1187">
        <v>6</v>
      </c>
      <c r="M1187">
        <v>549</v>
      </c>
      <c r="N1187" t="s">
        <v>33</v>
      </c>
      <c r="O1187" t="s">
        <v>34</v>
      </c>
      <c r="P1187">
        <f t="shared" si="18"/>
        <v>3294</v>
      </c>
      <c r="Q1187" t="str">
        <f>CONCATENATE(Table1[[#This Row],[FirstName]]," ",Table1[[#This Row],[LastName]])</f>
        <v>Jayson By</v>
      </c>
      <c r="R1187" s="8">
        <f>Table1[[#This Row],[Date]]</f>
        <v>44086</v>
      </c>
      <c r="S1187" s="9">
        <f>Table1[[#This Row],[Date]]</f>
        <v>44086</v>
      </c>
    </row>
    <row r="1188" spans="1:19" x14ac:dyDescent="0.25">
      <c r="A1188">
        <v>1187</v>
      </c>
      <c r="B1188" s="1">
        <v>44086</v>
      </c>
      <c r="C1188" t="s">
        <v>4832</v>
      </c>
      <c r="D1188" t="s">
        <v>4833</v>
      </c>
      <c r="E1188" t="s">
        <v>4834</v>
      </c>
      <c r="F1188" t="s">
        <v>4835</v>
      </c>
      <c r="G1188" t="s">
        <v>4836</v>
      </c>
      <c r="H1188" t="s">
        <v>995</v>
      </c>
      <c r="I1188" t="s">
        <v>194</v>
      </c>
      <c r="J1188">
        <v>10060</v>
      </c>
      <c r="K1188" t="s">
        <v>70</v>
      </c>
      <c r="L1188">
        <v>3</v>
      </c>
      <c r="M1188">
        <v>16.75</v>
      </c>
      <c r="N1188" t="s">
        <v>23</v>
      </c>
      <c r="O1188" t="s">
        <v>24</v>
      </c>
      <c r="P1188">
        <f t="shared" si="18"/>
        <v>50.25</v>
      </c>
      <c r="Q1188" t="str">
        <f>CONCATENATE(Table1[[#This Row],[FirstName]]," ",Table1[[#This Row],[LastName]])</f>
        <v>Sibby Fishe</v>
      </c>
      <c r="R1188" s="8">
        <f>Table1[[#This Row],[Date]]</f>
        <v>44086</v>
      </c>
      <c r="S1188" s="9">
        <f>Table1[[#This Row],[Date]]</f>
        <v>44086</v>
      </c>
    </row>
    <row r="1189" spans="1:19" x14ac:dyDescent="0.25">
      <c r="A1189">
        <v>1188</v>
      </c>
      <c r="B1189" s="1">
        <v>44086</v>
      </c>
      <c r="C1189" t="s">
        <v>4144</v>
      </c>
      <c r="D1189" t="s">
        <v>4145</v>
      </c>
      <c r="E1189" t="s">
        <v>4146</v>
      </c>
      <c r="F1189" t="s">
        <v>4147</v>
      </c>
      <c r="G1189" t="s">
        <v>4148</v>
      </c>
      <c r="H1189" t="s">
        <v>2531</v>
      </c>
      <c r="I1189" t="s">
        <v>546</v>
      </c>
      <c r="J1189">
        <v>19897</v>
      </c>
      <c r="K1189" t="s">
        <v>333</v>
      </c>
      <c r="L1189">
        <v>2</v>
      </c>
      <c r="M1189">
        <v>19.989999999999998</v>
      </c>
      <c r="N1189" t="s">
        <v>23</v>
      </c>
      <c r="O1189" t="s">
        <v>24</v>
      </c>
      <c r="P1189">
        <f t="shared" si="18"/>
        <v>39.979999999999997</v>
      </c>
      <c r="Q1189" t="str">
        <f>CONCATENATE(Table1[[#This Row],[FirstName]]," ",Table1[[#This Row],[LastName]])</f>
        <v>Merci Anning</v>
      </c>
      <c r="R1189" s="8">
        <f>Table1[[#This Row],[Date]]</f>
        <v>44086</v>
      </c>
      <c r="S1189" s="9">
        <f>Table1[[#This Row],[Date]]</f>
        <v>44086</v>
      </c>
    </row>
    <row r="1190" spans="1:19" x14ac:dyDescent="0.25">
      <c r="A1190">
        <v>1189</v>
      </c>
      <c r="B1190" s="1">
        <v>44087</v>
      </c>
      <c r="C1190" t="s">
        <v>4837</v>
      </c>
      <c r="D1190" t="s">
        <v>4838</v>
      </c>
      <c r="E1190" t="s">
        <v>4839</v>
      </c>
      <c r="F1190" t="s">
        <v>4840</v>
      </c>
      <c r="G1190" t="s">
        <v>4841</v>
      </c>
      <c r="H1190" t="s">
        <v>2676</v>
      </c>
      <c r="I1190" t="s">
        <v>107</v>
      </c>
      <c r="J1190">
        <v>98140</v>
      </c>
      <c r="K1190" t="s">
        <v>400</v>
      </c>
      <c r="L1190">
        <v>2</v>
      </c>
      <c r="M1190">
        <v>167</v>
      </c>
      <c r="N1190" t="s">
        <v>53</v>
      </c>
      <c r="O1190" t="s">
        <v>54</v>
      </c>
      <c r="P1190">
        <f t="shared" si="18"/>
        <v>334</v>
      </c>
      <c r="Q1190" t="str">
        <f>CONCATENATE(Table1[[#This Row],[FirstName]]," ",Table1[[#This Row],[LastName]])</f>
        <v>Angel Ainscow</v>
      </c>
      <c r="R1190" s="8">
        <f>Table1[[#This Row],[Date]]</f>
        <v>44087</v>
      </c>
      <c r="S1190" s="9">
        <f>Table1[[#This Row],[Date]]</f>
        <v>44087</v>
      </c>
    </row>
    <row r="1191" spans="1:19" x14ac:dyDescent="0.25">
      <c r="A1191">
        <v>1190</v>
      </c>
      <c r="B1191" s="1">
        <v>44087</v>
      </c>
      <c r="C1191" t="s">
        <v>4842</v>
      </c>
      <c r="D1191" t="s">
        <v>4843</v>
      </c>
      <c r="E1191" t="s">
        <v>4844</v>
      </c>
      <c r="F1191" t="s">
        <v>4845</v>
      </c>
      <c r="G1191" t="s">
        <v>4846</v>
      </c>
      <c r="H1191" t="s">
        <v>1173</v>
      </c>
      <c r="I1191" t="s">
        <v>278</v>
      </c>
      <c r="J1191">
        <v>89130</v>
      </c>
      <c r="K1191" t="s">
        <v>353</v>
      </c>
      <c r="L1191">
        <v>5</v>
      </c>
      <c r="M1191">
        <v>14.99</v>
      </c>
      <c r="N1191" t="s">
        <v>23</v>
      </c>
      <c r="O1191" t="s">
        <v>24</v>
      </c>
      <c r="P1191">
        <f t="shared" si="18"/>
        <v>74.95</v>
      </c>
      <c r="Q1191" t="str">
        <f>CONCATENATE(Table1[[#This Row],[FirstName]]," ",Table1[[#This Row],[LastName]])</f>
        <v>Nanny Olsson</v>
      </c>
      <c r="R1191" s="8">
        <f>Table1[[#This Row],[Date]]</f>
        <v>44087</v>
      </c>
      <c r="S1191" s="9">
        <f>Table1[[#This Row],[Date]]</f>
        <v>44087</v>
      </c>
    </row>
    <row r="1192" spans="1:19" x14ac:dyDescent="0.25">
      <c r="A1192">
        <v>1191</v>
      </c>
      <c r="B1192" s="1">
        <v>44087</v>
      </c>
      <c r="C1192" t="s">
        <v>4847</v>
      </c>
      <c r="D1192" t="s">
        <v>4848</v>
      </c>
      <c r="E1192" t="s">
        <v>4849</v>
      </c>
      <c r="F1192" t="s">
        <v>4850</v>
      </c>
      <c r="G1192" t="s">
        <v>4851</v>
      </c>
      <c r="H1192" t="s">
        <v>1211</v>
      </c>
      <c r="I1192" t="s">
        <v>31</v>
      </c>
      <c r="J1192">
        <v>79699</v>
      </c>
      <c r="K1192" t="s">
        <v>42</v>
      </c>
      <c r="L1192">
        <v>5</v>
      </c>
      <c r="M1192">
        <v>37.99</v>
      </c>
      <c r="N1192" t="s">
        <v>43</v>
      </c>
      <c r="O1192" t="s">
        <v>44</v>
      </c>
      <c r="P1192">
        <f t="shared" si="18"/>
        <v>189.95000000000002</v>
      </c>
      <c r="Q1192" t="str">
        <f>CONCATENATE(Table1[[#This Row],[FirstName]]," ",Table1[[#This Row],[LastName]])</f>
        <v>Mimi Tomasik</v>
      </c>
      <c r="R1192" s="8">
        <f>Table1[[#This Row],[Date]]</f>
        <v>44087</v>
      </c>
      <c r="S1192" s="9">
        <f>Table1[[#This Row],[Date]]</f>
        <v>44087</v>
      </c>
    </row>
    <row r="1193" spans="1:19" x14ac:dyDescent="0.25">
      <c r="A1193">
        <v>1192</v>
      </c>
      <c r="B1193" s="1">
        <v>44087</v>
      </c>
      <c r="C1193" t="s">
        <v>1618</v>
      </c>
      <c r="D1193" t="s">
        <v>1619</v>
      </c>
      <c r="E1193" t="s">
        <v>1620</v>
      </c>
      <c r="F1193" t="s">
        <v>1621</v>
      </c>
      <c r="G1193" t="s">
        <v>1622</v>
      </c>
      <c r="H1193" t="s">
        <v>85</v>
      </c>
      <c r="I1193" t="s">
        <v>86</v>
      </c>
      <c r="J1193">
        <v>92105</v>
      </c>
      <c r="K1193" t="s">
        <v>42</v>
      </c>
      <c r="L1193">
        <v>2</v>
      </c>
      <c r="M1193">
        <v>37.99</v>
      </c>
      <c r="N1193" t="s">
        <v>43</v>
      </c>
      <c r="O1193" t="s">
        <v>44</v>
      </c>
      <c r="P1193">
        <f t="shared" si="18"/>
        <v>75.98</v>
      </c>
      <c r="Q1193" t="str">
        <f>CONCATENATE(Table1[[#This Row],[FirstName]]," ",Table1[[#This Row],[LastName]])</f>
        <v>Staci Zollner</v>
      </c>
      <c r="R1193" s="8">
        <f>Table1[[#This Row],[Date]]</f>
        <v>44087</v>
      </c>
      <c r="S1193" s="9">
        <f>Table1[[#This Row],[Date]]</f>
        <v>44087</v>
      </c>
    </row>
    <row r="1194" spans="1:19" x14ac:dyDescent="0.25">
      <c r="A1194">
        <v>1193</v>
      </c>
      <c r="B1194" s="1">
        <v>44087</v>
      </c>
      <c r="C1194" t="s">
        <v>4245</v>
      </c>
      <c r="D1194" t="s">
        <v>4852</v>
      </c>
      <c r="E1194" t="s">
        <v>4853</v>
      </c>
      <c r="F1194" t="s">
        <v>4854</v>
      </c>
      <c r="G1194" t="s">
        <v>4855</v>
      </c>
      <c r="H1194" t="s">
        <v>2016</v>
      </c>
      <c r="I1194" t="s">
        <v>41</v>
      </c>
      <c r="J1194">
        <v>32128</v>
      </c>
      <c r="K1194" t="s">
        <v>522</v>
      </c>
      <c r="L1194">
        <v>5</v>
      </c>
      <c r="M1194">
        <v>24.99</v>
      </c>
      <c r="N1194" t="s">
        <v>23</v>
      </c>
      <c r="O1194" t="s">
        <v>24</v>
      </c>
      <c r="P1194">
        <f t="shared" si="18"/>
        <v>124.94999999999999</v>
      </c>
      <c r="Q1194" t="str">
        <f>CONCATENATE(Table1[[#This Row],[FirstName]]," ",Table1[[#This Row],[LastName]])</f>
        <v>Whitby Hearse</v>
      </c>
      <c r="R1194" s="8">
        <f>Table1[[#This Row],[Date]]</f>
        <v>44087</v>
      </c>
      <c r="S1194" s="9">
        <f>Table1[[#This Row],[Date]]</f>
        <v>44087</v>
      </c>
    </row>
    <row r="1195" spans="1:19" x14ac:dyDescent="0.25">
      <c r="A1195">
        <v>1194</v>
      </c>
      <c r="B1195" s="1">
        <v>44087</v>
      </c>
      <c r="C1195" t="s">
        <v>138</v>
      </c>
      <c r="D1195" t="s">
        <v>139</v>
      </c>
      <c r="E1195" t="s">
        <v>140</v>
      </c>
      <c r="F1195" t="s">
        <v>141</v>
      </c>
      <c r="G1195" t="s">
        <v>142</v>
      </c>
      <c r="H1195" t="s">
        <v>143</v>
      </c>
      <c r="I1195" t="s">
        <v>86</v>
      </c>
      <c r="J1195">
        <v>90510</v>
      </c>
      <c r="K1195" t="s">
        <v>99</v>
      </c>
      <c r="L1195">
        <v>5</v>
      </c>
      <c r="M1195">
        <v>250</v>
      </c>
      <c r="N1195" t="s">
        <v>100</v>
      </c>
      <c r="O1195" t="s">
        <v>101</v>
      </c>
      <c r="P1195">
        <f t="shared" si="18"/>
        <v>1250</v>
      </c>
      <c r="Q1195" t="str">
        <f>CONCATENATE(Table1[[#This Row],[FirstName]]," ",Table1[[#This Row],[LastName]])</f>
        <v>Bee Bockh</v>
      </c>
      <c r="R1195" s="8">
        <f>Table1[[#This Row],[Date]]</f>
        <v>44087</v>
      </c>
      <c r="S1195" s="9">
        <f>Table1[[#This Row],[Date]]</f>
        <v>44087</v>
      </c>
    </row>
    <row r="1196" spans="1:19" x14ac:dyDescent="0.25">
      <c r="A1196">
        <v>1195</v>
      </c>
      <c r="B1196" s="1">
        <v>44087</v>
      </c>
      <c r="C1196" t="s">
        <v>974</v>
      </c>
      <c r="D1196" t="s">
        <v>975</v>
      </c>
      <c r="E1196" t="s">
        <v>976</v>
      </c>
      <c r="F1196" t="s">
        <v>977</v>
      </c>
      <c r="G1196" t="s">
        <v>978</v>
      </c>
      <c r="H1196" t="s">
        <v>372</v>
      </c>
      <c r="I1196" t="s">
        <v>181</v>
      </c>
      <c r="J1196">
        <v>62711</v>
      </c>
      <c r="K1196" t="s">
        <v>1459</v>
      </c>
      <c r="L1196">
        <v>6</v>
      </c>
      <c r="M1196">
        <v>16.989999999999998</v>
      </c>
      <c r="N1196" t="s">
        <v>23</v>
      </c>
      <c r="O1196" t="s">
        <v>24</v>
      </c>
      <c r="P1196">
        <f t="shared" si="18"/>
        <v>101.94</v>
      </c>
      <c r="Q1196" t="str">
        <f>CONCATENATE(Table1[[#This Row],[FirstName]]," ",Table1[[#This Row],[LastName]])</f>
        <v>Godfry Macenzy</v>
      </c>
      <c r="R1196" s="8">
        <f>Table1[[#This Row],[Date]]</f>
        <v>44087</v>
      </c>
      <c r="S1196" s="9">
        <f>Table1[[#This Row],[Date]]</f>
        <v>44087</v>
      </c>
    </row>
    <row r="1197" spans="1:19" x14ac:dyDescent="0.25">
      <c r="A1197">
        <v>1196</v>
      </c>
      <c r="B1197" s="1">
        <v>44088</v>
      </c>
      <c r="C1197" t="s">
        <v>4791</v>
      </c>
      <c r="D1197" t="s">
        <v>4792</v>
      </c>
      <c r="E1197" t="s">
        <v>4793</v>
      </c>
      <c r="F1197" t="s">
        <v>4794</v>
      </c>
      <c r="G1197" t="s">
        <v>4795</v>
      </c>
      <c r="H1197" t="s">
        <v>359</v>
      </c>
      <c r="I1197" t="s">
        <v>194</v>
      </c>
      <c r="J1197">
        <v>14619</v>
      </c>
      <c r="K1197" t="s">
        <v>346</v>
      </c>
      <c r="L1197">
        <v>4</v>
      </c>
      <c r="M1197">
        <v>599</v>
      </c>
      <c r="N1197" t="s">
        <v>33</v>
      </c>
      <c r="O1197" t="s">
        <v>34</v>
      </c>
      <c r="P1197">
        <f t="shared" si="18"/>
        <v>2396</v>
      </c>
      <c r="Q1197" t="str">
        <f>CONCATENATE(Table1[[#This Row],[FirstName]]," ",Table1[[#This Row],[LastName]])</f>
        <v>Audrie Nuschke</v>
      </c>
      <c r="R1197" s="8">
        <f>Table1[[#This Row],[Date]]</f>
        <v>44088</v>
      </c>
      <c r="S1197" s="9">
        <f>Table1[[#This Row],[Date]]</f>
        <v>44088</v>
      </c>
    </row>
    <row r="1198" spans="1:19" x14ac:dyDescent="0.25">
      <c r="A1198">
        <v>1197</v>
      </c>
      <c r="B1198" s="1">
        <v>44088</v>
      </c>
      <c r="C1198" t="s">
        <v>4408</v>
      </c>
      <c r="D1198" t="s">
        <v>4409</v>
      </c>
      <c r="E1198" t="s">
        <v>4410</v>
      </c>
      <c r="F1198" t="s">
        <v>4411</v>
      </c>
      <c r="G1198" t="s">
        <v>4412</v>
      </c>
      <c r="H1198" t="s">
        <v>4413</v>
      </c>
      <c r="I1198" t="s">
        <v>194</v>
      </c>
      <c r="J1198">
        <v>10305</v>
      </c>
      <c r="K1198" t="s">
        <v>840</v>
      </c>
      <c r="L1198">
        <v>3</v>
      </c>
      <c r="M1198">
        <v>13.99</v>
      </c>
      <c r="N1198" t="s">
        <v>23</v>
      </c>
      <c r="O1198" t="s">
        <v>24</v>
      </c>
      <c r="P1198">
        <f t="shared" si="18"/>
        <v>41.97</v>
      </c>
      <c r="Q1198" t="str">
        <f>CONCATENATE(Table1[[#This Row],[FirstName]]," ",Table1[[#This Row],[LastName]])</f>
        <v>Rosita Baswall</v>
      </c>
      <c r="R1198" s="8">
        <f>Table1[[#This Row],[Date]]</f>
        <v>44088</v>
      </c>
      <c r="S1198" s="9">
        <f>Table1[[#This Row],[Date]]</f>
        <v>44088</v>
      </c>
    </row>
    <row r="1199" spans="1:19" x14ac:dyDescent="0.25">
      <c r="A1199">
        <v>1198</v>
      </c>
      <c r="B1199" s="1">
        <v>44088</v>
      </c>
      <c r="C1199" t="s">
        <v>1661</v>
      </c>
      <c r="D1199" t="s">
        <v>4856</v>
      </c>
      <c r="E1199" t="s">
        <v>4857</v>
      </c>
      <c r="F1199" t="s">
        <v>4858</v>
      </c>
      <c r="G1199" t="s">
        <v>4859</v>
      </c>
      <c r="H1199" t="s">
        <v>752</v>
      </c>
      <c r="I1199" t="s">
        <v>320</v>
      </c>
      <c r="J1199">
        <v>67260</v>
      </c>
      <c r="K1199" t="s">
        <v>333</v>
      </c>
      <c r="L1199">
        <v>3</v>
      </c>
      <c r="M1199">
        <v>19.989999999999998</v>
      </c>
      <c r="N1199" t="s">
        <v>23</v>
      </c>
      <c r="O1199" t="s">
        <v>24</v>
      </c>
      <c r="P1199">
        <f t="shared" si="18"/>
        <v>59.97</v>
      </c>
      <c r="Q1199" t="str">
        <f>CONCATENATE(Table1[[#This Row],[FirstName]]," ",Table1[[#This Row],[LastName]])</f>
        <v>Diahann Harcourt</v>
      </c>
      <c r="R1199" s="8">
        <f>Table1[[#This Row],[Date]]</f>
        <v>44088</v>
      </c>
      <c r="S1199" s="9">
        <f>Table1[[#This Row],[Date]]</f>
        <v>44088</v>
      </c>
    </row>
    <row r="1200" spans="1:19" x14ac:dyDescent="0.25">
      <c r="A1200">
        <v>1199</v>
      </c>
      <c r="B1200" s="1">
        <v>44088</v>
      </c>
      <c r="C1200" t="s">
        <v>4785</v>
      </c>
      <c r="D1200" t="s">
        <v>4786</v>
      </c>
      <c r="E1200" t="s">
        <v>4787</v>
      </c>
      <c r="F1200" t="s">
        <v>4788</v>
      </c>
      <c r="G1200" t="s">
        <v>4789</v>
      </c>
      <c r="H1200" t="s">
        <v>4790</v>
      </c>
      <c r="I1200" t="s">
        <v>86</v>
      </c>
      <c r="J1200">
        <v>94544</v>
      </c>
      <c r="K1200" t="s">
        <v>458</v>
      </c>
      <c r="L1200">
        <v>4</v>
      </c>
      <c r="M1200">
        <v>11.99</v>
      </c>
      <c r="N1200" t="s">
        <v>128</v>
      </c>
      <c r="O1200" t="s">
        <v>129</v>
      </c>
      <c r="P1200">
        <f t="shared" si="18"/>
        <v>47.96</v>
      </c>
      <c r="Q1200" t="str">
        <f>CONCATENATE(Table1[[#This Row],[FirstName]]," ",Table1[[#This Row],[LastName]])</f>
        <v>Ernestus Sandbrook</v>
      </c>
      <c r="R1200" s="8">
        <f>Table1[[#This Row],[Date]]</f>
        <v>44088</v>
      </c>
      <c r="S1200" s="9">
        <f>Table1[[#This Row],[Date]]</f>
        <v>44088</v>
      </c>
    </row>
    <row r="1201" spans="1:19" x14ac:dyDescent="0.25">
      <c r="A1201">
        <v>1200</v>
      </c>
      <c r="B1201" s="1">
        <v>44089</v>
      </c>
      <c r="C1201" t="s">
        <v>4860</v>
      </c>
      <c r="D1201" t="s">
        <v>4861</v>
      </c>
      <c r="E1201" t="s">
        <v>4862</v>
      </c>
      <c r="F1201" t="s">
        <v>4863</v>
      </c>
      <c r="G1201" t="s">
        <v>4864</v>
      </c>
      <c r="H1201" t="s">
        <v>284</v>
      </c>
      <c r="I1201" t="s">
        <v>285</v>
      </c>
      <c r="J1201">
        <v>68531</v>
      </c>
      <c r="K1201" t="s">
        <v>507</v>
      </c>
      <c r="L1201">
        <v>5</v>
      </c>
      <c r="M1201">
        <v>58.95</v>
      </c>
      <c r="N1201" t="s">
        <v>53</v>
      </c>
      <c r="O1201" t="s">
        <v>54</v>
      </c>
      <c r="P1201">
        <f t="shared" si="18"/>
        <v>294.75</v>
      </c>
      <c r="Q1201" t="str">
        <f>CONCATENATE(Table1[[#This Row],[FirstName]]," ",Table1[[#This Row],[LastName]])</f>
        <v>Ailee Chantrell</v>
      </c>
      <c r="R1201" s="8">
        <f>Table1[[#This Row],[Date]]</f>
        <v>44089</v>
      </c>
      <c r="S1201" s="9">
        <f>Table1[[#This Row],[Date]]</f>
        <v>44089</v>
      </c>
    </row>
    <row r="1202" spans="1:19" x14ac:dyDescent="0.25">
      <c r="A1202">
        <v>1201</v>
      </c>
      <c r="B1202" s="1">
        <v>44089</v>
      </c>
      <c r="C1202" t="s">
        <v>4865</v>
      </c>
      <c r="D1202" t="s">
        <v>4866</v>
      </c>
      <c r="E1202" t="s">
        <v>4867</v>
      </c>
      <c r="F1202" t="s">
        <v>4868</v>
      </c>
      <c r="G1202" t="s">
        <v>4869</v>
      </c>
      <c r="H1202" t="s">
        <v>4292</v>
      </c>
      <c r="I1202" t="s">
        <v>597</v>
      </c>
      <c r="J1202">
        <v>71137</v>
      </c>
      <c r="K1202" t="s">
        <v>1315</v>
      </c>
      <c r="L1202">
        <v>4</v>
      </c>
      <c r="M1202">
        <v>32.950000000000003</v>
      </c>
      <c r="N1202" t="s">
        <v>43</v>
      </c>
      <c r="O1202" t="s">
        <v>44</v>
      </c>
      <c r="P1202">
        <f t="shared" si="18"/>
        <v>131.80000000000001</v>
      </c>
      <c r="Q1202" t="str">
        <f>CONCATENATE(Table1[[#This Row],[FirstName]]," ",Table1[[#This Row],[LastName]])</f>
        <v>Charmion Le Gassick</v>
      </c>
      <c r="R1202" s="8">
        <f>Table1[[#This Row],[Date]]</f>
        <v>44089</v>
      </c>
      <c r="S1202" s="9">
        <f>Table1[[#This Row],[Date]]</f>
        <v>44089</v>
      </c>
    </row>
    <row r="1203" spans="1:19" x14ac:dyDescent="0.25">
      <c r="A1203">
        <v>1202</v>
      </c>
      <c r="B1203" s="1">
        <v>44089</v>
      </c>
      <c r="C1203" t="s">
        <v>3036</v>
      </c>
      <c r="D1203" t="s">
        <v>3037</v>
      </c>
      <c r="E1203" t="s">
        <v>3038</v>
      </c>
      <c r="F1203" t="s">
        <v>3039</v>
      </c>
      <c r="G1203" t="s">
        <v>3040</v>
      </c>
      <c r="H1203" t="s">
        <v>1228</v>
      </c>
      <c r="I1203" t="s">
        <v>955</v>
      </c>
      <c r="J1203">
        <v>85083</v>
      </c>
      <c r="K1203" t="s">
        <v>1002</v>
      </c>
      <c r="L1203">
        <v>5</v>
      </c>
      <c r="M1203">
        <v>8.99</v>
      </c>
      <c r="N1203" t="s">
        <v>128</v>
      </c>
      <c r="O1203" t="s">
        <v>129</v>
      </c>
      <c r="P1203">
        <f t="shared" si="18"/>
        <v>44.95</v>
      </c>
      <c r="Q1203" t="str">
        <f>CONCATENATE(Table1[[#This Row],[FirstName]]," ",Table1[[#This Row],[LastName]])</f>
        <v>Magdalen Downing</v>
      </c>
      <c r="R1203" s="8">
        <f>Table1[[#This Row],[Date]]</f>
        <v>44089</v>
      </c>
      <c r="S1203" s="9">
        <f>Table1[[#This Row],[Date]]</f>
        <v>44089</v>
      </c>
    </row>
    <row r="1204" spans="1:19" x14ac:dyDescent="0.25">
      <c r="A1204">
        <v>1203</v>
      </c>
      <c r="B1204" s="1">
        <v>44090</v>
      </c>
      <c r="C1204" t="s">
        <v>4870</v>
      </c>
      <c r="D1204" t="s">
        <v>4871</v>
      </c>
      <c r="E1204" t="s">
        <v>4872</v>
      </c>
      <c r="F1204" t="s">
        <v>4873</v>
      </c>
      <c r="G1204" t="s">
        <v>4874</v>
      </c>
      <c r="H1204" t="s">
        <v>2385</v>
      </c>
      <c r="I1204" t="s">
        <v>237</v>
      </c>
      <c r="J1204">
        <v>30096</v>
      </c>
      <c r="K1204" t="s">
        <v>746</v>
      </c>
      <c r="L1204">
        <v>4</v>
      </c>
      <c r="M1204">
        <v>119</v>
      </c>
      <c r="N1204" t="s">
        <v>53</v>
      </c>
      <c r="O1204" t="s">
        <v>54</v>
      </c>
      <c r="P1204">
        <f t="shared" si="18"/>
        <v>476</v>
      </c>
      <c r="Q1204" t="str">
        <f>CONCATENATE(Table1[[#This Row],[FirstName]]," ",Table1[[#This Row],[LastName]])</f>
        <v>Dorella Saxton</v>
      </c>
      <c r="R1204" s="8">
        <f>Table1[[#This Row],[Date]]</f>
        <v>44090</v>
      </c>
      <c r="S1204" s="9">
        <f>Table1[[#This Row],[Date]]</f>
        <v>44090</v>
      </c>
    </row>
    <row r="1205" spans="1:19" x14ac:dyDescent="0.25">
      <c r="A1205">
        <v>1204</v>
      </c>
      <c r="B1205" s="1">
        <v>44090</v>
      </c>
      <c r="C1205" t="s">
        <v>2784</v>
      </c>
      <c r="D1205" t="s">
        <v>2785</v>
      </c>
      <c r="E1205" t="s">
        <v>2786</v>
      </c>
      <c r="F1205" t="s">
        <v>2787</v>
      </c>
      <c r="G1205" t="s">
        <v>2788</v>
      </c>
      <c r="H1205" t="s">
        <v>451</v>
      </c>
      <c r="I1205" t="s">
        <v>61</v>
      </c>
      <c r="J1205">
        <v>52804</v>
      </c>
      <c r="K1205" t="s">
        <v>87</v>
      </c>
      <c r="L1205">
        <v>2</v>
      </c>
      <c r="M1205">
        <v>44.95</v>
      </c>
      <c r="N1205" t="s">
        <v>43</v>
      </c>
      <c r="O1205" t="s">
        <v>44</v>
      </c>
      <c r="P1205">
        <f t="shared" si="18"/>
        <v>89.9</v>
      </c>
      <c r="Q1205" t="str">
        <f>CONCATENATE(Table1[[#This Row],[FirstName]]," ",Table1[[#This Row],[LastName]])</f>
        <v>Kaycee Marshfield</v>
      </c>
      <c r="R1205" s="8">
        <f>Table1[[#This Row],[Date]]</f>
        <v>44090</v>
      </c>
      <c r="S1205" s="9">
        <f>Table1[[#This Row],[Date]]</f>
        <v>44090</v>
      </c>
    </row>
    <row r="1206" spans="1:19" x14ac:dyDescent="0.25">
      <c r="A1206">
        <v>1205</v>
      </c>
      <c r="B1206" s="1">
        <v>44090</v>
      </c>
      <c r="C1206" t="s">
        <v>4875</v>
      </c>
      <c r="D1206" t="s">
        <v>4876</v>
      </c>
      <c r="E1206" t="s">
        <v>4877</v>
      </c>
      <c r="F1206" t="s">
        <v>4878</v>
      </c>
      <c r="G1206" t="s">
        <v>4879</v>
      </c>
      <c r="H1206" t="s">
        <v>306</v>
      </c>
      <c r="I1206" t="s">
        <v>41</v>
      </c>
      <c r="J1206">
        <v>32505</v>
      </c>
      <c r="K1206" t="s">
        <v>522</v>
      </c>
      <c r="L1206">
        <v>3</v>
      </c>
      <c r="M1206">
        <v>24.99</v>
      </c>
      <c r="N1206" t="s">
        <v>23</v>
      </c>
      <c r="O1206" t="s">
        <v>24</v>
      </c>
      <c r="P1206">
        <f t="shared" si="18"/>
        <v>74.97</v>
      </c>
      <c r="Q1206" t="str">
        <f>CONCATENATE(Table1[[#This Row],[FirstName]]," ",Table1[[#This Row],[LastName]])</f>
        <v>Tadd Ind</v>
      </c>
      <c r="R1206" s="8">
        <f>Table1[[#This Row],[Date]]</f>
        <v>44090</v>
      </c>
      <c r="S1206" s="9">
        <f>Table1[[#This Row],[Date]]</f>
        <v>44090</v>
      </c>
    </row>
    <row r="1207" spans="1:19" x14ac:dyDescent="0.25">
      <c r="A1207">
        <v>1206</v>
      </c>
      <c r="B1207" s="1">
        <v>44090</v>
      </c>
      <c r="C1207" t="s">
        <v>4880</v>
      </c>
      <c r="D1207" t="s">
        <v>4881</v>
      </c>
      <c r="E1207" t="s">
        <v>4882</v>
      </c>
      <c r="F1207" t="s">
        <v>4883</v>
      </c>
      <c r="G1207" t="s">
        <v>4884</v>
      </c>
      <c r="H1207" t="s">
        <v>428</v>
      </c>
      <c r="I1207" t="s">
        <v>181</v>
      </c>
      <c r="J1207">
        <v>60646</v>
      </c>
      <c r="K1207" t="s">
        <v>1126</v>
      </c>
      <c r="L1207">
        <v>5</v>
      </c>
      <c r="M1207">
        <v>4.99</v>
      </c>
      <c r="N1207" t="s">
        <v>128</v>
      </c>
      <c r="O1207" t="s">
        <v>129</v>
      </c>
      <c r="P1207">
        <f t="shared" si="18"/>
        <v>24.950000000000003</v>
      </c>
      <c r="Q1207" t="str">
        <f>CONCATENATE(Table1[[#This Row],[FirstName]]," ",Table1[[#This Row],[LastName]])</f>
        <v>Sara Gruszka</v>
      </c>
      <c r="R1207" s="8">
        <f>Table1[[#This Row],[Date]]</f>
        <v>44090</v>
      </c>
      <c r="S1207" s="9">
        <f>Table1[[#This Row],[Date]]</f>
        <v>44090</v>
      </c>
    </row>
    <row r="1208" spans="1:19" x14ac:dyDescent="0.25">
      <c r="A1208">
        <v>1207</v>
      </c>
      <c r="B1208" s="1">
        <v>44090</v>
      </c>
      <c r="C1208" t="s">
        <v>168</v>
      </c>
      <c r="D1208" t="s">
        <v>169</v>
      </c>
      <c r="E1208" t="s">
        <v>170</v>
      </c>
      <c r="F1208" t="s">
        <v>171</v>
      </c>
      <c r="G1208" t="s">
        <v>172</v>
      </c>
      <c r="H1208" t="s">
        <v>173</v>
      </c>
      <c r="I1208" t="s">
        <v>41</v>
      </c>
      <c r="J1208">
        <v>34276</v>
      </c>
      <c r="K1208" t="s">
        <v>452</v>
      </c>
      <c r="L1208">
        <v>3</v>
      </c>
      <c r="M1208">
        <v>49</v>
      </c>
      <c r="N1208" t="s">
        <v>43</v>
      </c>
      <c r="O1208" t="s">
        <v>44</v>
      </c>
      <c r="P1208">
        <f t="shared" si="18"/>
        <v>147</v>
      </c>
      <c r="Q1208" t="str">
        <f>CONCATENATE(Table1[[#This Row],[FirstName]]," ",Table1[[#This Row],[LastName]])</f>
        <v>Norris Maven</v>
      </c>
      <c r="R1208" s="8">
        <f>Table1[[#This Row],[Date]]</f>
        <v>44090</v>
      </c>
      <c r="S1208" s="9">
        <f>Table1[[#This Row],[Date]]</f>
        <v>44090</v>
      </c>
    </row>
    <row r="1209" spans="1:19" x14ac:dyDescent="0.25">
      <c r="A1209">
        <v>1208</v>
      </c>
      <c r="B1209" s="1">
        <v>44090</v>
      </c>
      <c r="C1209" t="s">
        <v>4885</v>
      </c>
      <c r="D1209" t="s">
        <v>4886</v>
      </c>
      <c r="E1209" t="s">
        <v>4887</v>
      </c>
      <c r="F1209" t="s">
        <v>4888</v>
      </c>
      <c r="G1209" t="s">
        <v>4889</v>
      </c>
      <c r="H1209" t="s">
        <v>2233</v>
      </c>
      <c r="I1209" t="s">
        <v>1933</v>
      </c>
      <c r="J1209">
        <v>40287</v>
      </c>
      <c r="K1209" t="s">
        <v>458</v>
      </c>
      <c r="L1209">
        <v>2</v>
      </c>
      <c r="M1209">
        <v>11.99</v>
      </c>
      <c r="N1209" t="s">
        <v>128</v>
      </c>
      <c r="O1209" t="s">
        <v>129</v>
      </c>
      <c r="P1209">
        <f t="shared" si="18"/>
        <v>23.98</v>
      </c>
      <c r="Q1209" t="str">
        <f>CONCATENATE(Table1[[#This Row],[FirstName]]," ",Table1[[#This Row],[LastName]])</f>
        <v>Ezequiel Blakeden</v>
      </c>
      <c r="R1209" s="8">
        <f>Table1[[#This Row],[Date]]</f>
        <v>44090</v>
      </c>
      <c r="S1209" s="9">
        <f>Table1[[#This Row],[Date]]</f>
        <v>44090</v>
      </c>
    </row>
    <row r="1210" spans="1:19" x14ac:dyDescent="0.25">
      <c r="A1210">
        <v>1209</v>
      </c>
      <c r="B1210" s="1">
        <v>44090</v>
      </c>
      <c r="C1210" t="s">
        <v>4055</v>
      </c>
      <c r="D1210" t="s">
        <v>4890</v>
      </c>
      <c r="E1210" t="s">
        <v>4891</v>
      </c>
      <c r="F1210" t="s">
        <v>4892</v>
      </c>
      <c r="G1210" t="s">
        <v>4893</v>
      </c>
      <c r="H1210" t="s">
        <v>2979</v>
      </c>
      <c r="I1210" t="s">
        <v>955</v>
      </c>
      <c r="J1210">
        <v>86305</v>
      </c>
      <c r="K1210" t="s">
        <v>507</v>
      </c>
      <c r="L1210">
        <v>4</v>
      </c>
      <c r="M1210">
        <v>58.95</v>
      </c>
      <c r="N1210" t="s">
        <v>53</v>
      </c>
      <c r="O1210" t="s">
        <v>54</v>
      </c>
      <c r="P1210">
        <f t="shared" si="18"/>
        <v>235.8</v>
      </c>
      <c r="Q1210" t="str">
        <f>CONCATENATE(Table1[[#This Row],[FirstName]]," ",Table1[[#This Row],[LastName]])</f>
        <v>Munmro McConnell</v>
      </c>
      <c r="R1210" s="8">
        <f>Table1[[#This Row],[Date]]</f>
        <v>44090</v>
      </c>
      <c r="S1210" s="9">
        <f>Table1[[#This Row],[Date]]</f>
        <v>44090</v>
      </c>
    </row>
    <row r="1211" spans="1:19" x14ac:dyDescent="0.25">
      <c r="A1211">
        <v>1210</v>
      </c>
      <c r="B1211" s="1">
        <v>44091</v>
      </c>
      <c r="C1211" t="s">
        <v>55</v>
      </c>
      <c r="D1211" t="s">
        <v>56</v>
      </c>
      <c r="E1211" t="s">
        <v>57</v>
      </c>
      <c r="F1211" t="s">
        <v>58</v>
      </c>
      <c r="G1211" t="s">
        <v>59</v>
      </c>
      <c r="H1211" t="s">
        <v>60</v>
      </c>
      <c r="I1211" t="s">
        <v>61</v>
      </c>
      <c r="J1211">
        <v>50315</v>
      </c>
      <c r="K1211" t="s">
        <v>667</v>
      </c>
      <c r="L1211">
        <v>2</v>
      </c>
      <c r="M1211">
        <v>699</v>
      </c>
      <c r="N1211" t="s">
        <v>33</v>
      </c>
      <c r="O1211" t="s">
        <v>34</v>
      </c>
      <c r="P1211">
        <f t="shared" si="18"/>
        <v>1398</v>
      </c>
      <c r="Q1211" t="str">
        <f>CONCATENATE(Table1[[#This Row],[FirstName]]," ",Table1[[#This Row],[LastName]])</f>
        <v>Lucita Lesper</v>
      </c>
      <c r="R1211" s="8">
        <f>Table1[[#This Row],[Date]]</f>
        <v>44091</v>
      </c>
      <c r="S1211" s="9">
        <f>Table1[[#This Row],[Date]]</f>
        <v>44091</v>
      </c>
    </row>
    <row r="1212" spans="1:19" x14ac:dyDescent="0.25">
      <c r="A1212">
        <v>1211</v>
      </c>
      <c r="B1212" s="1">
        <v>44091</v>
      </c>
      <c r="C1212" t="s">
        <v>3784</v>
      </c>
      <c r="D1212" t="s">
        <v>3785</v>
      </c>
      <c r="E1212" t="s">
        <v>3786</v>
      </c>
      <c r="F1212" t="s">
        <v>3787</v>
      </c>
      <c r="G1212" t="s">
        <v>3788</v>
      </c>
      <c r="H1212" t="s">
        <v>920</v>
      </c>
      <c r="I1212" t="s">
        <v>167</v>
      </c>
      <c r="J1212">
        <v>53726</v>
      </c>
      <c r="K1212" t="s">
        <v>238</v>
      </c>
      <c r="L1212">
        <v>6</v>
      </c>
      <c r="M1212">
        <v>42.99</v>
      </c>
      <c r="N1212" t="s">
        <v>43</v>
      </c>
      <c r="O1212" t="s">
        <v>44</v>
      </c>
      <c r="P1212">
        <f t="shared" si="18"/>
        <v>257.94</v>
      </c>
      <c r="Q1212" t="str">
        <f>CONCATENATE(Table1[[#This Row],[FirstName]]," ",Table1[[#This Row],[LastName]])</f>
        <v>Maritsa MacCaughan</v>
      </c>
      <c r="R1212" s="8">
        <f>Table1[[#This Row],[Date]]</f>
        <v>44091</v>
      </c>
      <c r="S1212" s="9">
        <f>Table1[[#This Row],[Date]]</f>
        <v>44091</v>
      </c>
    </row>
    <row r="1213" spans="1:19" x14ac:dyDescent="0.25">
      <c r="A1213">
        <v>1212</v>
      </c>
      <c r="B1213" s="1">
        <v>44091</v>
      </c>
      <c r="C1213" t="s">
        <v>4159</v>
      </c>
      <c r="D1213" t="s">
        <v>4160</v>
      </c>
      <c r="E1213" t="s">
        <v>4161</v>
      </c>
      <c r="F1213" t="s">
        <v>4162</v>
      </c>
      <c r="G1213" t="s">
        <v>4163</v>
      </c>
      <c r="H1213" t="s">
        <v>625</v>
      </c>
      <c r="I1213" t="s">
        <v>626</v>
      </c>
      <c r="J1213">
        <v>55166</v>
      </c>
      <c r="K1213" t="s">
        <v>585</v>
      </c>
      <c r="L1213">
        <v>5</v>
      </c>
      <c r="M1213">
        <v>129.94999999999999</v>
      </c>
      <c r="N1213" t="s">
        <v>53</v>
      </c>
      <c r="O1213" t="s">
        <v>54</v>
      </c>
      <c r="P1213">
        <f t="shared" si="18"/>
        <v>649.75</v>
      </c>
      <c r="Q1213" t="str">
        <f>CONCATENATE(Table1[[#This Row],[FirstName]]," ",Table1[[#This Row],[LastName]])</f>
        <v>Rhoda Bagge</v>
      </c>
      <c r="R1213" s="8">
        <f>Table1[[#This Row],[Date]]</f>
        <v>44091</v>
      </c>
      <c r="S1213" s="9">
        <f>Table1[[#This Row],[Date]]</f>
        <v>44091</v>
      </c>
    </row>
    <row r="1214" spans="1:19" x14ac:dyDescent="0.25">
      <c r="A1214">
        <v>1213</v>
      </c>
      <c r="B1214" s="1">
        <v>44091</v>
      </c>
      <c r="C1214" t="s">
        <v>4894</v>
      </c>
      <c r="D1214" t="s">
        <v>4895</v>
      </c>
      <c r="E1214" t="s">
        <v>4896</v>
      </c>
      <c r="F1214" t="s">
        <v>4897</v>
      </c>
      <c r="G1214" t="s">
        <v>4898</v>
      </c>
      <c r="H1214" t="s">
        <v>984</v>
      </c>
      <c r="I1214" t="s">
        <v>778</v>
      </c>
      <c r="J1214">
        <v>99790</v>
      </c>
      <c r="K1214" t="s">
        <v>137</v>
      </c>
      <c r="L1214">
        <v>2</v>
      </c>
      <c r="M1214">
        <v>214</v>
      </c>
      <c r="N1214" t="s">
        <v>78</v>
      </c>
      <c r="O1214" t="s">
        <v>79</v>
      </c>
      <c r="P1214">
        <f t="shared" si="18"/>
        <v>428</v>
      </c>
      <c r="Q1214" t="str">
        <f>CONCATENATE(Table1[[#This Row],[FirstName]]," ",Table1[[#This Row],[LastName]])</f>
        <v>Doe O'Luby</v>
      </c>
      <c r="R1214" s="8">
        <f>Table1[[#This Row],[Date]]</f>
        <v>44091</v>
      </c>
      <c r="S1214" s="9">
        <f>Table1[[#This Row],[Date]]</f>
        <v>44091</v>
      </c>
    </row>
    <row r="1215" spans="1:19" x14ac:dyDescent="0.25">
      <c r="A1215">
        <v>1214</v>
      </c>
      <c r="B1215" s="1">
        <v>44091</v>
      </c>
      <c r="C1215" t="s">
        <v>4766</v>
      </c>
      <c r="D1215" t="s">
        <v>4767</v>
      </c>
      <c r="E1215" t="s">
        <v>4768</v>
      </c>
      <c r="F1215" t="s">
        <v>4769</v>
      </c>
      <c r="G1215" t="s">
        <v>4770</v>
      </c>
      <c r="H1215" t="s">
        <v>85</v>
      </c>
      <c r="I1215" t="s">
        <v>86</v>
      </c>
      <c r="J1215">
        <v>92186</v>
      </c>
      <c r="K1215" t="s">
        <v>760</v>
      </c>
      <c r="L1215">
        <v>2</v>
      </c>
      <c r="M1215">
        <v>34.99</v>
      </c>
      <c r="N1215" t="s">
        <v>43</v>
      </c>
      <c r="O1215" t="s">
        <v>44</v>
      </c>
      <c r="P1215">
        <f t="shared" si="18"/>
        <v>69.98</v>
      </c>
      <c r="Q1215" t="str">
        <f>CONCATENATE(Table1[[#This Row],[FirstName]]," ",Table1[[#This Row],[LastName]])</f>
        <v>Lise Jacklin</v>
      </c>
      <c r="R1215" s="8">
        <f>Table1[[#This Row],[Date]]</f>
        <v>44091</v>
      </c>
      <c r="S1215" s="9">
        <f>Table1[[#This Row],[Date]]</f>
        <v>44091</v>
      </c>
    </row>
    <row r="1216" spans="1:19" x14ac:dyDescent="0.25">
      <c r="A1216">
        <v>1215</v>
      </c>
      <c r="B1216" s="1">
        <v>44091</v>
      </c>
      <c r="C1216" t="s">
        <v>3156</v>
      </c>
      <c r="D1216" t="s">
        <v>3157</v>
      </c>
      <c r="E1216" t="s">
        <v>3158</v>
      </c>
      <c r="F1216" t="s">
        <v>3159</v>
      </c>
      <c r="G1216" t="s">
        <v>3160</v>
      </c>
      <c r="H1216" t="s">
        <v>3161</v>
      </c>
      <c r="I1216" t="s">
        <v>293</v>
      </c>
      <c r="J1216">
        <v>44505</v>
      </c>
      <c r="K1216" t="s">
        <v>70</v>
      </c>
      <c r="L1216">
        <v>5</v>
      </c>
      <c r="M1216">
        <v>16.75</v>
      </c>
      <c r="N1216" t="s">
        <v>23</v>
      </c>
      <c r="O1216" t="s">
        <v>24</v>
      </c>
      <c r="P1216">
        <f t="shared" si="18"/>
        <v>83.75</v>
      </c>
      <c r="Q1216" t="str">
        <f>CONCATENATE(Table1[[#This Row],[FirstName]]," ",Table1[[#This Row],[LastName]])</f>
        <v>Kirsti Clericoates</v>
      </c>
      <c r="R1216" s="8">
        <f>Table1[[#This Row],[Date]]</f>
        <v>44091</v>
      </c>
      <c r="S1216" s="9">
        <f>Table1[[#This Row],[Date]]</f>
        <v>44091</v>
      </c>
    </row>
    <row r="1217" spans="1:19" x14ac:dyDescent="0.25">
      <c r="A1217">
        <v>1216</v>
      </c>
      <c r="B1217" s="1">
        <v>44091</v>
      </c>
      <c r="C1217" t="s">
        <v>1813</v>
      </c>
      <c r="D1217" t="s">
        <v>1814</v>
      </c>
      <c r="E1217" t="s">
        <v>1815</v>
      </c>
      <c r="F1217" t="s">
        <v>1816</v>
      </c>
      <c r="G1217" t="s">
        <v>1817</v>
      </c>
      <c r="H1217" t="s">
        <v>68</v>
      </c>
      <c r="I1217" t="s">
        <v>69</v>
      </c>
      <c r="J1217">
        <v>35220</v>
      </c>
      <c r="K1217" t="s">
        <v>238</v>
      </c>
      <c r="L1217">
        <v>4</v>
      </c>
      <c r="M1217">
        <v>42.99</v>
      </c>
      <c r="N1217" t="s">
        <v>43</v>
      </c>
      <c r="O1217" t="s">
        <v>44</v>
      </c>
      <c r="P1217">
        <f t="shared" si="18"/>
        <v>171.96</v>
      </c>
      <c r="Q1217" t="str">
        <f>CONCATENATE(Table1[[#This Row],[FirstName]]," ",Table1[[#This Row],[LastName]])</f>
        <v>Robinia Balog</v>
      </c>
      <c r="R1217" s="8">
        <f>Table1[[#This Row],[Date]]</f>
        <v>44091</v>
      </c>
      <c r="S1217" s="9">
        <f>Table1[[#This Row],[Date]]</f>
        <v>44091</v>
      </c>
    </row>
    <row r="1218" spans="1:19" x14ac:dyDescent="0.25">
      <c r="A1218">
        <v>1217</v>
      </c>
      <c r="B1218" s="1">
        <v>44092</v>
      </c>
      <c r="C1218" t="s">
        <v>4899</v>
      </c>
      <c r="D1218" t="s">
        <v>4900</v>
      </c>
      <c r="E1218" t="s">
        <v>4901</v>
      </c>
      <c r="F1218" t="s">
        <v>4902</v>
      </c>
      <c r="G1218" t="s">
        <v>4903</v>
      </c>
      <c r="H1218" t="s">
        <v>107</v>
      </c>
      <c r="I1218" t="s">
        <v>108</v>
      </c>
      <c r="J1218">
        <v>20566</v>
      </c>
      <c r="K1218" t="s">
        <v>717</v>
      </c>
      <c r="L1218">
        <v>4</v>
      </c>
      <c r="M1218">
        <v>24.95</v>
      </c>
      <c r="N1218" t="s">
        <v>23</v>
      </c>
      <c r="O1218" t="s">
        <v>24</v>
      </c>
      <c r="P1218">
        <f t="shared" ref="P1218:P1281" si="19">L1218*M1218</f>
        <v>99.8</v>
      </c>
      <c r="Q1218" t="str">
        <f>CONCATENATE(Table1[[#This Row],[FirstName]]," ",Table1[[#This Row],[LastName]])</f>
        <v>Zora Rossetti</v>
      </c>
      <c r="R1218" s="8">
        <f>Table1[[#This Row],[Date]]</f>
        <v>44092</v>
      </c>
      <c r="S1218" s="9">
        <f>Table1[[#This Row],[Date]]</f>
        <v>44092</v>
      </c>
    </row>
    <row r="1219" spans="1:19" x14ac:dyDescent="0.25">
      <c r="A1219">
        <v>1218</v>
      </c>
      <c r="B1219" s="1">
        <v>44092</v>
      </c>
      <c r="C1219" t="s">
        <v>4904</v>
      </c>
      <c r="D1219" t="s">
        <v>4905</v>
      </c>
      <c r="E1219" t="s">
        <v>4906</v>
      </c>
      <c r="F1219" t="s">
        <v>4907</v>
      </c>
      <c r="G1219" t="s">
        <v>4908</v>
      </c>
      <c r="H1219" t="s">
        <v>784</v>
      </c>
      <c r="I1219" t="s">
        <v>86</v>
      </c>
      <c r="J1219">
        <v>95118</v>
      </c>
      <c r="K1219" t="s">
        <v>741</v>
      </c>
      <c r="L1219">
        <v>5</v>
      </c>
      <c r="M1219">
        <v>9.99</v>
      </c>
      <c r="N1219" t="s">
        <v>128</v>
      </c>
      <c r="O1219" t="s">
        <v>129</v>
      </c>
      <c r="P1219">
        <f t="shared" si="19"/>
        <v>49.95</v>
      </c>
      <c r="Q1219" t="str">
        <f>CONCATENATE(Table1[[#This Row],[FirstName]]," ",Table1[[#This Row],[LastName]])</f>
        <v>Sibelle Vassie</v>
      </c>
      <c r="R1219" s="8">
        <f>Table1[[#This Row],[Date]]</f>
        <v>44092</v>
      </c>
      <c r="S1219" s="9">
        <f>Table1[[#This Row],[Date]]</f>
        <v>44092</v>
      </c>
    </row>
    <row r="1220" spans="1:19" x14ac:dyDescent="0.25">
      <c r="A1220">
        <v>1219</v>
      </c>
      <c r="B1220" s="1">
        <v>44092</v>
      </c>
      <c r="C1220" t="s">
        <v>4909</v>
      </c>
      <c r="D1220" t="s">
        <v>4910</v>
      </c>
      <c r="E1220" t="s">
        <v>4911</v>
      </c>
      <c r="F1220" t="s">
        <v>4912</v>
      </c>
      <c r="G1220" t="s">
        <v>4913</v>
      </c>
      <c r="H1220" t="s">
        <v>1246</v>
      </c>
      <c r="I1220" t="s">
        <v>955</v>
      </c>
      <c r="J1220">
        <v>85748</v>
      </c>
      <c r="K1220" t="s">
        <v>717</v>
      </c>
      <c r="L1220">
        <v>4</v>
      </c>
      <c r="M1220">
        <v>24.95</v>
      </c>
      <c r="N1220" t="s">
        <v>23</v>
      </c>
      <c r="O1220" t="s">
        <v>24</v>
      </c>
      <c r="P1220">
        <f t="shared" si="19"/>
        <v>99.8</v>
      </c>
      <c r="Q1220" t="str">
        <f>CONCATENATE(Table1[[#This Row],[FirstName]]," ",Table1[[#This Row],[LastName]])</f>
        <v>Phaidra Ingerson</v>
      </c>
      <c r="R1220" s="8">
        <f>Table1[[#This Row],[Date]]</f>
        <v>44092</v>
      </c>
      <c r="S1220" s="9">
        <f>Table1[[#This Row],[Date]]</f>
        <v>44092</v>
      </c>
    </row>
    <row r="1221" spans="1:19" x14ac:dyDescent="0.25">
      <c r="A1221">
        <v>1220</v>
      </c>
      <c r="B1221" s="1">
        <v>44092</v>
      </c>
      <c r="C1221" t="s">
        <v>3478</v>
      </c>
      <c r="D1221" t="s">
        <v>3479</v>
      </c>
      <c r="E1221" t="s">
        <v>3480</v>
      </c>
      <c r="F1221" t="s">
        <v>3481</v>
      </c>
      <c r="G1221" t="s">
        <v>3482</v>
      </c>
      <c r="H1221" t="s">
        <v>372</v>
      </c>
      <c r="I1221" t="s">
        <v>181</v>
      </c>
      <c r="J1221">
        <v>62794</v>
      </c>
      <c r="K1221" t="s">
        <v>22</v>
      </c>
      <c r="L1221">
        <v>4</v>
      </c>
      <c r="M1221">
        <v>23.99</v>
      </c>
      <c r="N1221" t="s">
        <v>23</v>
      </c>
      <c r="O1221" t="s">
        <v>24</v>
      </c>
      <c r="P1221">
        <f t="shared" si="19"/>
        <v>95.96</v>
      </c>
      <c r="Q1221" t="str">
        <f>CONCATENATE(Table1[[#This Row],[FirstName]]," ",Table1[[#This Row],[LastName]])</f>
        <v>Red Winning</v>
      </c>
      <c r="R1221" s="8">
        <f>Table1[[#This Row],[Date]]</f>
        <v>44092</v>
      </c>
      <c r="S1221" s="9">
        <f>Table1[[#This Row],[Date]]</f>
        <v>44092</v>
      </c>
    </row>
    <row r="1222" spans="1:19" x14ac:dyDescent="0.25">
      <c r="A1222">
        <v>1221</v>
      </c>
      <c r="B1222" s="1">
        <v>44092</v>
      </c>
      <c r="C1222" t="s">
        <v>1623</v>
      </c>
      <c r="D1222" t="s">
        <v>1624</v>
      </c>
      <c r="E1222" t="s">
        <v>1625</v>
      </c>
      <c r="F1222" t="s">
        <v>1626</v>
      </c>
      <c r="G1222" t="s">
        <v>1627</v>
      </c>
      <c r="H1222" t="s">
        <v>1628</v>
      </c>
      <c r="I1222" t="s">
        <v>716</v>
      </c>
      <c r="J1222">
        <v>8619</v>
      </c>
      <c r="K1222" t="s">
        <v>667</v>
      </c>
      <c r="L1222">
        <v>4</v>
      </c>
      <c r="M1222">
        <v>699</v>
      </c>
      <c r="N1222" t="s">
        <v>33</v>
      </c>
      <c r="O1222" t="s">
        <v>34</v>
      </c>
      <c r="P1222">
        <f t="shared" si="19"/>
        <v>2796</v>
      </c>
      <c r="Q1222" t="str">
        <f>CONCATENATE(Table1[[#This Row],[FirstName]]," ",Table1[[#This Row],[LastName]])</f>
        <v>Adel Duberry</v>
      </c>
      <c r="R1222" s="8">
        <f>Table1[[#This Row],[Date]]</f>
        <v>44092</v>
      </c>
      <c r="S1222" s="9">
        <f>Table1[[#This Row],[Date]]</f>
        <v>44092</v>
      </c>
    </row>
    <row r="1223" spans="1:19" x14ac:dyDescent="0.25">
      <c r="A1223">
        <v>1222</v>
      </c>
      <c r="B1223" s="1">
        <v>44092</v>
      </c>
      <c r="C1223" t="s">
        <v>154</v>
      </c>
      <c r="D1223" t="s">
        <v>4914</v>
      </c>
      <c r="E1223" t="s">
        <v>4915</v>
      </c>
      <c r="F1223" t="s">
        <v>4916</v>
      </c>
      <c r="G1223" t="s">
        <v>4917</v>
      </c>
      <c r="H1223" t="s">
        <v>1228</v>
      </c>
      <c r="I1223" t="s">
        <v>955</v>
      </c>
      <c r="J1223">
        <v>85053</v>
      </c>
      <c r="K1223" t="s">
        <v>724</v>
      </c>
      <c r="L1223">
        <v>4</v>
      </c>
      <c r="M1223">
        <v>549</v>
      </c>
      <c r="N1223" t="s">
        <v>33</v>
      </c>
      <c r="O1223" t="s">
        <v>34</v>
      </c>
      <c r="P1223">
        <f t="shared" si="19"/>
        <v>2196</v>
      </c>
      <c r="Q1223" t="str">
        <f>CONCATENATE(Table1[[#This Row],[FirstName]]," ",Table1[[#This Row],[LastName]])</f>
        <v>Gabriel Gallaher</v>
      </c>
      <c r="R1223" s="8">
        <f>Table1[[#This Row],[Date]]</f>
        <v>44092</v>
      </c>
      <c r="S1223" s="9">
        <f>Table1[[#This Row],[Date]]</f>
        <v>44092</v>
      </c>
    </row>
    <row r="1224" spans="1:19" x14ac:dyDescent="0.25">
      <c r="A1224">
        <v>1223</v>
      </c>
      <c r="B1224" s="1">
        <v>44093</v>
      </c>
      <c r="C1224" t="s">
        <v>4918</v>
      </c>
      <c r="D1224" t="s">
        <v>4919</v>
      </c>
      <c r="E1224" t="s">
        <v>4920</v>
      </c>
      <c r="F1224" t="s">
        <v>4921</v>
      </c>
      <c r="G1224" t="s">
        <v>4922</v>
      </c>
      <c r="H1224" t="s">
        <v>920</v>
      </c>
      <c r="I1224" t="s">
        <v>167</v>
      </c>
      <c r="J1224">
        <v>53726</v>
      </c>
      <c r="K1224" t="s">
        <v>99</v>
      </c>
      <c r="L1224">
        <v>2</v>
      </c>
      <c r="M1224">
        <v>250</v>
      </c>
      <c r="N1224" t="s">
        <v>100</v>
      </c>
      <c r="O1224" t="s">
        <v>101</v>
      </c>
      <c r="P1224">
        <f t="shared" si="19"/>
        <v>500</v>
      </c>
      <c r="Q1224" t="str">
        <f>CONCATENATE(Table1[[#This Row],[FirstName]]," ",Table1[[#This Row],[LastName]])</f>
        <v>Jeanine Merit</v>
      </c>
      <c r="R1224" s="8">
        <f>Table1[[#This Row],[Date]]</f>
        <v>44093</v>
      </c>
      <c r="S1224" s="9">
        <f>Table1[[#This Row],[Date]]</f>
        <v>44093</v>
      </c>
    </row>
    <row r="1225" spans="1:19" x14ac:dyDescent="0.25">
      <c r="A1225">
        <v>1224</v>
      </c>
      <c r="B1225" s="1">
        <v>44093</v>
      </c>
      <c r="C1225" t="s">
        <v>3948</v>
      </c>
      <c r="D1225" t="s">
        <v>3949</v>
      </c>
      <c r="E1225" t="s">
        <v>3950</v>
      </c>
      <c r="F1225" t="s">
        <v>3951</v>
      </c>
      <c r="G1225" t="s">
        <v>3952</v>
      </c>
      <c r="H1225" t="s">
        <v>385</v>
      </c>
      <c r="I1225" t="s">
        <v>31</v>
      </c>
      <c r="J1225">
        <v>75241</v>
      </c>
      <c r="K1225" t="s">
        <v>313</v>
      </c>
      <c r="L1225">
        <v>5</v>
      </c>
      <c r="M1225">
        <v>12</v>
      </c>
      <c r="N1225" t="s">
        <v>128</v>
      </c>
      <c r="O1225" t="s">
        <v>129</v>
      </c>
      <c r="P1225">
        <f t="shared" si="19"/>
        <v>60</v>
      </c>
      <c r="Q1225" t="str">
        <f>CONCATENATE(Table1[[#This Row],[FirstName]]," ",Table1[[#This Row],[LastName]])</f>
        <v>Kennie Kington</v>
      </c>
      <c r="R1225" s="8">
        <f>Table1[[#This Row],[Date]]</f>
        <v>44093</v>
      </c>
      <c r="S1225" s="9">
        <f>Table1[[#This Row],[Date]]</f>
        <v>44093</v>
      </c>
    </row>
    <row r="1226" spans="1:19" x14ac:dyDescent="0.25">
      <c r="A1226">
        <v>1225</v>
      </c>
      <c r="B1226" s="1">
        <v>44093</v>
      </c>
      <c r="C1226" t="s">
        <v>45</v>
      </c>
      <c r="D1226" t="s">
        <v>46</v>
      </c>
      <c r="E1226" t="s">
        <v>47</v>
      </c>
      <c r="F1226" t="s">
        <v>48</v>
      </c>
      <c r="G1226" t="s">
        <v>49</v>
      </c>
      <c r="H1226" t="s">
        <v>50</v>
      </c>
      <c r="I1226" t="s">
        <v>51</v>
      </c>
      <c r="J1226">
        <v>96820</v>
      </c>
      <c r="K1226" t="s">
        <v>258</v>
      </c>
      <c r="L1226">
        <v>2</v>
      </c>
      <c r="M1226">
        <v>12.99</v>
      </c>
      <c r="N1226" t="s">
        <v>23</v>
      </c>
      <c r="O1226" t="s">
        <v>24</v>
      </c>
      <c r="P1226">
        <f t="shared" si="19"/>
        <v>25.98</v>
      </c>
      <c r="Q1226" t="str">
        <f>CONCATENATE(Table1[[#This Row],[FirstName]]," ",Table1[[#This Row],[LastName]])</f>
        <v>Elna De Angelo</v>
      </c>
      <c r="R1226" s="8">
        <f>Table1[[#This Row],[Date]]</f>
        <v>44093</v>
      </c>
      <c r="S1226" s="9">
        <f>Table1[[#This Row],[Date]]</f>
        <v>44093</v>
      </c>
    </row>
    <row r="1227" spans="1:19" x14ac:dyDescent="0.25">
      <c r="A1227">
        <v>1226</v>
      </c>
      <c r="B1227" s="1">
        <v>44093</v>
      </c>
      <c r="C1227" t="s">
        <v>4923</v>
      </c>
      <c r="D1227" t="s">
        <v>4924</v>
      </c>
      <c r="E1227" t="s">
        <v>4925</v>
      </c>
      <c r="F1227" t="s">
        <v>4926</v>
      </c>
      <c r="G1227" t="s">
        <v>4927</v>
      </c>
      <c r="H1227" t="s">
        <v>292</v>
      </c>
      <c r="I1227" t="s">
        <v>237</v>
      </c>
      <c r="J1227">
        <v>31904</v>
      </c>
      <c r="K1227" t="s">
        <v>753</v>
      </c>
      <c r="L1227">
        <v>2</v>
      </c>
      <c r="M1227">
        <v>27.5</v>
      </c>
      <c r="N1227" t="s">
        <v>43</v>
      </c>
      <c r="O1227" t="s">
        <v>44</v>
      </c>
      <c r="P1227">
        <f t="shared" si="19"/>
        <v>55</v>
      </c>
      <c r="Q1227" t="str">
        <f>CONCATENATE(Table1[[#This Row],[FirstName]]," ",Table1[[#This Row],[LastName]])</f>
        <v>Jock Spurett</v>
      </c>
      <c r="R1227" s="8">
        <f>Table1[[#This Row],[Date]]</f>
        <v>44093</v>
      </c>
      <c r="S1227" s="9">
        <f>Table1[[#This Row],[Date]]</f>
        <v>44093</v>
      </c>
    </row>
    <row r="1228" spans="1:19" x14ac:dyDescent="0.25">
      <c r="A1228">
        <v>1227</v>
      </c>
      <c r="B1228" s="1">
        <v>44093</v>
      </c>
      <c r="C1228" t="s">
        <v>4928</v>
      </c>
      <c r="D1228" t="s">
        <v>4929</v>
      </c>
      <c r="E1228" t="s">
        <v>4930</v>
      </c>
      <c r="F1228" t="s">
        <v>4931</v>
      </c>
      <c r="G1228" t="s">
        <v>4932</v>
      </c>
      <c r="H1228" t="s">
        <v>4933</v>
      </c>
      <c r="I1228" t="s">
        <v>21</v>
      </c>
      <c r="J1228">
        <v>39534</v>
      </c>
      <c r="K1228" t="s">
        <v>22</v>
      </c>
      <c r="L1228">
        <v>3</v>
      </c>
      <c r="M1228">
        <v>23.99</v>
      </c>
      <c r="N1228" t="s">
        <v>23</v>
      </c>
      <c r="O1228" t="s">
        <v>24</v>
      </c>
      <c r="P1228">
        <f t="shared" si="19"/>
        <v>71.97</v>
      </c>
      <c r="Q1228" t="str">
        <f>CONCATENATE(Table1[[#This Row],[FirstName]]," ",Table1[[#This Row],[LastName]])</f>
        <v>Shell Huyghe</v>
      </c>
      <c r="R1228" s="8">
        <f>Table1[[#This Row],[Date]]</f>
        <v>44093</v>
      </c>
      <c r="S1228" s="9">
        <f>Table1[[#This Row],[Date]]</f>
        <v>44093</v>
      </c>
    </row>
    <row r="1229" spans="1:19" x14ac:dyDescent="0.25">
      <c r="A1229">
        <v>1228</v>
      </c>
      <c r="B1229" s="1">
        <v>44093</v>
      </c>
      <c r="C1229" t="s">
        <v>4934</v>
      </c>
      <c r="D1229" t="s">
        <v>4935</v>
      </c>
      <c r="E1229" t="s">
        <v>4936</v>
      </c>
      <c r="F1229" t="s">
        <v>4937</v>
      </c>
      <c r="G1229" t="s">
        <v>4938</v>
      </c>
      <c r="H1229" t="s">
        <v>1352</v>
      </c>
      <c r="I1229" t="s">
        <v>1069</v>
      </c>
      <c r="J1229">
        <v>72204</v>
      </c>
      <c r="K1229" t="s">
        <v>223</v>
      </c>
      <c r="L1229">
        <v>2</v>
      </c>
      <c r="M1229">
        <v>20.95</v>
      </c>
      <c r="N1229" t="s">
        <v>23</v>
      </c>
      <c r="O1229" t="s">
        <v>24</v>
      </c>
      <c r="P1229">
        <f t="shared" si="19"/>
        <v>41.9</v>
      </c>
      <c r="Q1229" t="str">
        <f>CONCATENATE(Table1[[#This Row],[FirstName]]," ",Table1[[#This Row],[LastName]])</f>
        <v>Orelee Leeves</v>
      </c>
      <c r="R1229" s="8">
        <f>Table1[[#This Row],[Date]]</f>
        <v>44093</v>
      </c>
      <c r="S1229" s="9">
        <f>Table1[[#This Row],[Date]]</f>
        <v>44093</v>
      </c>
    </row>
    <row r="1230" spans="1:19" x14ac:dyDescent="0.25">
      <c r="A1230">
        <v>1229</v>
      </c>
      <c r="B1230" s="1">
        <v>44093</v>
      </c>
      <c r="C1230" t="s">
        <v>4939</v>
      </c>
      <c r="D1230" t="s">
        <v>4852</v>
      </c>
      <c r="E1230" t="s">
        <v>4940</v>
      </c>
      <c r="F1230" t="s">
        <v>4941</v>
      </c>
      <c r="G1230" t="s">
        <v>4942</v>
      </c>
      <c r="H1230" t="s">
        <v>3161</v>
      </c>
      <c r="I1230" t="s">
        <v>293</v>
      </c>
      <c r="J1230">
        <v>44511</v>
      </c>
      <c r="K1230" t="s">
        <v>333</v>
      </c>
      <c r="L1230">
        <v>1</v>
      </c>
      <c r="M1230">
        <v>19.989999999999998</v>
      </c>
      <c r="N1230" t="s">
        <v>23</v>
      </c>
      <c r="O1230" t="s">
        <v>24</v>
      </c>
      <c r="P1230">
        <f t="shared" si="19"/>
        <v>19.989999999999998</v>
      </c>
      <c r="Q1230" t="str">
        <f>CONCATENATE(Table1[[#This Row],[FirstName]]," ",Table1[[#This Row],[LastName]])</f>
        <v>Konstanze Hearse</v>
      </c>
      <c r="R1230" s="8">
        <f>Table1[[#This Row],[Date]]</f>
        <v>44093</v>
      </c>
      <c r="S1230" s="9">
        <f>Table1[[#This Row],[Date]]</f>
        <v>44093</v>
      </c>
    </row>
    <row r="1231" spans="1:19" x14ac:dyDescent="0.25">
      <c r="A1231">
        <v>1230</v>
      </c>
      <c r="B1231" s="1">
        <v>44094</v>
      </c>
      <c r="C1231" t="s">
        <v>4943</v>
      </c>
      <c r="D1231" t="s">
        <v>4944</v>
      </c>
      <c r="E1231" t="s">
        <v>4945</v>
      </c>
      <c r="F1231" t="s">
        <v>4946</v>
      </c>
      <c r="G1231" t="s">
        <v>4947</v>
      </c>
      <c r="H1231" t="s">
        <v>3161</v>
      </c>
      <c r="I1231" t="s">
        <v>293</v>
      </c>
      <c r="J1231">
        <v>44505</v>
      </c>
      <c r="K1231" t="s">
        <v>452</v>
      </c>
      <c r="L1231">
        <v>5</v>
      </c>
      <c r="M1231">
        <v>49</v>
      </c>
      <c r="N1231" t="s">
        <v>43</v>
      </c>
      <c r="O1231" t="s">
        <v>44</v>
      </c>
      <c r="P1231">
        <f t="shared" si="19"/>
        <v>245</v>
      </c>
      <c r="Q1231" t="str">
        <f>CONCATENATE(Table1[[#This Row],[FirstName]]," ",Table1[[#This Row],[LastName]])</f>
        <v>Tannie Warlock</v>
      </c>
      <c r="R1231" s="8">
        <f>Table1[[#This Row],[Date]]</f>
        <v>44094</v>
      </c>
      <c r="S1231" s="9">
        <f>Table1[[#This Row],[Date]]</f>
        <v>44094</v>
      </c>
    </row>
    <row r="1232" spans="1:19" x14ac:dyDescent="0.25">
      <c r="A1232">
        <v>1231</v>
      </c>
      <c r="B1232" s="1">
        <v>44095</v>
      </c>
      <c r="C1232" t="s">
        <v>1040</v>
      </c>
      <c r="D1232" t="s">
        <v>1041</v>
      </c>
      <c r="E1232" t="s">
        <v>1042</v>
      </c>
      <c r="F1232" t="s">
        <v>1043</v>
      </c>
      <c r="G1232" t="s">
        <v>1044</v>
      </c>
      <c r="H1232" t="s">
        <v>571</v>
      </c>
      <c r="I1232" t="s">
        <v>31</v>
      </c>
      <c r="J1232">
        <v>78255</v>
      </c>
      <c r="K1232" t="s">
        <v>522</v>
      </c>
      <c r="L1232">
        <v>2</v>
      </c>
      <c r="M1232">
        <v>24.99</v>
      </c>
      <c r="N1232" t="s">
        <v>23</v>
      </c>
      <c r="O1232" t="s">
        <v>24</v>
      </c>
      <c r="P1232">
        <f t="shared" si="19"/>
        <v>49.98</v>
      </c>
      <c r="Q1232" t="str">
        <f>CONCATENATE(Table1[[#This Row],[FirstName]]," ",Table1[[#This Row],[LastName]])</f>
        <v>Gale Gallen</v>
      </c>
      <c r="R1232" s="8">
        <f>Table1[[#This Row],[Date]]</f>
        <v>44095</v>
      </c>
      <c r="S1232" s="9">
        <f>Table1[[#This Row],[Date]]</f>
        <v>44095</v>
      </c>
    </row>
    <row r="1233" spans="1:19" x14ac:dyDescent="0.25">
      <c r="A1233">
        <v>1232</v>
      </c>
      <c r="B1233" s="1">
        <v>44095</v>
      </c>
      <c r="C1233" t="s">
        <v>4948</v>
      </c>
      <c r="D1233" t="s">
        <v>4949</v>
      </c>
      <c r="E1233" t="s">
        <v>4950</v>
      </c>
      <c r="F1233" t="s">
        <v>4951</v>
      </c>
      <c r="G1233" t="s">
        <v>4952</v>
      </c>
      <c r="H1233" t="s">
        <v>2531</v>
      </c>
      <c r="I1233" t="s">
        <v>546</v>
      </c>
      <c r="J1233">
        <v>19897</v>
      </c>
      <c r="K1233" t="s">
        <v>22</v>
      </c>
      <c r="L1233">
        <v>5</v>
      </c>
      <c r="M1233">
        <v>23.99</v>
      </c>
      <c r="N1233" t="s">
        <v>23</v>
      </c>
      <c r="O1233" t="s">
        <v>24</v>
      </c>
      <c r="P1233">
        <f t="shared" si="19"/>
        <v>119.94999999999999</v>
      </c>
      <c r="Q1233" t="str">
        <f>CONCATENATE(Table1[[#This Row],[FirstName]]," ",Table1[[#This Row],[LastName]])</f>
        <v>Quincy Gors</v>
      </c>
      <c r="R1233" s="8">
        <f>Table1[[#This Row],[Date]]</f>
        <v>44095</v>
      </c>
      <c r="S1233" s="9">
        <f>Table1[[#This Row],[Date]]</f>
        <v>44095</v>
      </c>
    </row>
    <row r="1234" spans="1:19" x14ac:dyDescent="0.25">
      <c r="A1234">
        <v>1233</v>
      </c>
      <c r="B1234" s="1">
        <v>44096</v>
      </c>
      <c r="C1234" t="s">
        <v>816</v>
      </c>
      <c r="D1234" t="s">
        <v>817</v>
      </c>
      <c r="E1234" t="s">
        <v>818</v>
      </c>
      <c r="F1234" t="s">
        <v>819</v>
      </c>
      <c r="G1234" t="s">
        <v>820</v>
      </c>
      <c r="H1234" t="s">
        <v>821</v>
      </c>
      <c r="I1234" t="s">
        <v>86</v>
      </c>
      <c r="J1234">
        <v>93399</v>
      </c>
      <c r="K1234" t="s">
        <v>32</v>
      </c>
      <c r="L1234">
        <v>6</v>
      </c>
      <c r="M1234">
        <v>883</v>
      </c>
      <c r="N1234" t="s">
        <v>33</v>
      </c>
      <c r="O1234" t="s">
        <v>34</v>
      </c>
      <c r="P1234">
        <f t="shared" si="19"/>
        <v>5298</v>
      </c>
      <c r="Q1234" t="str">
        <f>CONCATENATE(Table1[[#This Row],[FirstName]]," ",Table1[[#This Row],[LastName]])</f>
        <v>Chrysler Chadwick</v>
      </c>
      <c r="R1234" s="8">
        <f>Table1[[#This Row],[Date]]</f>
        <v>44096</v>
      </c>
      <c r="S1234" s="9">
        <f>Table1[[#This Row],[Date]]</f>
        <v>44096</v>
      </c>
    </row>
    <row r="1235" spans="1:19" x14ac:dyDescent="0.25">
      <c r="A1235">
        <v>1234</v>
      </c>
      <c r="B1235" s="1">
        <v>44096</v>
      </c>
      <c r="C1235" t="s">
        <v>4755</v>
      </c>
      <c r="D1235" t="s">
        <v>4756</v>
      </c>
      <c r="E1235" t="s">
        <v>4757</v>
      </c>
      <c r="F1235" t="s">
        <v>4758</v>
      </c>
      <c r="G1235" t="s">
        <v>4759</v>
      </c>
      <c r="H1235" t="s">
        <v>4760</v>
      </c>
      <c r="I1235" t="s">
        <v>31</v>
      </c>
      <c r="J1235">
        <v>76705</v>
      </c>
      <c r="K1235" t="s">
        <v>507</v>
      </c>
      <c r="L1235">
        <v>6</v>
      </c>
      <c r="M1235">
        <v>58.95</v>
      </c>
      <c r="N1235" t="s">
        <v>53</v>
      </c>
      <c r="O1235" t="s">
        <v>54</v>
      </c>
      <c r="P1235">
        <f t="shared" si="19"/>
        <v>353.70000000000005</v>
      </c>
      <c r="Q1235" t="str">
        <f>CONCATENATE(Table1[[#This Row],[FirstName]]," ",Table1[[#This Row],[LastName]])</f>
        <v>Urbain Tourry</v>
      </c>
      <c r="R1235" s="8">
        <f>Table1[[#This Row],[Date]]</f>
        <v>44096</v>
      </c>
      <c r="S1235" s="9">
        <f>Table1[[#This Row],[Date]]</f>
        <v>44096</v>
      </c>
    </row>
    <row r="1236" spans="1:19" x14ac:dyDescent="0.25">
      <c r="A1236">
        <v>1235</v>
      </c>
      <c r="B1236" s="1">
        <v>44096</v>
      </c>
      <c r="C1236" t="s">
        <v>1597</v>
      </c>
      <c r="D1236" t="s">
        <v>1598</v>
      </c>
      <c r="E1236" t="s">
        <v>1599</v>
      </c>
      <c r="F1236" t="s">
        <v>1600</v>
      </c>
      <c r="G1236" t="s">
        <v>1601</v>
      </c>
      <c r="H1236" t="s">
        <v>158</v>
      </c>
      <c r="I1236" t="s">
        <v>159</v>
      </c>
      <c r="J1236">
        <v>6905</v>
      </c>
      <c r="K1236" t="s">
        <v>458</v>
      </c>
      <c r="L1236">
        <v>5</v>
      </c>
      <c r="M1236">
        <v>11.99</v>
      </c>
      <c r="N1236" t="s">
        <v>128</v>
      </c>
      <c r="O1236" t="s">
        <v>129</v>
      </c>
      <c r="P1236">
        <f t="shared" si="19"/>
        <v>59.95</v>
      </c>
      <c r="Q1236" t="str">
        <f>CONCATENATE(Table1[[#This Row],[FirstName]]," ",Table1[[#This Row],[LastName]])</f>
        <v>Pattin Wallman</v>
      </c>
      <c r="R1236" s="8">
        <f>Table1[[#This Row],[Date]]</f>
        <v>44096</v>
      </c>
      <c r="S1236" s="9">
        <f>Table1[[#This Row],[Date]]</f>
        <v>44096</v>
      </c>
    </row>
    <row r="1237" spans="1:19" x14ac:dyDescent="0.25">
      <c r="A1237">
        <v>1236</v>
      </c>
      <c r="B1237" s="1">
        <v>44096</v>
      </c>
      <c r="C1237" t="s">
        <v>4953</v>
      </c>
      <c r="D1237" t="s">
        <v>4954</v>
      </c>
      <c r="E1237" t="s">
        <v>4955</v>
      </c>
      <c r="F1237" t="s">
        <v>4956</v>
      </c>
      <c r="G1237" t="s">
        <v>4957</v>
      </c>
      <c r="H1237" t="s">
        <v>496</v>
      </c>
      <c r="I1237" t="s">
        <v>392</v>
      </c>
      <c r="J1237">
        <v>80638</v>
      </c>
      <c r="K1237" t="s">
        <v>137</v>
      </c>
      <c r="L1237">
        <v>4</v>
      </c>
      <c r="M1237">
        <v>214</v>
      </c>
      <c r="N1237" t="s">
        <v>78</v>
      </c>
      <c r="O1237" t="s">
        <v>79</v>
      </c>
      <c r="P1237">
        <f t="shared" si="19"/>
        <v>856</v>
      </c>
      <c r="Q1237" t="str">
        <f>CONCATENATE(Table1[[#This Row],[FirstName]]," ",Table1[[#This Row],[LastName]])</f>
        <v>Roi Marchand</v>
      </c>
      <c r="R1237" s="8">
        <f>Table1[[#This Row],[Date]]</f>
        <v>44096</v>
      </c>
      <c r="S1237" s="9">
        <f>Table1[[#This Row],[Date]]</f>
        <v>44096</v>
      </c>
    </row>
    <row r="1238" spans="1:19" x14ac:dyDescent="0.25">
      <c r="A1238">
        <v>1237</v>
      </c>
      <c r="B1238" s="1">
        <v>44096</v>
      </c>
      <c r="C1238" t="s">
        <v>4958</v>
      </c>
      <c r="D1238" t="s">
        <v>4959</v>
      </c>
      <c r="E1238" t="s">
        <v>4960</v>
      </c>
      <c r="F1238" t="s">
        <v>4961</v>
      </c>
      <c r="G1238" t="s">
        <v>4962</v>
      </c>
      <c r="H1238" t="s">
        <v>434</v>
      </c>
      <c r="I1238" t="s">
        <v>237</v>
      </c>
      <c r="J1238">
        <v>31405</v>
      </c>
      <c r="K1238" t="s">
        <v>709</v>
      </c>
      <c r="L1238">
        <v>2</v>
      </c>
      <c r="M1238">
        <v>29.99</v>
      </c>
      <c r="N1238" t="s">
        <v>43</v>
      </c>
      <c r="O1238" t="s">
        <v>44</v>
      </c>
      <c r="P1238">
        <f t="shared" si="19"/>
        <v>59.98</v>
      </c>
      <c r="Q1238" t="str">
        <f>CONCATENATE(Table1[[#This Row],[FirstName]]," ",Table1[[#This Row],[LastName]])</f>
        <v>Karim Coen</v>
      </c>
      <c r="R1238" s="8">
        <f>Table1[[#This Row],[Date]]</f>
        <v>44096</v>
      </c>
      <c r="S1238" s="9">
        <f>Table1[[#This Row],[Date]]</f>
        <v>44096</v>
      </c>
    </row>
    <row r="1239" spans="1:19" x14ac:dyDescent="0.25">
      <c r="A1239">
        <v>1238</v>
      </c>
      <c r="B1239" s="1">
        <v>44096</v>
      </c>
      <c r="C1239" t="s">
        <v>4374</v>
      </c>
      <c r="D1239" t="s">
        <v>4375</v>
      </c>
      <c r="E1239" t="s">
        <v>4376</v>
      </c>
      <c r="F1239" t="s">
        <v>4377</v>
      </c>
      <c r="G1239" t="s">
        <v>4378</v>
      </c>
      <c r="H1239" t="s">
        <v>1416</v>
      </c>
      <c r="I1239" t="s">
        <v>696</v>
      </c>
      <c r="J1239">
        <v>83722</v>
      </c>
      <c r="K1239" t="s">
        <v>961</v>
      </c>
      <c r="L1239">
        <v>5</v>
      </c>
      <c r="M1239">
        <v>36.99</v>
      </c>
      <c r="N1239" t="s">
        <v>43</v>
      </c>
      <c r="O1239" t="s">
        <v>44</v>
      </c>
      <c r="P1239">
        <f t="shared" si="19"/>
        <v>184.95000000000002</v>
      </c>
      <c r="Q1239" t="str">
        <f>CONCATENATE(Table1[[#This Row],[FirstName]]," ",Table1[[#This Row],[LastName]])</f>
        <v>Germaine Farran</v>
      </c>
      <c r="R1239" s="8">
        <f>Table1[[#This Row],[Date]]</f>
        <v>44096</v>
      </c>
      <c r="S1239" s="9">
        <f>Table1[[#This Row],[Date]]</f>
        <v>44096</v>
      </c>
    </row>
    <row r="1240" spans="1:19" x14ac:dyDescent="0.25">
      <c r="A1240">
        <v>1239</v>
      </c>
      <c r="B1240" s="1">
        <v>44096</v>
      </c>
      <c r="C1240" t="s">
        <v>4963</v>
      </c>
      <c r="D1240" t="s">
        <v>4964</v>
      </c>
      <c r="E1240" t="s">
        <v>4965</v>
      </c>
      <c r="F1240" t="s">
        <v>4966</v>
      </c>
      <c r="G1240" t="s">
        <v>4967</v>
      </c>
      <c r="H1240" t="s">
        <v>553</v>
      </c>
      <c r="I1240" t="s">
        <v>107</v>
      </c>
      <c r="J1240">
        <v>99205</v>
      </c>
      <c r="K1240" t="s">
        <v>120</v>
      </c>
      <c r="L1240">
        <v>5</v>
      </c>
      <c r="M1240">
        <v>15.5</v>
      </c>
      <c r="N1240" t="s">
        <v>23</v>
      </c>
      <c r="O1240" t="s">
        <v>24</v>
      </c>
      <c r="P1240">
        <f t="shared" si="19"/>
        <v>77.5</v>
      </c>
      <c r="Q1240" t="str">
        <f>CONCATENATE(Table1[[#This Row],[FirstName]]," ",Table1[[#This Row],[LastName]])</f>
        <v>Brittney Whiteman</v>
      </c>
      <c r="R1240" s="8">
        <f>Table1[[#This Row],[Date]]</f>
        <v>44096</v>
      </c>
      <c r="S1240" s="9">
        <f>Table1[[#This Row],[Date]]</f>
        <v>44096</v>
      </c>
    </row>
    <row r="1241" spans="1:19" x14ac:dyDescent="0.25">
      <c r="A1241">
        <v>1240</v>
      </c>
      <c r="B1241" s="1">
        <v>44096</v>
      </c>
      <c r="C1241" t="s">
        <v>4968</v>
      </c>
      <c r="D1241" t="s">
        <v>4969</v>
      </c>
      <c r="E1241" t="s">
        <v>4970</v>
      </c>
      <c r="F1241" t="s">
        <v>4971</v>
      </c>
      <c r="G1241" t="s">
        <v>4972</v>
      </c>
      <c r="H1241" t="s">
        <v>4973</v>
      </c>
      <c r="I1241" t="s">
        <v>41</v>
      </c>
      <c r="J1241">
        <v>34985</v>
      </c>
      <c r="K1241" t="s">
        <v>458</v>
      </c>
      <c r="L1241">
        <v>3</v>
      </c>
      <c r="M1241">
        <v>11.99</v>
      </c>
      <c r="N1241" t="s">
        <v>128</v>
      </c>
      <c r="O1241" t="s">
        <v>129</v>
      </c>
      <c r="P1241">
        <f t="shared" si="19"/>
        <v>35.97</v>
      </c>
      <c r="Q1241" t="str">
        <f>CONCATENATE(Table1[[#This Row],[FirstName]]," ",Table1[[#This Row],[LastName]])</f>
        <v>Neil Pitsall</v>
      </c>
      <c r="R1241" s="8">
        <f>Table1[[#This Row],[Date]]</f>
        <v>44096</v>
      </c>
      <c r="S1241" s="9">
        <f>Table1[[#This Row],[Date]]</f>
        <v>44096</v>
      </c>
    </row>
    <row r="1242" spans="1:19" x14ac:dyDescent="0.25">
      <c r="A1242">
        <v>1241</v>
      </c>
      <c r="B1242" s="1">
        <v>44096</v>
      </c>
      <c r="C1242" t="s">
        <v>4974</v>
      </c>
      <c r="D1242" t="s">
        <v>4975</v>
      </c>
      <c r="E1242" t="s">
        <v>4976</v>
      </c>
      <c r="F1242" t="s">
        <v>4977</v>
      </c>
      <c r="G1242" t="s">
        <v>4978</v>
      </c>
      <c r="H1242" t="s">
        <v>107</v>
      </c>
      <c r="I1242" t="s">
        <v>108</v>
      </c>
      <c r="J1242">
        <v>20591</v>
      </c>
      <c r="K1242" t="s">
        <v>313</v>
      </c>
      <c r="L1242">
        <v>6</v>
      </c>
      <c r="M1242">
        <v>12</v>
      </c>
      <c r="N1242" t="s">
        <v>128</v>
      </c>
      <c r="O1242" t="s">
        <v>129</v>
      </c>
      <c r="P1242">
        <f t="shared" si="19"/>
        <v>72</v>
      </c>
      <c r="Q1242" t="str">
        <f>CONCATENATE(Table1[[#This Row],[FirstName]]," ",Table1[[#This Row],[LastName]])</f>
        <v>Cobbie Tunny</v>
      </c>
      <c r="R1242" s="8">
        <f>Table1[[#This Row],[Date]]</f>
        <v>44096</v>
      </c>
      <c r="S1242" s="9">
        <f>Table1[[#This Row],[Date]]</f>
        <v>44096</v>
      </c>
    </row>
    <row r="1243" spans="1:19" x14ac:dyDescent="0.25">
      <c r="A1243">
        <v>1242</v>
      </c>
      <c r="B1243" s="1">
        <v>44096</v>
      </c>
      <c r="C1243" t="s">
        <v>4979</v>
      </c>
      <c r="D1243" t="s">
        <v>4980</v>
      </c>
      <c r="E1243" t="s">
        <v>4981</v>
      </c>
      <c r="F1243" t="s">
        <v>4982</v>
      </c>
      <c r="G1243" t="s">
        <v>4983</v>
      </c>
      <c r="H1243" t="s">
        <v>833</v>
      </c>
      <c r="I1243" t="s">
        <v>834</v>
      </c>
      <c r="J1243">
        <v>63126</v>
      </c>
      <c r="K1243" t="s">
        <v>507</v>
      </c>
      <c r="L1243">
        <v>4</v>
      </c>
      <c r="M1243">
        <v>58.95</v>
      </c>
      <c r="N1243" t="s">
        <v>53</v>
      </c>
      <c r="O1243" t="s">
        <v>54</v>
      </c>
      <c r="P1243">
        <f t="shared" si="19"/>
        <v>235.8</v>
      </c>
      <c r="Q1243" t="str">
        <f>CONCATENATE(Table1[[#This Row],[FirstName]]," ",Table1[[#This Row],[LastName]])</f>
        <v>Leif Bleakley</v>
      </c>
      <c r="R1243" s="8">
        <f>Table1[[#This Row],[Date]]</f>
        <v>44096</v>
      </c>
      <c r="S1243" s="9">
        <f>Table1[[#This Row],[Date]]</f>
        <v>44096</v>
      </c>
    </row>
    <row r="1244" spans="1:19" x14ac:dyDescent="0.25">
      <c r="A1244">
        <v>1243</v>
      </c>
      <c r="B1244" s="1">
        <v>44097</v>
      </c>
      <c r="C1244" t="s">
        <v>4984</v>
      </c>
      <c r="D1244" t="s">
        <v>4985</v>
      </c>
      <c r="E1244" t="s">
        <v>4986</v>
      </c>
      <c r="F1244" t="s">
        <v>4987</v>
      </c>
      <c r="G1244" t="s">
        <v>4988</v>
      </c>
      <c r="H1244" t="s">
        <v>833</v>
      </c>
      <c r="I1244" t="s">
        <v>834</v>
      </c>
      <c r="J1244">
        <v>63131</v>
      </c>
      <c r="K1244" t="s">
        <v>251</v>
      </c>
      <c r="L1244">
        <v>1</v>
      </c>
      <c r="M1244">
        <v>225</v>
      </c>
      <c r="N1244" t="s">
        <v>78</v>
      </c>
      <c r="O1244" t="s">
        <v>79</v>
      </c>
      <c r="P1244">
        <f t="shared" si="19"/>
        <v>225</v>
      </c>
      <c r="Q1244" t="str">
        <f>CONCATENATE(Table1[[#This Row],[FirstName]]," ",Table1[[#This Row],[LastName]])</f>
        <v>Randolph Seson</v>
      </c>
      <c r="R1244" s="8">
        <f>Table1[[#This Row],[Date]]</f>
        <v>44097</v>
      </c>
      <c r="S1244" s="9">
        <f>Table1[[#This Row],[Date]]</f>
        <v>44097</v>
      </c>
    </row>
    <row r="1245" spans="1:19" x14ac:dyDescent="0.25">
      <c r="A1245">
        <v>1244</v>
      </c>
      <c r="B1245" s="1">
        <v>44097</v>
      </c>
      <c r="C1245" t="s">
        <v>1607</v>
      </c>
      <c r="D1245" t="s">
        <v>1856</v>
      </c>
      <c r="E1245" t="s">
        <v>1857</v>
      </c>
      <c r="F1245" t="s">
        <v>1858</v>
      </c>
      <c r="G1245" t="s">
        <v>1859</v>
      </c>
      <c r="H1245" t="s">
        <v>1321</v>
      </c>
      <c r="I1245" t="s">
        <v>392</v>
      </c>
      <c r="J1245">
        <v>80045</v>
      </c>
      <c r="K1245" t="s">
        <v>1002</v>
      </c>
      <c r="L1245">
        <v>5</v>
      </c>
      <c r="M1245">
        <v>8.99</v>
      </c>
      <c r="N1245" t="s">
        <v>128</v>
      </c>
      <c r="O1245" t="s">
        <v>129</v>
      </c>
      <c r="P1245">
        <f t="shared" si="19"/>
        <v>44.95</v>
      </c>
      <c r="Q1245" t="str">
        <f>CONCATENATE(Table1[[#This Row],[FirstName]]," ",Table1[[#This Row],[LastName]])</f>
        <v>Henrieta Cubberley</v>
      </c>
      <c r="R1245" s="8">
        <f>Table1[[#This Row],[Date]]</f>
        <v>44097</v>
      </c>
      <c r="S1245" s="9">
        <f>Table1[[#This Row],[Date]]</f>
        <v>44097</v>
      </c>
    </row>
    <row r="1246" spans="1:19" x14ac:dyDescent="0.25">
      <c r="A1246">
        <v>1245</v>
      </c>
      <c r="B1246" s="1">
        <v>44097</v>
      </c>
      <c r="C1246" t="s">
        <v>4989</v>
      </c>
      <c r="D1246" t="s">
        <v>4990</v>
      </c>
      <c r="E1246" t="s">
        <v>4991</v>
      </c>
      <c r="F1246" t="s">
        <v>4992</v>
      </c>
      <c r="G1246" t="s">
        <v>4993</v>
      </c>
      <c r="H1246" t="s">
        <v>4994</v>
      </c>
      <c r="I1246" t="s">
        <v>293</v>
      </c>
      <c r="J1246">
        <v>44118</v>
      </c>
      <c r="K1246" t="s">
        <v>709</v>
      </c>
      <c r="L1246">
        <v>3</v>
      </c>
      <c r="M1246">
        <v>29.99</v>
      </c>
      <c r="N1246" t="s">
        <v>43</v>
      </c>
      <c r="O1246" t="s">
        <v>44</v>
      </c>
      <c r="P1246">
        <f t="shared" si="19"/>
        <v>89.97</v>
      </c>
      <c r="Q1246" t="str">
        <f>CONCATENATE(Table1[[#This Row],[FirstName]]," ",Table1[[#This Row],[LastName]])</f>
        <v>Anitra Colenutt</v>
      </c>
      <c r="R1246" s="8">
        <f>Table1[[#This Row],[Date]]</f>
        <v>44097</v>
      </c>
      <c r="S1246" s="9">
        <f>Table1[[#This Row],[Date]]</f>
        <v>44097</v>
      </c>
    </row>
    <row r="1247" spans="1:19" x14ac:dyDescent="0.25">
      <c r="A1247">
        <v>1246</v>
      </c>
      <c r="B1247" s="1">
        <v>44097</v>
      </c>
      <c r="C1247" t="s">
        <v>4995</v>
      </c>
      <c r="D1247" t="s">
        <v>4996</v>
      </c>
      <c r="E1247" t="s">
        <v>4997</v>
      </c>
      <c r="F1247" t="s">
        <v>4998</v>
      </c>
      <c r="G1247" t="s">
        <v>4999</v>
      </c>
      <c r="H1247" t="s">
        <v>1211</v>
      </c>
      <c r="I1247" t="s">
        <v>31</v>
      </c>
      <c r="J1247">
        <v>79605</v>
      </c>
      <c r="K1247" t="s">
        <v>667</v>
      </c>
      <c r="L1247">
        <v>3</v>
      </c>
      <c r="M1247">
        <v>699</v>
      </c>
      <c r="N1247" t="s">
        <v>33</v>
      </c>
      <c r="O1247" t="s">
        <v>34</v>
      </c>
      <c r="P1247">
        <f t="shared" si="19"/>
        <v>2097</v>
      </c>
      <c r="Q1247" t="str">
        <f>CONCATENATE(Table1[[#This Row],[FirstName]]," ",Table1[[#This Row],[LastName]])</f>
        <v>Persis Christer</v>
      </c>
      <c r="R1247" s="8">
        <f>Table1[[#This Row],[Date]]</f>
        <v>44097</v>
      </c>
      <c r="S1247" s="9">
        <f>Table1[[#This Row],[Date]]</f>
        <v>44097</v>
      </c>
    </row>
    <row r="1248" spans="1:19" x14ac:dyDescent="0.25">
      <c r="A1248">
        <v>1247</v>
      </c>
      <c r="B1248" s="1">
        <v>44097</v>
      </c>
      <c r="C1248" t="s">
        <v>154</v>
      </c>
      <c r="D1248" t="s">
        <v>5000</v>
      </c>
      <c r="E1248" t="s">
        <v>5001</v>
      </c>
      <c r="F1248" t="s">
        <v>5002</v>
      </c>
      <c r="G1248" t="s">
        <v>5003</v>
      </c>
      <c r="H1248" t="s">
        <v>1405</v>
      </c>
      <c r="I1248" t="s">
        <v>31</v>
      </c>
      <c r="J1248">
        <v>75044</v>
      </c>
      <c r="K1248" t="s">
        <v>127</v>
      </c>
      <c r="L1248">
        <v>3</v>
      </c>
      <c r="M1248">
        <v>12</v>
      </c>
      <c r="N1248" t="s">
        <v>128</v>
      </c>
      <c r="O1248" t="s">
        <v>129</v>
      </c>
      <c r="P1248">
        <f t="shared" si="19"/>
        <v>36</v>
      </c>
      <c r="Q1248" t="str">
        <f>CONCATENATE(Table1[[#This Row],[FirstName]]," ",Table1[[#This Row],[LastName]])</f>
        <v>Gabriel Polini</v>
      </c>
      <c r="R1248" s="8">
        <f>Table1[[#This Row],[Date]]</f>
        <v>44097</v>
      </c>
      <c r="S1248" s="9">
        <f>Table1[[#This Row],[Date]]</f>
        <v>44097</v>
      </c>
    </row>
    <row r="1249" spans="1:19" x14ac:dyDescent="0.25">
      <c r="A1249">
        <v>1248</v>
      </c>
      <c r="B1249" s="1">
        <v>44097</v>
      </c>
      <c r="C1249" t="s">
        <v>1706</v>
      </c>
      <c r="D1249" t="s">
        <v>5004</v>
      </c>
      <c r="E1249" t="s">
        <v>5005</v>
      </c>
      <c r="F1249" t="s">
        <v>5006</v>
      </c>
      <c r="G1249" t="s">
        <v>5007</v>
      </c>
      <c r="H1249" t="s">
        <v>1314</v>
      </c>
      <c r="I1249" t="s">
        <v>285</v>
      </c>
      <c r="J1249">
        <v>68134</v>
      </c>
      <c r="K1249" t="s">
        <v>393</v>
      </c>
      <c r="L1249">
        <v>2</v>
      </c>
      <c r="M1249">
        <v>28.99</v>
      </c>
      <c r="N1249" t="s">
        <v>43</v>
      </c>
      <c r="O1249" t="s">
        <v>44</v>
      </c>
      <c r="P1249">
        <f t="shared" si="19"/>
        <v>57.98</v>
      </c>
      <c r="Q1249" t="str">
        <f>CONCATENATE(Table1[[#This Row],[FirstName]]," ",Table1[[#This Row],[LastName]])</f>
        <v>Em Heatherington</v>
      </c>
      <c r="R1249" s="8">
        <f>Table1[[#This Row],[Date]]</f>
        <v>44097</v>
      </c>
      <c r="S1249" s="9">
        <f>Table1[[#This Row],[Date]]</f>
        <v>44097</v>
      </c>
    </row>
    <row r="1250" spans="1:19" x14ac:dyDescent="0.25">
      <c r="A1250">
        <v>1249</v>
      </c>
      <c r="B1250" s="1">
        <v>44098</v>
      </c>
      <c r="C1250" t="s">
        <v>5008</v>
      </c>
      <c r="D1250" t="s">
        <v>5009</v>
      </c>
      <c r="E1250" t="s">
        <v>5010</v>
      </c>
      <c r="F1250" t="s">
        <v>5011</v>
      </c>
      <c r="G1250" t="s">
        <v>5012</v>
      </c>
      <c r="H1250" t="s">
        <v>2153</v>
      </c>
      <c r="I1250" t="s">
        <v>366</v>
      </c>
      <c r="J1250">
        <v>21265</v>
      </c>
      <c r="K1250" t="s">
        <v>152</v>
      </c>
      <c r="L1250">
        <v>2</v>
      </c>
      <c r="M1250">
        <v>899</v>
      </c>
      <c r="N1250" t="s">
        <v>33</v>
      </c>
      <c r="O1250" t="s">
        <v>34</v>
      </c>
      <c r="P1250">
        <f t="shared" si="19"/>
        <v>1798</v>
      </c>
      <c r="Q1250" t="str">
        <f>CONCATENATE(Table1[[#This Row],[FirstName]]," ",Table1[[#This Row],[LastName]])</f>
        <v>Marty Tokley</v>
      </c>
      <c r="R1250" s="8">
        <f>Table1[[#This Row],[Date]]</f>
        <v>44098</v>
      </c>
      <c r="S1250" s="9">
        <f>Table1[[#This Row],[Date]]</f>
        <v>44098</v>
      </c>
    </row>
    <row r="1251" spans="1:19" x14ac:dyDescent="0.25">
      <c r="A1251">
        <v>1250</v>
      </c>
      <c r="B1251" s="1">
        <v>44098</v>
      </c>
      <c r="C1251" t="s">
        <v>5013</v>
      </c>
      <c r="D1251" t="s">
        <v>5014</v>
      </c>
      <c r="E1251" t="s">
        <v>5015</v>
      </c>
      <c r="F1251" t="s">
        <v>5016</v>
      </c>
      <c r="G1251" t="s">
        <v>5017</v>
      </c>
      <c r="H1251" t="s">
        <v>150</v>
      </c>
      <c r="I1251" t="s">
        <v>151</v>
      </c>
      <c r="J1251">
        <v>28289</v>
      </c>
      <c r="K1251" t="s">
        <v>230</v>
      </c>
      <c r="L1251">
        <v>5</v>
      </c>
      <c r="M1251">
        <v>14.99</v>
      </c>
      <c r="N1251" t="s">
        <v>23</v>
      </c>
      <c r="O1251" t="s">
        <v>24</v>
      </c>
      <c r="P1251">
        <f t="shared" si="19"/>
        <v>74.95</v>
      </c>
      <c r="Q1251" t="str">
        <f>CONCATENATE(Table1[[#This Row],[FirstName]]," ",Table1[[#This Row],[LastName]])</f>
        <v>Maryl Mathet</v>
      </c>
      <c r="R1251" s="8">
        <f>Table1[[#This Row],[Date]]</f>
        <v>44098</v>
      </c>
      <c r="S1251" s="9">
        <f>Table1[[#This Row],[Date]]</f>
        <v>44098</v>
      </c>
    </row>
    <row r="1252" spans="1:19" x14ac:dyDescent="0.25">
      <c r="A1252">
        <v>1251</v>
      </c>
      <c r="B1252" s="1">
        <v>44098</v>
      </c>
      <c r="C1252" t="s">
        <v>2810</v>
      </c>
      <c r="D1252" t="s">
        <v>2811</v>
      </c>
      <c r="E1252" t="s">
        <v>2812</v>
      </c>
      <c r="F1252" t="s">
        <v>2813</v>
      </c>
      <c r="G1252" t="s">
        <v>2814</v>
      </c>
      <c r="H1252" t="s">
        <v>571</v>
      </c>
      <c r="I1252" t="s">
        <v>31</v>
      </c>
      <c r="J1252">
        <v>78235</v>
      </c>
      <c r="K1252" t="s">
        <v>1315</v>
      </c>
      <c r="L1252">
        <v>2</v>
      </c>
      <c r="M1252">
        <v>32.950000000000003</v>
      </c>
      <c r="N1252" t="s">
        <v>43</v>
      </c>
      <c r="O1252" t="s">
        <v>44</v>
      </c>
      <c r="P1252">
        <f t="shared" si="19"/>
        <v>65.900000000000006</v>
      </c>
      <c r="Q1252" t="str">
        <f>CONCATENATE(Table1[[#This Row],[FirstName]]," ",Table1[[#This Row],[LastName]])</f>
        <v>Sabra Battell</v>
      </c>
      <c r="R1252" s="8">
        <f>Table1[[#This Row],[Date]]</f>
        <v>44098</v>
      </c>
      <c r="S1252" s="9">
        <f>Table1[[#This Row],[Date]]</f>
        <v>44098</v>
      </c>
    </row>
    <row r="1253" spans="1:19" x14ac:dyDescent="0.25">
      <c r="A1253">
        <v>1252</v>
      </c>
      <c r="B1253" s="1">
        <v>44099</v>
      </c>
      <c r="C1253" t="s">
        <v>5018</v>
      </c>
      <c r="D1253" t="s">
        <v>5019</v>
      </c>
      <c r="E1253" t="s">
        <v>5020</v>
      </c>
      <c r="F1253" t="s">
        <v>5021</v>
      </c>
      <c r="G1253" t="s">
        <v>5022</v>
      </c>
      <c r="H1253" t="s">
        <v>2298</v>
      </c>
      <c r="I1253" t="s">
        <v>181</v>
      </c>
      <c r="J1253">
        <v>60158</v>
      </c>
      <c r="K1253" t="s">
        <v>251</v>
      </c>
      <c r="L1253">
        <v>6</v>
      </c>
      <c r="M1253">
        <v>225</v>
      </c>
      <c r="N1253" t="s">
        <v>78</v>
      </c>
      <c r="O1253" t="s">
        <v>79</v>
      </c>
      <c r="P1253">
        <f t="shared" si="19"/>
        <v>1350</v>
      </c>
      <c r="Q1253" t="str">
        <f>CONCATENATE(Table1[[#This Row],[FirstName]]," ",Table1[[#This Row],[LastName]])</f>
        <v>Olav Wisbey</v>
      </c>
      <c r="R1253" s="8">
        <f>Table1[[#This Row],[Date]]</f>
        <v>44099</v>
      </c>
      <c r="S1253" s="9">
        <f>Table1[[#This Row],[Date]]</f>
        <v>44099</v>
      </c>
    </row>
    <row r="1254" spans="1:19" x14ac:dyDescent="0.25">
      <c r="A1254">
        <v>1253</v>
      </c>
      <c r="B1254" s="1">
        <v>44099</v>
      </c>
      <c r="C1254" t="s">
        <v>3207</v>
      </c>
      <c r="D1254" t="s">
        <v>3208</v>
      </c>
      <c r="E1254" t="s">
        <v>3209</v>
      </c>
      <c r="F1254" t="s">
        <v>3210</v>
      </c>
      <c r="G1254" t="s">
        <v>3211</v>
      </c>
      <c r="H1254" t="s">
        <v>869</v>
      </c>
      <c r="I1254" t="s">
        <v>136</v>
      </c>
      <c r="J1254">
        <v>23509</v>
      </c>
      <c r="K1254" t="s">
        <v>200</v>
      </c>
      <c r="L1254">
        <v>1</v>
      </c>
      <c r="M1254">
        <v>16.989999999999998</v>
      </c>
      <c r="N1254" t="s">
        <v>23</v>
      </c>
      <c r="O1254" t="s">
        <v>24</v>
      </c>
      <c r="P1254">
        <f t="shared" si="19"/>
        <v>16.989999999999998</v>
      </c>
      <c r="Q1254" t="str">
        <f>CONCATENATE(Table1[[#This Row],[FirstName]]," ",Table1[[#This Row],[LastName]])</f>
        <v>Dorian Hakey</v>
      </c>
      <c r="R1254" s="8">
        <f>Table1[[#This Row],[Date]]</f>
        <v>44099</v>
      </c>
      <c r="S1254" s="9">
        <f>Table1[[#This Row],[Date]]</f>
        <v>44099</v>
      </c>
    </row>
    <row r="1255" spans="1:19" x14ac:dyDescent="0.25">
      <c r="A1255">
        <v>1254</v>
      </c>
      <c r="B1255" s="1">
        <v>44099</v>
      </c>
      <c r="C1255" t="s">
        <v>4007</v>
      </c>
      <c r="D1255" t="s">
        <v>4008</v>
      </c>
      <c r="E1255" t="s">
        <v>4009</v>
      </c>
      <c r="F1255" t="s">
        <v>4010</v>
      </c>
      <c r="G1255" t="s">
        <v>4011</v>
      </c>
      <c r="H1255" t="s">
        <v>2058</v>
      </c>
      <c r="I1255" t="s">
        <v>293</v>
      </c>
      <c r="J1255">
        <v>45490</v>
      </c>
      <c r="K1255" t="s">
        <v>554</v>
      </c>
      <c r="L1255">
        <v>3</v>
      </c>
      <c r="M1255">
        <v>19.5</v>
      </c>
      <c r="N1255" t="s">
        <v>23</v>
      </c>
      <c r="O1255" t="s">
        <v>24</v>
      </c>
      <c r="P1255">
        <f t="shared" si="19"/>
        <v>58.5</v>
      </c>
      <c r="Q1255" t="str">
        <f>CONCATENATE(Table1[[#This Row],[FirstName]]," ",Table1[[#This Row],[LastName]])</f>
        <v>Winfield Uren</v>
      </c>
      <c r="R1255" s="8">
        <f>Table1[[#This Row],[Date]]</f>
        <v>44099</v>
      </c>
      <c r="S1255" s="9">
        <f>Table1[[#This Row],[Date]]</f>
        <v>44099</v>
      </c>
    </row>
    <row r="1256" spans="1:19" x14ac:dyDescent="0.25">
      <c r="A1256">
        <v>1255</v>
      </c>
      <c r="B1256" s="1">
        <v>44099</v>
      </c>
      <c r="C1256" t="s">
        <v>5023</v>
      </c>
      <c r="D1256" t="s">
        <v>5024</v>
      </c>
      <c r="E1256" t="s">
        <v>5025</v>
      </c>
      <c r="F1256" t="s">
        <v>5026</v>
      </c>
      <c r="G1256" t="s">
        <v>5027</v>
      </c>
      <c r="H1256" t="s">
        <v>391</v>
      </c>
      <c r="I1256" t="s">
        <v>392</v>
      </c>
      <c r="J1256">
        <v>80291</v>
      </c>
      <c r="K1256" t="s">
        <v>815</v>
      </c>
      <c r="L1256">
        <v>4</v>
      </c>
      <c r="M1256">
        <v>49</v>
      </c>
      <c r="N1256" t="s">
        <v>43</v>
      </c>
      <c r="O1256" t="s">
        <v>44</v>
      </c>
      <c r="P1256">
        <f t="shared" si="19"/>
        <v>196</v>
      </c>
      <c r="Q1256" t="str">
        <f>CONCATENATE(Table1[[#This Row],[FirstName]]," ",Table1[[#This Row],[LastName]])</f>
        <v>Idalia Arnowitz</v>
      </c>
      <c r="R1256" s="8">
        <f>Table1[[#This Row],[Date]]</f>
        <v>44099</v>
      </c>
      <c r="S1256" s="9">
        <f>Table1[[#This Row],[Date]]</f>
        <v>44099</v>
      </c>
    </row>
    <row r="1257" spans="1:19" x14ac:dyDescent="0.25">
      <c r="A1257">
        <v>1256</v>
      </c>
      <c r="B1257" s="1">
        <v>44099</v>
      </c>
      <c r="C1257" t="s">
        <v>5028</v>
      </c>
      <c r="D1257" t="s">
        <v>5029</v>
      </c>
      <c r="E1257" t="s">
        <v>5030</v>
      </c>
      <c r="F1257" t="s">
        <v>5031</v>
      </c>
      <c r="G1257" t="s">
        <v>5032</v>
      </c>
      <c r="H1257" t="s">
        <v>545</v>
      </c>
      <c r="I1257" t="s">
        <v>716</v>
      </c>
      <c r="J1257">
        <v>7195</v>
      </c>
      <c r="K1257" t="s">
        <v>353</v>
      </c>
      <c r="L1257">
        <v>4</v>
      </c>
      <c r="M1257">
        <v>14.99</v>
      </c>
      <c r="N1257" t="s">
        <v>23</v>
      </c>
      <c r="O1257" t="s">
        <v>24</v>
      </c>
      <c r="P1257">
        <f t="shared" si="19"/>
        <v>59.96</v>
      </c>
      <c r="Q1257" t="str">
        <f>CONCATENATE(Table1[[#This Row],[FirstName]]," ",Table1[[#This Row],[LastName]])</f>
        <v>Armin Measen</v>
      </c>
      <c r="R1257" s="8">
        <f>Table1[[#This Row],[Date]]</f>
        <v>44099</v>
      </c>
      <c r="S1257" s="9">
        <f>Table1[[#This Row],[Date]]</f>
        <v>44099</v>
      </c>
    </row>
    <row r="1258" spans="1:19" x14ac:dyDescent="0.25">
      <c r="A1258">
        <v>1257</v>
      </c>
      <c r="B1258" s="1">
        <v>44099</v>
      </c>
      <c r="C1258" t="s">
        <v>5033</v>
      </c>
      <c r="D1258" t="s">
        <v>5034</v>
      </c>
      <c r="E1258" t="s">
        <v>5035</v>
      </c>
      <c r="F1258" t="s">
        <v>5036</v>
      </c>
      <c r="G1258" t="s">
        <v>5037</v>
      </c>
      <c r="H1258" t="s">
        <v>2902</v>
      </c>
      <c r="I1258" t="s">
        <v>69</v>
      </c>
      <c r="J1258">
        <v>35487</v>
      </c>
      <c r="K1258" t="s">
        <v>961</v>
      </c>
      <c r="L1258">
        <v>4</v>
      </c>
      <c r="M1258">
        <v>36.99</v>
      </c>
      <c r="N1258" t="s">
        <v>43</v>
      </c>
      <c r="O1258" t="s">
        <v>44</v>
      </c>
      <c r="P1258">
        <f t="shared" si="19"/>
        <v>147.96</v>
      </c>
      <c r="Q1258" t="str">
        <f>CONCATENATE(Table1[[#This Row],[FirstName]]," ",Table1[[#This Row],[LastName]])</f>
        <v>Sallyann Revington</v>
      </c>
      <c r="R1258" s="8">
        <f>Table1[[#This Row],[Date]]</f>
        <v>44099</v>
      </c>
      <c r="S1258" s="9">
        <f>Table1[[#This Row],[Date]]</f>
        <v>44099</v>
      </c>
    </row>
    <row r="1259" spans="1:19" x14ac:dyDescent="0.25">
      <c r="A1259">
        <v>1258</v>
      </c>
      <c r="B1259" s="1">
        <v>44100</v>
      </c>
      <c r="C1259" t="s">
        <v>340</v>
      </c>
      <c r="D1259" t="s">
        <v>341</v>
      </c>
      <c r="E1259" t="s">
        <v>342</v>
      </c>
      <c r="F1259" t="s">
        <v>343</v>
      </c>
      <c r="G1259" t="s">
        <v>344</v>
      </c>
      <c r="H1259" t="s">
        <v>345</v>
      </c>
      <c r="I1259" t="s">
        <v>293</v>
      </c>
      <c r="J1259">
        <v>45807</v>
      </c>
      <c r="K1259" t="s">
        <v>52</v>
      </c>
      <c r="L1259">
        <v>3</v>
      </c>
      <c r="M1259">
        <v>69</v>
      </c>
      <c r="N1259" t="s">
        <v>53</v>
      </c>
      <c r="O1259" t="s">
        <v>54</v>
      </c>
      <c r="P1259">
        <f t="shared" si="19"/>
        <v>207</v>
      </c>
      <c r="Q1259" t="str">
        <f>CONCATENATE(Table1[[#This Row],[FirstName]]," ",Table1[[#This Row],[LastName]])</f>
        <v>Fiorenze Uebel</v>
      </c>
      <c r="R1259" s="8">
        <f>Table1[[#This Row],[Date]]</f>
        <v>44100</v>
      </c>
      <c r="S1259" s="9">
        <f>Table1[[#This Row],[Date]]</f>
        <v>44100</v>
      </c>
    </row>
    <row r="1260" spans="1:19" x14ac:dyDescent="0.25">
      <c r="A1260">
        <v>1259</v>
      </c>
      <c r="B1260" s="1">
        <v>44100</v>
      </c>
      <c r="C1260" t="s">
        <v>5038</v>
      </c>
      <c r="D1260" t="s">
        <v>5039</v>
      </c>
      <c r="E1260" t="s">
        <v>5040</v>
      </c>
      <c r="F1260" t="s">
        <v>5041</v>
      </c>
      <c r="G1260" t="s">
        <v>5042</v>
      </c>
      <c r="H1260" t="s">
        <v>2481</v>
      </c>
      <c r="I1260" t="s">
        <v>194</v>
      </c>
      <c r="J1260">
        <v>11431</v>
      </c>
      <c r="K1260" t="s">
        <v>52</v>
      </c>
      <c r="L1260">
        <v>3</v>
      </c>
      <c r="M1260">
        <v>69</v>
      </c>
      <c r="N1260" t="s">
        <v>53</v>
      </c>
      <c r="O1260" t="s">
        <v>54</v>
      </c>
      <c r="P1260">
        <f t="shared" si="19"/>
        <v>207</v>
      </c>
      <c r="Q1260" t="str">
        <f>CONCATENATE(Table1[[#This Row],[FirstName]]," ",Table1[[#This Row],[LastName]])</f>
        <v>Emelina Nestle</v>
      </c>
      <c r="R1260" s="8">
        <f>Table1[[#This Row],[Date]]</f>
        <v>44100</v>
      </c>
      <c r="S1260" s="9">
        <f>Table1[[#This Row],[Date]]</f>
        <v>44100</v>
      </c>
    </row>
    <row r="1261" spans="1:19" x14ac:dyDescent="0.25">
      <c r="A1261">
        <v>1260</v>
      </c>
      <c r="B1261" s="1">
        <v>44100</v>
      </c>
      <c r="C1261" t="s">
        <v>555</v>
      </c>
      <c r="D1261" t="s">
        <v>556</v>
      </c>
      <c r="E1261" t="s">
        <v>557</v>
      </c>
      <c r="F1261" t="s">
        <v>558</v>
      </c>
      <c r="G1261" t="s">
        <v>559</v>
      </c>
      <c r="H1261" t="s">
        <v>68</v>
      </c>
      <c r="I1261" t="s">
        <v>69</v>
      </c>
      <c r="J1261">
        <v>35290</v>
      </c>
      <c r="K1261" t="s">
        <v>1315</v>
      </c>
      <c r="L1261">
        <v>5</v>
      </c>
      <c r="M1261">
        <v>32.950000000000003</v>
      </c>
      <c r="N1261" t="s">
        <v>43</v>
      </c>
      <c r="O1261" t="s">
        <v>44</v>
      </c>
      <c r="P1261">
        <f t="shared" si="19"/>
        <v>164.75</v>
      </c>
      <c r="Q1261" t="str">
        <f>CONCATENATE(Table1[[#This Row],[FirstName]]," ",Table1[[#This Row],[LastName]])</f>
        <v>Marco Fernley</v>
      </c>
      <c r="R1261" s="8">
        <f>Table1[[#This Row],[Date]]</f>
        <v>44100</v>
      </c>
      <c r="S1261" s="9">
        <f>Table1[[#This Row],[Date]]</f>
        <v>44100</v>
      </c>
    </row>
    <row r="1262" spans="1:19" x14ac:dyDescent="0.25">
      <c r="A1262">
        <v>1261</v>
      </c>
      <c r="B1262" s="1">
        <v>44100</v>
      </c>
      <c r="C1262" t="s">
        <v>5043</v>
      </c>
      <c r="D1262" t="s">
        <v>5044</v>
      </c>
      <c r="E1262" t="s">
        <v>5045</v>
      </c>
      <c r="F1262" t="s">
        <v>5046</v>
      </c>
      <c r="G1262" t="s">
        <v>5047</v>
      </c>
      <c r="H1262" t="s">
        <v>625</v>
      </c>
      <c r="I1262" t="s">
        <v>626</v>
      </c>
      <c r="J1262">
        <v>55108</v>
      </c>
      <c r="K1262" t="s">
        <v>724</v>
      </c>
      <c r="L1262">
        <v>4</v>
      </c>
      <c r="M1262">
        <v>549</v>
      </c>
      <c r="N1262" t="s">
        <v>33</v>
      </c>
      <c r="O1262" t="s">
        <v>34</v>
      </c>
      <c r="P1262">
        <f t="shared" si="19"/>
        <v>2196</v>
      </c>
      <c r="Q1262" t="str">
        <f>CONCATENATE(Table1[[#This Row],[FirstName]]," ",Table1[[#This Row],[LastName]])</f>
        <v>Mair Mallabar</v>
      </c>
      <c r="R1262" s="8">
        <f>Table1[[#This Row],[Date]]</f>
        <v>44100</v>
      </c>
      <c r="S1262" s="9">
        <f>Table1[[#This Row],[Date]]</f>
        <v>44100</v>
      </c>
    </row>
    <row r="1263" spans="1:19" x14ac:dyDescent="0.25">
      <c r="A1263">
        <v>1262</v>
      </c>
      <c r="B1263" s="1">
        <v>44100</v>
      </c>
      <c r="C1263" t="s">
        <v>1970</v>
      </c>
      <c r="D1263" t="s">
        <v>1971</v>
      </c>
      <c r="E1263" t="s">
        <v>1972</v>
      </c>
      <c r="F1263" t="s">
        <v>1973</v>
      </c>
      <c r="G1263" t="s">
        <v>1974</v>
      </c>
      <c r="H1263" t="s">
        <v>76</v>
      </c>
      <c r="I1263" t="s">
        <v>31</v>
      </c>
      <c r="J1263">
        <v>77040</v>
      </c>
      <c r="K1263" t="s">
        <v>42</v>
      </c>
      <c r="L1263">
        <v>2</v>
      </c>
      <c r="M1263">
        <v>37.99</v>
      </c>
      <c r="N1263" t="s">
        <v>43</v>
      </c>
      <c r="O1263" t="s">
        <v>44</v>
      </c>
      <c r="P1263">
        <f t="shared" si="19"/>
        <v>75.98</v>
      </c>
      <c r="Q1263" t="str">
        <f>CONCATENATE(Table1[[#This Row],[FirstName]]," ",Table1[[#This Row],[LastName]])</f>
        <v>Des Scrace</v>
      </c>
      <c r="R1263" s="8">
        <f>Table1[[#This Row],[Date]]</f>
        <v>44100</v>
      </c>
      <c r="S1263" s="9">
        <f>Table1[[#This Row],[Date]]</f>
        <v>44100</v>
      </c>
    </row>
    <row r="1264" spans="1:19" x14ac:dyDescent="0.25">
      <c r="A1264">
        <v>1263</v>
      </c>
      <c r="B1264" s="1">
        <v>44101</v>
      </c>
      <c r="C1264" t="s">
        <v>3866</v>
      </c>
      <c r="D1264" t="s">
        <v>5048</v>
      </c>
      <c r="E1264" t="s">
        <v>5049</v>
      </c>
      <c r="F1264" t="s">
        <v>5050</v>
      </c>
      <c r="G1264" t="s">
        <v>5051</v>
      </c>
      <c r="H1264" t="s">
        <v>1839</v>
      </c>
      <c r="I1264" t="s">
        <v>167</v>
      </c>
      <c r="J1264">
        <v>53234</v>
      </c>
      <c r="K1264" t="s">
        <v>880</v>
      </c>
      <c r="L1264">
        <v>5</v>
      </c>
      <c r="M1264">
        <v>17.5</v>
      </c>
      <c r="N1264" t="s">
        <v>23</v>
      </c>
      <c r="O1264" t="s">
        <v>24</v>
      </c>
      <c r="P1264">
        <f t="shared" si="19"/>
        <v>87.5</v>
      </c>
      <c r="Q1264" t="str">
        <f>CONCATENATE(Table1[[#This Row],[FirstName]]," ",Table1[[#This Row],[LastName]])</f>
        <v>Gratiana Atwood</v>
      </c>
      <c r="R1264" s="8">
        <f>Table1[[#This Row],[Date]]</f>
        <v>44101</v>
      </c>
      <c r="S1264" s="9">
        <f>Table1[[#This Row],[Date]]</f>
        <v>44101</v>
      </c>
    </row>
    <row r="1265" spans="1:19" x14ac:dyDescent="0.25">
      <c r="A1265">
        <v>1264</v>
      </c>
      <c r="B1265" s="1">
        <v>44101</v>
      </c>
      <c r="C1265" t="s">
        <v>387</v>
      </c>
      <c r="D1265" t="s">
        <v>2472</v>
      </c>
      <c r="E1265" t="s">
        <v>2473</v>
      </c>
      <c r="F1265" t="s">
        <v>2474</v>
      </c>
      <c r="G1265" t="s">
        <v>2475</v>
      </c>
      <c r="H1265" t="s">
        <v>385</v>
      </c>
      <c r="I1265" t="s">
        <v>31</v>
      </c>
      <c r="J1265">
        <v>75241</v>
      </c>
      <c r="K1265" t="s">
        <v>746</v>
      </c>
      <c r="L1265">
        <v>2</v>
      </c>
      <c r="M1265">
        <v>119</v>
      </c>
      <c r="N1265" t="s">
        <v>53</v>
      </c>
      <c r="O1265" t="s">
        <v>54</v>
      </c>
      <c r="P1265">
        <f t="shared" si="19"/>
        <v>238</v>
      </c>
      <c r="Q1265" t="str">
        <f>CONCATENATE(Table1[[#This Row],[FirstName]]," ",Table1[[#This Row],[LastName]])</f>
        <v>Kelley Essame</v>
      </c>
      <c r="R1265" s="8">
        <f>Table1[[#This Row],[Date]]</f>
        <v>44101</v>
      </c>
      <c r="S1265" s="9">
        <f>Table1[[#This Row],[Date]]</f>
        <v>44101</v>
      </c>
    </row>
    <row r="1266" spans="1:19" x14ac:dyDescent="0.25">
      <c r="A1266">
        <v>1265</v>
      </c>
      <c r="B1266" s="1">
        <v>44101</v>
      </c>
      <c r="C1266" t="s">
        <v>1607</v>
      </c>
      <c r="D1266" t="s">
        <v>1856</v>
      </c>
      <c r="E1266" t="s">
        <v>1857</v>
      </c>
      <c r="F1266" t="s">
        <v>1858</v>
      </c>
      <c r="G1266" t="s">
        <v>1859</v>
      </c>
      <c r="H1266" t="s">
        <v>1321</v>
      </c>
      <c r="I1266" t="s">
        <v>392</v>
      </c>
      <c r="J1266">
        <v>80045</v>
      </c>
      <c r="K1266" t="s">
        <v>709</v>
      </c>
      <c r="L1266">
        <v>3</v>
      </c>
      <c r="M1266">
        <v>29.99</v>
      </c>
      <c r="N1266" t="s">
        <v>43</v>
      </c>
      <c r="O1266" t="s">
        <v>44</v>
      </c>
      <c r="P1266">
        <f t="shared" si="19"/>
        <v>89.97</v>
      </c>
      <c r="Q1266" t="str">
        <f>CONCATENATE(Table1[[#This Row],[FirstName]]," ",Table1[[#This Row],[LastName]])</f>
        <v>Henrieta Cubberley</v>
      </c>
      <c r="R1266" s="8">
        <f>Table1[[#This Row],[Date]]</f>
        <v>44101</v>
      </c>
      <c r="S1266" s="9">
        <f>Table1[[#This Row],[Date]]</f>
        <v>44101</v>
      </c>
    </row>
    <row r="1267" spans="1:19" x14ac:dyDescent="0.25">
      <c r="A1267">
        <v>1266</v>
      </c>
      <c r="B1267" s="1">
        <v>44102</v>
      </c>
      <c r="C1267" t="s">
        <v>804</v>
      </c>
      <c r="D1267" t="s">
        <v>805</v>
      </c>
      <c r="E1267" t="s">
        <v>806</v>
      </c>
      <c r="F1267" t="s">
        <v>807</v>
      </c>
      <c r="G1267" t="s">
        <v>808</v>
      </c>
      <c r="H1267" t="s">
        <v>596</v>
      </c>
      <c r="I1267" t="s">
        <v>597</v>
      </c>
      <c r="J1267">
        <v>70179</v>
      </c>
      <c r="K1267" t="s">
        <v>697</v>
      </c>
      <c r="L1267">
        <v>3</v>
      </c>
      <c r="M1267">
        <v>455</v>
      </c>
      <c r="N1267" t="s">
        <v>100</v>
      </c>
      <c r="O1267" t="s">
        <v>101</v>
      </c>
      <c r="P1267">
        <f t="shared" si="19"/>
        <v>1365</v>
      </c>
      <c r="Q1267" t="str">
        <f>CONCATENATE(Table1[[#This Row],[FirstName]]," ",Table1[[#This Row],[LastName]])</f>
        <v>Eugenia Casale</v>
      </c>
      <c r="R1267" s="8">
        <f>Table1[[#This Row],[Date]]</f>
        <v>44102</v>
      </c>
      <c r="S1267" s="9">
        <f>Table1[[#This Row],[Date]]</f>
        <v>44102</v>
      </c>
    </row>
    <row r="1268" spans="1:19" x14ac:dyDescent="0.25">
      <c r="A1268">
        <v>1267</v>
      </c>
      <c r="B1268" s="1">
        <v>44102</v>
      </c>
      <c r="C1268" t="s">
        <v>5052</v>
      </c>
      <c r="D1268" t="s">
        <v>5053</v>
      </c>
      <c r="E1268" t="s">
        <v>5054</v>
      </c>
      <c r="F1268" t="s">
        <v>5055</v>
      </c>
      <c r="G1268" t="s">
        <v>5056</v>
      </c>
      <c r="H1268" t="s">
        <v>490</v>
      </c>
      <c r="I1268" t="s">
        <v>86</v>
      </c>
      <c r="J1268">
        <v>93786</v>
      </c>
      <c r="K1268" t="s">
        <v>1315</v>
      </c>
      <c r="L1268">
        <v>4</v>
      </c>
      <c r="M1268">
        <v>32.950000000000003</v>
      </c>
      <c r="N1268" t="s">
        <v>43</v>
      </c>
      <c r="O1268" t="s">
        <v>44</v>
      </c>
      <c r="P1268">
        <f t="shared" si="19"/>
        <v>131.80000000000001</v>
      </c>
      <c r="Q1268" t="str">
        <f>CONCATENATE(Table1[[#This Row],[FirstName]]," ",Table1[[#This Row],[LastName]])</f>
        <v>Miltie Menlove</v>
      </c>
      <c r="R1268" s="8">
        <f>Table1[[#This Row],[Date]]</f>
        <v>44102</v>
      </c>
      <c r="S1268" s="9">
        <f>Table1[[#This Row],[Date]]</f>
        <v>44102</v>
      </c>
    </row>
    <row r="1269" spans="1:19" x14ac:dyDescent="0.25">
      <c r="A1269">
        <v>1268</v>
      </c>
      <c r="B1269" s="1">
        <v>44102</v>
      </c>
      <c r="C1269" t="s">
        <v>926</v>
      </c>
      <c r="D1269" t="s">
        <v>4463</v>
      </c>
      <c r="E1269" t="s">
        <v>4464</v>
      </c>
      <c r="F1269" t="s">
        <v>4465</v>
      </c>
      <c r="G1269" t="s">
        <v>4466</v>
      </c>
      <c r="H1269" t="s">
        <v>4467</v>
      </c>
      <c r="I1269" t="s">
        <v>86</v>
      </c>
      <c r="J1269">
        <v>94522</v>
      </c>
      <c r="K1269" t="s">
        <v>753</v>
      </c>
      <c r="L1269">
        <v>3</v>
      </c>
      <c r="M1269">
        <v>27.5</v>
      </c>
      <c r="N1269" t="s">
        <v>43</v>
      </c>
      <c r="O1269" t="s">
        <v>44</v>
      </c>
      <c r="P1269">
        <f t="shared" si="19"/>
        <v>82.5</v>
      </c>
      <c r="Q1269" t="str">
        <f>CONCATENATE(Table1[[#This Row],[FirstName]]," ",Table1[[#This Row],[LastName]])</f>
        <v>Hendrika Charlo</v>
      </c>
      <c r="R1269" s="8">
        <f>Table1[[#This Row],[Date]]</f>
        <v>44102</v>
      </c>
      <c r="S1269" s="9">
        <f>Table1[[#This Row],[Date]]</f>
        <v>44102</v>
      </c>
    </row>
    <row r="1270" spans="1:19" x14ac:dyDescent="0.25">
      <c r="A1270">
        <v>1269</v>
      </c>
      <c r="B1270" s="1">
        <v>44102</v>
      </c>
      <c r="C1270" t="s">
        <v>4241</v>
      </c>
      <c r="D1270" t="s">
        <v>4584</v>
      </c>
      <c r="E1270" t="s">
        <v>4585</v>
      </c>
      <c r="F1270" t="s">
        <v>4586</v>
      </c>
      <c r="G1270" t="s">
        <v>4587</v>
      </c>
      <c r="H1270" t="s">
        <v>886</v>
      </c>
      <c r="I1270" t="s">
        <v>887</v>
      </c>
      <c r="J1270">
        <v>19131</v>
      </c>
      <c r="K1270" t="s">
        <v>353</v>
      </c>
      <c r="L1270">
        <v>1</v>
      </c>
      <c r="M1270">
        <v>14.99</v>
      </c>
      <c r="N1270" t="s">
        <v>23</v>
      </c>
      <c r="O1270" t="s">
        <v>24</v>
      </c>
      <c r="P1270">
        <f t="shared" si="19"/>
        <v>14.99</v>
      </c>
      <c r="Q1270" t="str">
        <f>CONCATENATE(Table1[[#This Row],[FirstName]]," ",Table1[[#This Row],[LastName]])</f>
        <v>Vernon de Almeida</v>
      </c>
      <c r="R1270" s="8">
        <f>Table1[[#This Row],[Date]]</f>
        <v>44102</v>
      </c>
      <c r="S1270" s="9">
        <f>Table1[[#This Row],[Date]]</f>
        <v>44102</v>
      </c>
    </row>
    <row r="1271" spans="1:19" x14ac:dyDescent="0.25">
      <c r="A1271">
        <v>1270</v>
      </c>
      <c r="B1271" s="1">
        <v>44102</v>
      </c>
      <c r="C1271" t="s">
        <v>5057</v>
      </c>
      <c r="D1271" t="s">
        <v>5058</v>
      </c>
      <c r="E1271" t="s">
        <v>5059</v>
      </c>
      <c r="F1271" t="s">
        <v>5060</v>
      </c>
      <c r="G1271" t="s">
        <v>5061</v>
      </c>
      <c r="H1271" t="s">
        <v>2391</v>
      </c>
      <c r="I1271" t="s">
        <v>2392</v>
      </c>
      <c r="J1271">
        <v>57193</v>
      </c>
      <c r="K1271" t="s">
        <v>578</v>
      </c>
      <c r="L1271">
        <v>3</v>
      </c>
      <c r="M1271">
        <v>189</v>
      </c>
      <c r="N1271" t="s">
        <v>78</v>
      </c>
      <c r="O1271" t="s">
        <v>79</v>
      </c>
      <c r="P1271">
        <f t="shared" si="19"/>
        <v>567</v>
      </c>
      <c r="Q1271" t="str">
        <f>CONCATENATE(Table1[[#This Row],[FirstName]]," ",Table1[[#This Row],[LastName]])</f>
        <v>Chaunce Pardi</v>
      </c>
      <c r="R1271" s="8">
        <f>Table1[[#This Row],[Date]]</f>
        <v>44102</v>
      </c>
      <c r="S1271" s="9">
        <f>Table1[[#This Row],[Date]]</f>
        <v>44102</v>
      </c>
    </row>
    <row r="1272" spans="1:19" x14ac:dyDescent="0.25">
      <c r="A1272">
        <v>1271</v>
      </c>
      <c r="B1272" s="1">
        <v>44102</v>
      </c>
      <c r="C1272" t="s">
        <v>5062</v>
      </c>
      <c r="D1272" t="s">
        <v>5063</v>
      </c>
      <c r="E1272" t="s">
        <v>5064</v>
      </c>
      <c r="F1272" t="s">
        <v>5065</v>
      </c>
      <c r="G1272" t="s">
        <v>5066</v>
      </c>
      <c r="H1272" t="s">
        <v>5067</v>
      </c>
      <c r="I1272" t="s">
        <v>151</v>
      </c>
      <c r="J1272">
        <v>27605</v>
      </c>
      <c r="K1272" t="s">
        <v>42</v>
      </c>
      <c r="L1272">
        <v>2</v>
      </c>
      <c r="M1272">
        <v>37.99</v>
      </c>
      <c r="N1272" t="s">
        <v>43</v>
      </c>
      <c r="O1272" t="s">
        <v>44</v>
      </c>
      <c r="P1272">
        <f t="shared" si="19"/>
        <v>75.98</v>
      </c>
      <c r="Q1272" t="str">
        <f>CONCATENATE(Table1[[#This Row],[FirstName]]," ",Table1[[#This Row],[LastName]])</f>
        <v>Richie Domoney</v>
      </c>
      <c r="R1272" s="8">
        <f>Table1[[#This Row],[Date]]</f>
        <v>44102</v>
      </c>
      <c r="S1272" s="9">
        <f>Table1[[#This Row],[Date]]</f>
        <v>44102</v>
      </c>
    </row>
    <row r="1273" spans="1:19" x14ac:dyDescent="0.25">
      <c r="A1273">
        <v>1272</v>
      </c>
      <c r="B1273" s="1">
        <v>44103</v>
      </c>
      <c r="C1273" t="s">
        <v>1644</v>
      </c>
      <c r="D1273" t="s">
        <v>1645</v>
      </c>
      <c r="E1273" t="s">
        <v>1646</v>
      </c>
      <c r="F1273" t="s">
        <v>1647</v>
      </c>
      <c r="G1273" t="s">
        <v>1648</v>
      </c>
      <c r="H1273" t="s">
        <v>107</v>
      </c>
      <c r="I1273" t="s">
        <v>108</v>
      </c>
      <c r="J1273">
        <v>20436</v>
      </c>
      <c r="K1273" t="s">
        <v>223</v>
      </c>
      <c r="L1273">
        <v>4</v>
      </c>
      <c r="M1273">
        <v>20.95</v>
      </c>
      <c r="N1273" t="s">
        <v>23</v>
      </c>
      <c r="O1273" t="s">
        <v>24</v>
      </c>
      <c r="P1273">
        <f t="shared" si="19"/>
        <v>83.8</v>
      </c>
      <c r="Q1273" t="str">
        <f>CONCATENATE(Table1[[#This Row],[FirstName]]," ",Table1[[#This Row],[LastName]])</f>
        <v>Ricky Hutchin</v>
      </c>
      <c r="R1273" s="8">
        <f>Table1[[#This Row],[Date]]</f>
        <v>44103</v>
      </c>
      <c r="S1273" s="9">
        <f>Table1[[#This Row],[Date]]</f>
        <v>44103</v>
      </c>
    </row>
    <row r="1274" spans="1:19" x14ac:dyDescent="0.25">
      <c r="A1274">
        <v>1273</v>
      </c>
      <c r="B1274" s="1">
        <v>44103</v>
      </c>
      <c r="C1274" t="s">
        <v>1258</v>
      </c>
      <c r="D1274" t="s">
        <v>1259</v>
      </c>
      <c r="E1274" t="s">
        <v>1260</v>
      </c>
      <c r="F1274" t="s">
        <v>1261</v>
      </c>
      <c r="G1274" t="s">
        <v>1262</v>
      </c>
      <c r="H1274" t="s">
        <v>1263</v>
      </c>
      <c r="I1274" t="s">
        <v>1146</v>
      </c>
      <c r="J1274">
        <v>58505</v>
      </c>
      <c r="K1274" t="s">
        <v>478</v>
      </c>
      <c r="L1274">
        <v>4</v>
      </c>
      <c r="M1274">
        <v>499</v>
      </c>
      <c r="N1274" t="s">
        <v>100</v>
      </c>
      <c r="O1274" t="s">
        <v>101</v>
      </c>
      <c r="P1274">
        <f t="shared" si="19"/>
        <v>1996</v>
      </c>
      <c r="Q1274" t="str">
        <f>CONCATENATE(Table1[[#This Row],[FirstName]]," ",Table1[[#This Row],[LastName]])</f>
        <v>Boyce Sorton</v>
      </c>
      <c r="R1274" s="8">
        <f>Table1[[#This Row],[Date]]</f>
        <v>44103</v>
      </c>
      <c r="S1274" s="9">
        <f>Table1[[#This Row],[Date]]</f>
        <v>44103</v>
      </c>
    </row>
    <row r="1275" spans="1:19" x14ac:dyDescent="0.25">
      <c r="A1275">
        <v>1274</v>
      </c>
      <c r="B1275" s="1">
        <v>44103</v>
      </c>
      <c r="C1275" t="s">
        <v>5068</v>
      </c>
      <c r="D1275" t="s">
        <v>5069</v>
      </c>
      <c r="E1275" t="s">
        <v>5070</v>
      </c>
      <c r="F1275" t="s">
        <v>5071</v>
      </c>
      <c r="G1275" t="s">
        <v>5072</v>
      </c>
      <c r="H1275" t="s">
        <v>5073</v>
      </c>
      <c r="I1275" t="s">
        <v>1240</v>
      </c>
      <c r="J1275">
        <v>97075</v>
      </c>
      <c r="K1275" t="s">
        <v>62</v>
      </c>
      <c r="L1275">
        <v>3</v>
      </c>
      <c r="M1275">
        <v>19.5</v>
      </c>
      <c r="N1275" t="s">
        <v>23</v>
      </c>
      <c r="O1275" t="s">
        <v>24</v>
      </c>
      <c r="P1275">
        <f t="shared" si="19"/>
        <v>58.5</v>
      </c>
      <c r="Q1275" t="str">
        <f>CONCATENATE(Table1[[#This Row],[FirstName]]," ",Table1[[#This Row],[LastName]])</f>
        <v>Gabrielle Willans</v>
      </c>
      <c r="R1275" s="8">
        <f>Table1[[#This Row],[Date]]</f>
        <v>44103</v>
      </c>
      <c r="S1275" s="9">
        <f>Table1[[#This Row],[Date]]</f>
        <v>44103</v>
      </c>
    </row>
    <row r="1276" spans="1:19" x14ac:dyDescent="0.25">
      <c r="A1276">
        <v>1275</v>
      </c>
      <c r="B1276" s="1">
        <v>44103</v>
      </c>
      <c r="C1276" t="s">
        <v>3595</v>
      </c>
      <c r="D1276" t="s">
        <v>3596</v>
      </c>
      <c r="E1276" t="s">
        <v>3597</v>
      </c>
      <c r="F1276" t="s">
        <v>3598</v>
      </c>
      <c r="G1276" t="s">
        <v>3599</v>
      </c>
      <c r="H1276" t="s">
        <v>3600</v>
      </c>
      <c r="I1276" t="s">
        <v>514</v>
      </c>
      <c r="J1276">
        <v>37228</v>
      </c>
      <c r="K1276" t="s">
        <v>62</v>
      </c>
      <c r="L1276">
        <v>2</v>
      </c>
      <c r="M1276">
        <v>19.5</v>
      </c>
      <c r="N1276" t="s">
        <v>23</v>
      </c>
      <c r="O1276" t="s">
        <v>24</v>
      </c>
      <c r="P1276">
        <f t="shared" si="19"/>
        <v>39</v>
      </c>
      <c r="Q1276" t="str">
        <f>CONCATENATE(Table1[[#This Row],[FirstName]]," ",Table1[[#This Row],[LastName]])</f>
        <v>Junie Linnard</v>
      </c>
      <c r="R1276" s="8">
        <f>Table1[[#This Row],[Date]]</f>
        <v>44103</v>
      </c>
      <c r="S1276" s="9">
        <f>Table1[[#This Row],[Date]]</f>
        <v>44103</v>
      </c>
    </row>
    <row r="1277" spans="1:19" x14ac:dyDescent="0.25">
      <c r="A1277">
        <v>1276</v>
      </c>
      <c r="B1277" s="1">
        <v>44103</v>
      </c>
      <c r="C1277" t="s">
        <v>4174</v>
      </c>
      <c r="D1277" t="s">
        <v>5074</v>
      </c>
      <c r="E1277" t="s">
        <v>5075</v>
      </c>
      <c r="F1277" t="s">
        <v>5076</v>
      </c>
      <c r="G1277" t="s">
        <v>5077</v>
      </c>
      <c r="H1277" t="s">
        <v>2391</v>
      </c>
      <c r="I1277" t="s">
        <v>2392</v>
      </c>
      <c r="J1277">
        <v>57110</v>
      </c>
      <c r="K1277" t="s">
        <v>238</v>
      </c>
      <c r="L1277">
        <v>6</v>
      </c>
      <c r="M1277">
        <v>42.99</v>
      </c>
      <c r="N1277" t="s">
        <v>43</v>
      </c>
      <c r="O1277" t="s">
        <v>44</v>
      </c>
      <c r="P1277">
        <f t="shared" si="19"/>
        <v>257.94</v>
      </c>
      <c r="Q1277" t="str">
        <f>CONCATENATE(Table1[[#This Row],[FirstName]]," ",Table1[[#This Row],[LastName]])</f>
        <v>Brinna Abramovitz</v>
      </c>
      <c r="R1277" s="8">
        <f>Table1[[#This Row],[Date]]</f>
        <v>44103</v>
      </c>
      <c r="S1277" s="9">
        <f>Table1[[#This Row],[Date]]</f>
        <v>44103</v>
      </c>
    </row>
    <row r="1278" spans="1:19" x14ac:dyDescent="0.25">
      <c r="A1278">
        <v>1277</v>
      </c>
      <c r="B1278" s="1">
        <v>44104</v>
      </c>
      <c r="C1278" t="s">
        <v>5078</v>
      </c>
      <c r="D1278" t="s">
        <v>5079</v>
      </c>
      <c r="E1278" t="s">
        <v>5080</v>
      </c>
      <c r="F1278" t="s">
        <v>5081</v>
      </c>
      <c r="G1278" t="s">
        <v>5082</v>
      </c>
      <c r="H1278" t="s">
        <v>359</v>
      </c>
      <c r="I1278" t="s">
        <v>626</v>
      </c>
      <c r="J1278">
        <v>55905</v>
      </c>
      <c r="K1278" t="s">
        <v>1092</v>
      </c>
      <c r="L1278">
        <v>4</v>
      </c>
      <c r="M1278">
        <v>89</v>
      </c>
      <c r="N1278" t="s">
        <v>53</v>
      </c>
      <c r="O1278" t="s">
        <v>54</v>
      </c>
      <c r="P1278">
        <f t="shared" si="19"/>
        <v>356</v>
      </c>
      <c r="Q1278" t="str">
        <f>CONCATENATE(Table1[[#This Row],[FirstName]]," ",Table1[[#This Row],[LastName]])</f>
        <v>Gabe Craise</v>
      </c>
      <c r="R1278" s="8">
        <f>Table1[[#This Row],[Date]]</f>
        <v>44104</v>
      </c>
      <c r="S1278" s="9">
        <f>Table1[[#This Row],[Date]]</f>
        <v>44104</v>
      </c>
    </row>
    <row r="1279" spans="1:19" x14ac:dyDescent="0.25">
      <c r="A1279">
        <v>1278</v>
      </c>
      <c r="B1279" s="1">
        <v>44104</v>
      </c>
      <c r="C1279" t="s">
        <v>586</v>
      </c>
      <c r="D1279" t="s">
        <v>587</v>
      </c>
      <c r="E1279" t="s">
        <v>588</v>
      </c>
      <c r="F1279" t="s">
        <v>589</v>
      </c>
      <c r="G1279" t="s">
        <v>590</v>
      </c>
      <c r="H1279" t="s">
        <v>359</v>
      </c>
      <c r="I1279" t="s">
        <v>194</v>
      </c>
      <c r="J1279">
        <v>14683</v>
      </c>
      <c r="K1279" t="s">
        <v>507</v>
      </c>
      <c r="L1279">
        <v>4</v>
      </c>
      <c r="M1279">
        <v>58.95</v>
      </c>
      <c r="N1279" t="s">
        <v>53</v>
      </c>
      <c r="O1279" t="s">
        <v>54</v>
      </c>
      <c r="P1279">
        <f t="shared" si="19"/>
        <v>235.8</v>
      </c>
      <c r="Q1279" t="str">
        <f>CONCATENATE(Table1[[#This Row],[FirstName]]," ",Table1[[#This Row],[LastName]])</f>
        <v>Marjie Bodesson</v>
      </c>
      <c r="R1279" s="8">
        <f>Table1[[#This Row],[Date]]</f>
        <v>44104</v>
      </c>
      <c r="S1279" s="9">
        <f>Table1[[#This Row],[Date]]</f>
        <v>44104</v>
      </c>
    </row>
    <row r="1280" spans="1:19" x14ac:dyDescent="0.25">
      <c r="A1280">
        <v>1279</v>
      </c>
      <c r="B1280" s="1">
        <v>44104</v>
      </c>
      <c r="C1280" t="s">
        <v>2121</v>
      </c>
      <c r="D1280" t="s">
        <v>2122</v>
      </c>
      <c r="E1280" t="s">
        <v>2123</v>
      </c>
      <c r="F1280" t="s">
        <v>2124</v>
      </c>
      <c r="G1280" t="s">
        <v>2125</v>
      </c>
      <c r="H1280" t="s">
        <v>1023</v>
      </c>
      <c r="I1280" t="s">
        <v>107</v>
      </c>
      <c r="J1280">
        <v>98442</v>
      </c>
      <c r="K1280" t="s">
        <v>880</v>
      </c>
      <c r="L1280">
        <v>4</v>
      </c>
      <c r="M1280">
        <v>17.5</v>
      </c>
      <c r="N1280" t="s">
        <v>23</v>
      </c>
      <c r="O1280" t="s">
        <v>24</v>
      </c>
      <c r="P1280">
        <f t="shared" si="19"/>
        <v>70</v>
      </c>
      <c r="Q1280" t="str">
        <f>CONCATENATE(Table1[[#This Row],[FirstName]]," ",Table1[[#This Row],[LastName]])</f>
        <v>Darb Meaddowcroft</v>
      </c>
      <c r="R1280" s="8">
        <f>Table1[[#This Row],[Date]]</f>
        <v>44104</v>
      </c>
      <c r="S1280" s="9">
        <f>Table1[[#This Row],[Date]]</f>
        <v>44104</v>
      </c>
    </row>
    <row r="1281" spans="1:19" x14ac:dyDescent="0.25">
      <c r="A1281">
        <v>1280</v>
      </c>
      <c r="B1281" s="1">
        <v>44104</v>
      </c>
      <c r="C1281" t="s">
        <v>1316</v>
      </c>
      <c r="D1281" t="s">
        <v>1317</v>
      </c>
      <c r="E1281" t="s">
        <v>1318</v>
      </c>
      <c r="F1281" t="s">
        <v>1319</v>
      </c>
      <c r="G1281" t="s">
        <v>1320</v>
      </c>
      <c r="H1281" t="s">
        <v>1321</v>
      </c>
      <c r="I1281" t="s">
        <v>181</v>
      </c>
      <c r="J1281">
        <v>60505</v>
      </c>
      <c r="K1281" t="s">
        <v>578</v>
      </c>
      <c r="L1281">
        <v>2</v>
      </c>
      <c r="M1281">
        <v>189</v>
      </c>
      <c r="N1281" t="s">
        <v>78</v>
      </c>
      <c r="O1281" t="s">
        <v>79</v>
      </c>
      <c r="P1281">
        <f t="shared" si="19"/>
        <v>378</v>
      </c>
      <c r="Q1281" t="str">
        <f>CONCATENATE(Table1[[#This Row],[FirstName]]," ",Table1[[#This Row],[LastName]])</f>
        <v>Carly Neno</v>
      </c>
      <c r="R1281" s="8">
        <f>Table1[[#This Row],[Date]]</f>
        <v>44104</v>
      </c>
      <c r="S1281" s="9">
        <f>Table1[[#This Row],[Date]]</f>
        <v>44104</v>
      </c>
    </row>
    <row r="1282" spans="1:19" x14ac:dyDescent="0.25">
      <c r="A1282">
        <v>1281</v>
      </c>
      <c r="B1282" s="1">
        <v>44104</v>
      </c>
      <c r="C1282" t="s">
        <v>5083</v>
      </c>
      <c r="D1282" t="s">
        <v>5084</v>
      </c>
      <c r="E1282" t="s">
        <v>5085</v>
      </c>
      <c r="F1282" t="s">
        <v>5086</v>
      </c>
      <c r="G1282" t="s">
        <v>5087</v>
      </c>
      <c r="H1282" t="s">
        <v>784</v>
      </c>
      <c r="I1282" t="s">
        <v>86</v>
      </c>
      <c r="J1282">
        <v>95113</v>
      </c>
      <c r="K1282" t="s">
        <v>251</v>
      </c>
      <c r="L1282">
        <v>3</v>
      </c>
      <c r="M1282">
        <v>225</v>
      </c>
      <c r="N1282" t="s">
        <v>78</v>
      </c>
      <c r="O1282" t="s">
        <v>79</v>
      </c>
      <c r="P1282">
        <f t="shared" ref="P1282:P1345" si="20">L1282*M1282</f>
        <v>675</v>
      </c>
      <c r="Q1282" t="str">
        <f>CONCATENATE(Table1[[#This Row],[FirstName]]," ",Table1[[#This Row],[LastName]])</f>
        <v>Arvy Farris</v>
      </c>
      <c r="R1282" s="8">
        <f>Table1[[#This Row],[Date]]</f>
        <v>44104</v>
      </c>
      <c r="S1282" s="9">
        <f>Table1[[#This Row],[Date]]</f>
        <v>44104</v>
      </c>
    </row>
    <row r="1283" spans="1:19" x14ac:dyDescent="0.25">
      <c r="A1283">
        <v>1282</v>
      </c>
      <c r="B1283" s="1">
        <v>44104</v>
      </c>
      <c r="C1283" t="s">
        <v>3453</v>
      </c>
      <c r="D1283" t="s">
        <v>3454</v>
      </c>
      <c r="E1283" t="s">
        <v>3455</v>
      </c>
      <c r="F1283" t="s">
        <v>3456</v>
      </c>
      <c r="G1283" t="s">
        <v>3457</v>
      </c>
      <c r="H1283" t="s">
        <v>319</v>
      </c>
      <c r="I1283" t="s">
        <v>320</v>
      </c>
      <c r="J1283">
        <v>66205</v>
      </c>
      <c r="K1283" t="s">
        <v>137</v>
      </c>
      <c r="L1283">
        <v>3</v>
      </c>
      <c r="M1283">
        <v>214</v>
      </c>
      <c r="N1283" t="s">
        <v>78</v>
      </c>
      <c r="O1283" t="s">
        <v>79</v>
      </c>
      <c r="P1283">
        <f t="shared" si="20"/>
        <v>642</v>
      </c>
      <c r="Q1283" t="str">
        <f>CONCATENATE(Table1[[#This Row],[FirstName]]," ",Table1[[#This Row],[LastName]])</f>
        <v>Patricio Coils</v>
      </c>
      <c r="R1283" s="8">
        <f>Table1[[#This Row],[Date]]</f>
        <v>44104</v>
      </c>
      <c r="S1283" s="9">
        <f>Table1[[#This Row],[Date]]</f>
        <v>44104</v>
      </c>
    </row>
    <row r="1284" spans="1:19" x14ac:dyDescent="0.25">
      <c r="A1284">
        <v>1283</v>
      </c>
      <c r="B1284" s="1">
        <v>44104</v>
      </c>
      <c r="C1284" t="s">
        <v>2660</v>
      </c>
      <c r="D1284" t="s">
        <v>2661</v>
      </c>
      <c r="E1284" t="s">
        <v>2662</v>
      </c>
      <c r="F1284" t="s">
        <v>2663</v>
      </c>
      <c r="G1284" t="s">
        <v>2664</v>
      </c>
      <c r="H1284" t="s">
        <v>2665</v>
      </c>
      <c r="I1284" t="s">
        <v>366</v>
      </c>
      <c r="J1284">
        <v>21684</v>
      </c>
      <c r="K1284" t="s">
        <v>286</v>
      </c>
      <c r="L1284">
        <v>3</v>
      </c>
      <c r="M1284">
        <v>23.99</v>
      </c>
      <c r="N1284" t="s">
        <v>23</v>
      </c>
      <c r="O1284" t="s">
        <v>24</v>
      </c>
      <c r="P1284">
        <f t="shared" si="20"/>
        <v>71.97</v>
      </c>
      <c r="Q1284" t="str">
        <f>CONCATENATE(Table1[[#This Row],[FirstName]]," ",Table1[[#This Row],[LastName]])</f>
        <v>Yvette Mayze</v>
      </c>
      <c r="R1284" s="8">
        <f>Table1[[#This Row],[Date]]</f>
        <v>44104</v>
      </c>
      <c r="S1284" s="9">
        <f>Table1[[#This Row],[Date]]</f>
        <v>44104</v>
      </c>
    </row>
    <row r="1285" spans="1:19" x14ac:dyDescent="0.25">
      <c r="A1285">
        <v>1284</v>
      </c>
      <c r="B1285" s="1">
        <v>44105</v>
      </c>
      <c r="C1285" t="s">
        <v>4389</v>
      </c>
      <c r="D1285" t="s">
        <v>4390</v>
      </c>
      <c r="E1285" t="s">
        <v>4391</v>
      </c>
      <c r="F1285" t="s">
        <v>4392</v>
      </c>
      <c r="G1285" t="s">
        <v>4393</v>
      </c>
      <c r="H1285" t="s">
        <v>2531</v>
      </c>
      <c r="I1285" t="s">
        <v>546</v>
      </c>
      <c r="J1285">
        <v>19897</v>
      </c>
      <c r="K1285" t="s">
        <v>791</v>
      </c>
      <c r="L1285">
        <v>4</v>
      </c>
      <c r="M1285">
        <v>245</v>
      </c>
      <c r="N1285" t="s">
        <v>78</v>
      </c>
      <c r="O1285" t="s">
        <v>79</v>
      </c>
      <c r="P1285">
        <f t="shared" si="20"/>
        <v>980</v>
      </c>
      <c r="Q1285" t="str">
        <f>CONCATENATE(Table1[[#This Row],[FirstName]]," ",Table1[[#This Row],[LastName]])</f>
        <v>Ibby Romer</v>
      </c>
      <c r="R1285" s="8">
        <f>Table1[[#This Row],[Date]]</f>
        <v>44105</v>
      </c>
      <c r="S1285" s="9">
        <f>Table1[[#This Row],[Date]]</f>
        <v>44105</v>
      </c>
    </row>
    <row r="1286" spans="1:19" x14ac:dyDescent="0.25">
      <c r="A1286">
        <v>1285</v>
      </c>
      <c r="B1286" s="1">
        <v>44105</v>
      </c>
      <c r="C1286" t="s">
        <v>2682</v>
      </c>
      <c r="D1286" t="s">
        <v>72</v>
      </c>
      <c r="E1286" t="s">
        <v>2683</v>
      </c>
      <c r="F1286" t="s">
        <v>2684</v>
      </c>
      <c r="G1286" t="s">
        <v>2685</v>
      </c>
      <c r="H1286" t="s">
        <v>98</v>
      </c>
      <c r="I1286" t="s">
        <v>86</v>
      </c>
      <c r="J1286">
        <v>94250</v>
      </c>
      <c r="K1286" t="s">
        <v>746</v>
      </c>
      <c r="L1286">
        <v>3</v>
      </c>
      <c r="M1286">
        <v>119</v>
      </c>
      <c r="N1286" t="s">
        <v>53</v>
      </c>
      <c r="O1286" t="s">
        <v>54</v>
      </c>
      <c r="P1286">
        <f t="shared" si="20"/>
        <v>357</v>
      </c>
      <c r="Q1286" t="str">
        <f>CONCATENATE(Table1[[#This Row],[FirstName]]," ",Table1[[#This Row],[LastName]])</f>
        <v>Nissy Guion</v>
      </c>
      <c r="R1286" s="8">
        <f>Table1[[#This Row],[Date]]</f>
        <v>44105</v>
      </c>
      <c r="S1286" s="9">
        <f>Table1[[#This Row],[Date]]</f>
        <v>44105</v>
      </c>
    </row>
    <row r="1287" spans="1:19" x14ac:dyDescent="0.25">
      <c r="A1287">
        <v>1286</v>
      </c>
      <c r="B1287" s="1">
        <v>44105</v>
      </c>
      <c r="C1287" t="s">
        <v>5088</v>
      </c>
      <c r="D1287" t="s">
        <v>5089</v>
      </c>
      <c r="E1287" t="s">
        <v>5090</v>
      </c>
      <c r="F1287" t="s">
        <v>5091</v>
      </c>
      <c r="G1287" t="s">
        <v>5092</v>
      </c>
      <c r="H1287" t="s">
        <v>50</v>
      </c>
      <c r="I1287" t="s">
        <v>51</v>
      </c>
      <c r="J1287">
        <v>96805</v>
      </c>
      <c r="K1287" t="s">
        <v>70</v>
      </c>
      <c r="L1287">
        <v>2</v>
      </c>
      <c r="M1287">
        <v>16.75</v>
      </c>
      <c r="N1287" t="s">
        <v>23</v>
      </c>
      <c r="O1287" t="s">
        <v>24</v>
      </c>
      <c r="P1287">
        <f t="shared" si="20"/>
        <v>33.5</v>
      </c>
      <c r="Q1287" t="str">
        <f>CONCATENATE(Table1[[#This Row],[FirstName]]," ",Table1[[#This Row],[LastName]])</f>
        <v>Fran Barnsdale</v>
      </c>
      <c r="R1287" s="8">
        <f>Table1[[#This Row],[Date]]</f>
        <v>44105</v>
      </c>
      <c r="S1287" s="9">
        <f>Table1[[#This Row],[Date]]</f>
        <v>44105</v>
      </c>
    </row>
    <row r="1288" spans="1:19" x14ac:dyDescent="0.25">
      <c r="A1288">
        <v>1287</v>
      </c>
      <c r="B1288" s="1">
        <v>44105</v>
      </c>
      <c r="C1288" t="s">
        <v>5093</v>
      </c>
      <c r="D1288" t="s">
        <v>5094</v>
      </c>
      <c r="E1288" t="s">
        <v>5095</v>
      </c>
      <c r="F1288" t="s">
        <v>5096</v>
      </c>
      <c r="G1288" t="s">
        <v>5097</v>
      </c>
      <c r="H1288" t="s">
        <v>790</v>
      </c>
      <c r="I1288" t="s">
        <v>151</v>
      </c>
      <c r="J1288">
        <v>27710</v>
      </c>
      <c r="K1288" t="s">
        <v>1092</v>
      </c>
      <c r="L1288">
        <v>3</v>
      </c>
      <c r="M1288">
        <v>89</v>
      </c>
      <c r="N1288" t="s">
        <v>53</v>
      </c>
      <c r="O1288" t="s">
        <v>54</v>
      </c>
      <c r="P1288">
        <f t="shared" si="20"/>
        <v>267</v>
      </c>
      <c r="Q1288" t="str">
        <f>CONCATENATE(Table1[[#This Row],[FirstName]]," ",Table1[[#This Row],[LastName]])</f>
        <v>Gary Beadel</v>
      </c>
      <c r="R1288" s="8">
        <f>Table1[[#This Row],[Date]]</f>
        <v>44105</v>
      </c>
      <c r="S1288" s="9">
        <f>Table1[[#This Row],[Date]]</f>
        <v>44105</v>
      </c>
    </row>
    <row r="1289" spans="1:19" x14ac:dyDescent="0.25">
      <c r="A1289">
        <v>1288</v>
      </c>
      <c r="B1289" s="1">
        <v>44106</v>
      </c>
      <c r="C1289" t="s">
        <v>5098</v>
      </c>
      <c r="D1289" t="s">
        <v>5099</v>
      </c>
      <c r="E1289" t="s">
        <v>5100</v>
      </c>
      <c r="F1289" t="s">
        <v>5101</v>
      </c>
      <c r="G1289" t="s">
        <v>5102</v>
      </c>
      <c r="H1289" t="s">
        <v>571</v>
      </c>
      <c r="I1289" t="s">
        <v>31</v>
      </c>
      <c r="J1289">
        <v>78220</v>
      </c>
      <c r="K1289" t="s">
        <v>251</v>
      </c>
      <c r="L1289">
        <v>2</v>
      </c>
      <c r="M1289">
        <v>225</v>
      </c>
      <c r="N1289" t="s">
        <v>78</v>
      </c>
      <c r="O1289" t="s">
        <v>79</v>
      </c>
      <c r="P1289">
        <f t="shared" si="20"/>
        <v>450</v>
      </c>
      <c r="Q1289" t="str">
        <f>CONCATENATE(Table1[[#This Row],[FirstName]]," ",Table1[[#This Row],[LastName]])</f>
        <v>Crin Mahady</v>
      </c>
      <c r="R1289" s="8">
        <f>Table1[[#This Row],[Date]]</f>
        <v>44106</v>
      </c>
      <c r="S1289" s="9">
        <f>Table1[[#This Row],[Date]]</f>
        <v>44106</v>
      </c>
    </row>
    <row r="1290" spans="1:19" x14ac:dyDescent="0.25">
      <c r="A1290">
        <v>1289</v>
      </c>
      <c r="B1290" s="1">
        <v>44106</v>
      </c>
      <c r="C1290" t="s">
        <v>5103</v>
      </c>
      <c r="D1290" t="s">
        <v>5104</v>
      </c>
      <c r="E1290" t="s">
        <v>5105</v>
      </c>
      <c r="F1290" t="s">
        <v>5106</v>
      </c>
      <c r="G1290" t="s">
        <v>5107</v>
      </c>
      <c r="H1290" t="s">
        <v>1062</v>
      </c>
      <c r="I1290" t="s">
        <v>626</v>
      </c>
      <c r="J1290">
        <v>55458</v>
      </c>
      <c r="K1290" t="s">
        <v>760</v>
      </c>
      <c r="L1290">
        <v>3</v>
      </c>
      <c r="M1290">
        <v>34.99</v>
      </c>
      <c r="N1290" t="s">
        <v>43</v>
      </c>
      <c r="O1290" t="s">
        <v>44</v>
      </c>
      <c r="P1290">
        <f t="shared" si="20"/>
        <v>104.97</v>
      </c>
      <c r="Q1290" t="str">
        <f>CONCATENATE(Table1[[#This Row],[FirstName]]," ",Table1[[#This Row],[LastName]])</f>
        <v>Ulrica Kopecka</v>
      </c>
      <c r="R1290" s="8">
        <f>Table1[[#This Row],[Date]]</f>
        <v>44106</v>
      </c>
      <c r="S1290" s="9">
        <f>Table1[[#This Row],[Date]]</f>
        <v>44106</v>
      </c>
    </row>
    <row r="1291" spans="1:19" x14ac:dyDescent="0.25">
      <c r="A1291">
        <v>1290</v>
      </c>
      <c r="B1291" s="1">
        <v>44106</v>
      </c>
      <c r="C1291" t="s">
        <v>627</v>
      </c>
      <c r="D1291" t="s">
        <v>5108</v>
      </c>
      <c r="E1291" t="s">
        <v>5109</v>
      </c>
      <c r="F1291" t="s">
        <v>5110</v>
      </c>
      <c r="G1291" t="s">
        <v>5111</v>
      </c>
      <c r="H1291" t="s">
        <v>603</v>
      </c>
      <c r="I1291" t="s">
        <v>86</v>
      </c>
      <c r="J1291">
        <v>93407</v>
      </c>
      <c r="K1291" t="s">
        <v>1092</v>
      </c>
      <c r="L1291">
        <v>3</v>
      </c>
      <c r="M1291">
        <v>89</v>
      </c>
      <c r="N1291" t="s">
        <v>53</v>
      </c>
      <c r="O1291" t="s">
        <v>54</v>
      </c>
      <c r="P1291">
        <f t="shared" si="20"/>
        <v>267</v>
      </c>
      <c r="Q1291" t="str">
        <f>CONCATENATE(Table1[[#This Row],[FirstName]]," ",Table1[[#This Row],[LastName]])</f>
        <v>Beret Sheerin</v>
      </c>
      <c r="R1291" s="8">
        <f>Table1[[#This Row],[Date]]</f>
        <v>44106</v>
      </c>
      <c r="S1291" s="9">
        <f>Table1[[#This Row],[Date]]</f>
        <v>44106</v>
      </c>
    </row>
    <row r="1292" spans="1:19" x14ac:dyDescent="0.25">
      <c r="A1292">
        <v>1291</v>
      </c>
      <c r="B1292" s="1">
        <v>44106</v>
      </c>
      <c r="C1292" t="s">
        <v>5112</v>
      </c>
      <c r="D1292" t="s">
        <v>5113</v>
      </c>
      <c r="E1292" t="s">
        <v>5114</v>
      </c>
      <c r="F1292" t="s">
        <v>5115</v>
      </c>
      <c r="G1292" t="s">
        <v>5116</v>
      </c>
      <c r="H1292" t="s">
        <v>3600</v>
      </c>
      <c r="I1292" t="s">
        <v>514</v>
      </c>
      <c r="J1292">
        <v>37235</v>
      </c>
      <c r="K1292" t="s">
        <v>1092</v>
      </c>
      <c r="L1292">
        <v>2</v>
      </c>
      <c r="M1292">
        <v>89</v>
      </c>
      <c r="N1292" t="s">
        <v>53</v>
      </c>
      <c r="O1292" t="s">
        <v>54</v>
      </c>
      <c r="P1292">
        <f t="shared" si="20"/>
        <v>178</v>
      </c>
      <c r="Q1292" t="str">
        <f>CONCATENATE(Table1[[#This Row],[FirstName]]," ",Table1[[#This Row],[LastName]])</f>
        <v>Wilt Clampton</v>
      </c>
      <c r="R1292" s="8">
        <f>Table1[[#This Row],[Date]]</f>
        <v>44106</v>
      </c>
      <c r="S1292" s="9">
        <f>Table1[[#This Row],[Date]]</f>
        <v>44106</v>
      </c>
    </row>
    <row r="1293" spans="1:19" x14ac:dyDescent="0.25">
      <c r="A1293">
        <v>1292</v>
      </c>
      <c r="B1293" s="1">
        <v>44106</v>
      </c>
      <c r="C1293" t="s">
        <v>4319</v>
      </c>
      <c r="D1293" t="s">
        <v>4320</v>
      </c>
      <c r="E1293" t="s">
        <v>4321</v>
      </c>
      <c r="F1293" t="s">
        <v>4322</v>
      </c>
      <c r="G1293" t="s">
        <v>4323</v>
      </c>
      <c r="H1293" t="s">
        <v>3600</v>
      </c>
      <c r="I1293" t="s">
        <v>514</v>
      </c>
      <c r="J1293">
        <v>37210</v>
      </c>
      <c r="K1293" t="s">
        <v>206</v>
      </c>
      <c r="L1293">
        <v>2</v>
      </c>
      <c r="M1293">
        <v>49.95</v>
      </c>
      <c r="N1293" t="s">
        <v>43</v>
      </c>
      <c r="O1293" t="s">
        <v>44</v>
      </c>
      <c r="P1293">
        <f t="shared" si="20"/>
        <v>99.9</v>
      </c>
      <c r="Q1293" t="str">
        <f>CONCATENATE(Table1[[#This Row],[FirstName]]," ",Table1[[#This Row],[LastName]])</f>
        <v>Estel Hamprecht</v>
      </c>
      <c r="R1293" s="8">
        <f>Table1[[#This Row],[Date]]</f>
        <v>44106</v>
      </c>
      <c r="S1293" s="9">
        <f>Table1[[#This Row],[Date]]</f>
        <v>44106</v>
      </c>
    </row>
    <row r="1294" spans="1:19" x14ac:dyDescent="0.25">
      <c r="A1294">
        <v>1293</v>
      </c>
      <c r="B1294" s="1">
        <v>44106</v>
      </c>
      <c r="C1294" t="s">
        <v>5117</v>
      </c>
      <c r="D1294" t="s">
        <v>5118</v>
      </c>
      <c r="E1294" t="s">
        <v>5119</v>
      </c>
      <c r="F1294" t="s">
        <v>5120</v>
      </c>
      <c r="G1294" t="s">
        <v>5121</v>
      </c>
      <c r="H1294" t="s">
        <v>2676</v>
      </c>
      <c r="I1294" t="s">
        <v>107</v>
      </c>
      <c r="J1294">
        <v>98115</v>
      </c>
      <c r="K1294" t="s">
        <v>484</v>
      </c>
      <c r="L1294">
        <v>3</v>
      </c>
      <c r="M1294">
        <v>7.99</v>
      </c>
      <c r="N1294" t="s">
        <v>128</v>
      </c>
      <c r="O1294" t="s">
        <v>129</v>
      </c>
      <c r="P1294">
        <f t="shared" si="20"/>
        <v>23.97</v>
      </c>
      <c r="Q1294" t="str">
        <f>CONCATENATE(Table1[[#This Row],[FirstName]]," ",Table1[[#This Row],[LastName]])</f>
        <v>Gabi Haet</v>
      </c>
      <c r="R1294" s="8">
        <f>Table1[[#This Row],[Date]]</f>
        <v>44106</v>
      </c>
      <c r="S1294" s="9">
        <f>Table1[[#This Row],[Date]]</f>
        <v>44106</v>
      </c>
    </row>
    <row r="1295" spans="1:19" x14ac:dyDescent="0.25">
      <c r="A1295">
        <v>1294</v>
      </c>
      <c r="B1295" s="1">
        <v>44107</v>
      </c>
      <c r="C1295" t="s">
        <v>5122</v>
      </c>
      <c r="D1295" t="s">
        <v>5123</v>
      </c>
      <c r="E1295" t="s">
        <v>5124</v>
      </c>
      <c r="F1295" t="s">
        <v>5125</v>
      </c>
      <c r="G1295" t="s">
        <v>5126</v>
      </c>
      <c r="H1295" t="s">
        <v>2299</v>
      </c>
      <c r="I1295" t="s">
        <v>136</v>
      </c>
      <c r="J1295">
        <v>22036</v>
      </c>
      <c r="K1295" t="s">
        <v>1459</v>
      </c>
      <c r="L1295">
        <v>4</v>
      </c>
      <c r="M1295">
        <v>16.989999999999998</v>
      </c>
      <c r="N1295" t="s">
        <v>23</v>
      </c>
      <c r="O1295" t="s">
        <v>24</v>
      </c>
      <c r="P1295">
        <f t="shared" si="20"/>
        <v>67.959999999999994</v>
      </c>
      <c r="Q1295" t="str">
        <f>CONCATENATE(Table1[[#This Row],[FirstName]]," ",Table1[[#This Row],[LastName]])</f>
        <v>Eb Jurczik</v>
      </c>
      <c r="R1295" s="8">
        <f>Table1[[#This Row],[Date]]</f>
        <v>44107</v>
      </c>
      <c r="S1295" s="9">
        <f>Table1[[#This Row],[Date]]</f>
        <v>44107</v>
      </c>
    </row>
    <row r="1296" spans="1:19" x14ac:dyDescent="0.25">
      <c r="A1296">
        <v>1295</v>
      </c>
      <c r="B1296" s="1">
        <v>44108</v>
      </c>
      <c r="C1296" t="s">
        <v>5127</v>
      </c>
      <c r="D1296" t="s">
        <v>5128</v>
      </c>
      <c r="E1296" t="s">
        <v>5129</v>
      </c>
      <c r="F1296" t="s">
        <v>5130</v>
      </c>
      <c r="G1296" t="s">
        <v>5131</v>
      </c>
      <c r="H1296" t="s">
        <v>931</v>
      </c>
      <c r="I1296" t="s">
        <v>514</v>
      </c>
      <c r="J1296">
        <v>37914</v>
      </c>
      <c r="K1296" t="s">
        <v>87</v>
      </c>
      <c r="L1296">
        <v>4</v>
      </c>
      <c r="M1296">
        <v>44.95</v>
      </c>
      <c r="N1296" t="s">
        <v>43</v>
      </c>
      <c r="O1296" t="s">
        <v>44</v>
      </c>
      <c r="P1296">
        <f t="shared" si="20"/>
        <v>179.8</v>
      </c>
      <c r="Q1296" t="str">
        <f>CONCATENATE(Table1[[#This Row],[FirstName]]," ",Table1[[#This Row],[LastName]])</f>
        <v>Lonnie Shera</v>
      </c>
      <c r="R1296" s="8">
        <f>Table1[[#This Row],[Date]]</f>
        <v>44108</v>
      </c>
      <c r="S1296" s="9">
        <f>Table1[[#This Row],[Date]]</f>
        <v>44108</v>
      </c>
    </row>
    <row r="1297" spans="1:19" x14ac:dyDescent="0.25">
      <c r="A1297">
        <v>1296</v>
      </c>
      <c r="B1297" s="1">
        <v>44108</v>
      </c>
      <c r="C1297" t="s">
        <v>5132</v>
      </c>
      <c r="D1297" t="s">
        <v>5133</v>
      </c>
      <c r="E1297" t="s">
        <v>5134</v>
      </c>
      <c r="F1297" t="s">
        <v>5135</v>
      </c>
      <c r="G1297" t="s">
        <v>5136</v>
      </c>
      <c r="H1297" t="s">
        <v>1736</v>
      </c>
      <c r="I1297" t="s">
        <v>136</v>
      </c>
      <c r="J1297">
        <v>23220</v>
      </c>
      <c r="K1297" t="s">
        <v>667</v>
      </c>
      <c r="L1297">
        <v>5</v>
      </c>
      <c r="M1297">
        <v>699</v>
      </c>
      <c r="N1297" t="s">
        <v>33</v>
      </c>
      <c r="O1297" t="s">
        <v>34</v>
      </c>
      <c r="P1297">
        <f t="shared" si="20"/>
        <v>3495</v>
      </c>
      <c r="Q1297" t="str">
        <f>CONCATENATE(Table1[[#This Row],[FirstName]]," ",Table1[[#This Row],[LastName]])</f>
        <v>Brittan Reubens</v>
      </c>
      <c r="R1297" s="8">
        <f>Table1[[#This Row],[Date]]</f>
        <v>44108</v>
      </c>
      <c r="S1297" s="9">
        <f>Table1[[#This Row],[Date]]</f>
        <v>44108</v>
      </c>
    </row>
    <row r="1298" spans="1:19" x14ac:dyDescent="0.25">
      <c r="A1298">
        <v>1297</v>
      </c>
      <c r="B1298" s="1">
        <v>44108</v>
      </c>
      <c r="C1298" t="s">
        <v>5137</v>
      </c>
      <c r="D1298" t="s">
        <v>5138</v>
      </c>
      <c r="E1298" t="s">
        <v>5139</v>
      </c>
      <c r="F1298" t="s">
        <v>5140</v>
      </c>
      <c r="G1298" t="s">
        <v>5141</v>
      </c>
      <c r="H1298" t="s">
        <v>292</v>
      </c>
      <c r="I1298" t="s">
        <v>293</v>
      </c>
      <c r="J1298">
        <v>43284</v>
      </c>
      <c r="K1298" t="s">
        <v>62</v>
      </c>
      <c r="L1298">
        <v>4</v>
      </c>
      <c r="M1298">
        <v>19.5</v>
      </c>
      <c r="N1298" t="s">
        <v>23</v>
      </c>
      <c r="O1298" t="s">
        <v>24</v>
      </c>
      <c r="P1298">
        <f t="shared" si="20"/>
        <v>78</v>
      </c>
      <c r="Q1298" t="str">
        <f>CONCATENATE(Table1[[#This Row],[FirstName]]," ",Table1[[#This Row],[LastName]])</f>
        <v>Dugald Shuter</v>
      </c>
      <c r="R1298" s="8">
        <f>Table1[[#This Row],[Date]]</f>
        <v>44108</v>
      </c>
      <c r="S1298" s="9">
        <f>Table1[[#This Row],[Date]]</f>
        <v>44108</v>
      </c>
    </row>
    <row r="1299" spans="1:19" x14ac:dyDescent="0.25">
      <c r="A1299">
        <v>1298</v>
      </c>
      <c r="B1299" s="1">
        <v>44108</v>
      </c>
      <c r="C1299" t="s">
        <v>265</v>
      </c>
      <c r="D1299" t="s">
        <v>266</v>
      </c>
      <c r="E1299" t="s">
        <v>267</v>
      </c>
      <c r="F1299" t="s">
        <v>268</v>
      </c>
      <c r="G1299" t="s">
        <v>269</v>
      </c>
      <c r="H1299" t="s">
        <v>270</v>
      </c>
      <c r="I1299" t="s">
        <v>271</v>
      </c>
      <c r="J1299">
        <v>73135</v>
      </c>
      <c r="K1299" t="s">
        <v>313</v>
      </c>
      <c r="L1299">
        <v>4</v>
      </c>
      <c r="M1299">
        <v>12</v>
      </c>
      <c r="N1299" t="s">
        <v>128</v>
      </c>
      <c r="O1299" t="s">
        <v>129</v>
      </c>
      <c r="P1299">
        <f t="shared" si="20"/>
        <v>48</v>
      </c>
      <c r="Q1299" t="str">
        <f>CONCATENATE(Table1[[#This Row],[FirstName]]," ",Table1[[#This Row],[LastName]])</f>
        <v>Christen Loins</v>
      </c>
      <c r="R1299" s="8">
        <f>Table1[[#This Row],[Date]]</f>
        <v>44108</v>
      </c>
      <c r="S1299" s="9">
        <f>Table1[[#This Row],[Date]]</f>
        <v>44108</v>
      </c>
    </row>
    <row r="1300" spans="1:19" x14ac:dyDescent="0.25">
      <c r="A1300">
        <v>1299</v>
      </c>
      <c r="B1300" s="1">
        <v>44109</v>
      </c>
      <c r="C1300" t="s">
        <v>5142</v>
      </c>
      <c r="D1300" t="s">
        <v>5143</v>
      </c>
      <c r="E1300" t="s">
        <v>5144</v>
      </c>
      <c r="F1300" t="s">
        <v>5145</v>
      </c>
      <c r="G1300" t="s">
        <v>5146</v>
      </c>
      <c r="H1300" t="s">
        <v>3703</v>
      </c>
      <c r="I1300" t="s">
        <v>716</v>
      </c>
      <c r="J1300">
        <v>7522</v>
      </c>
      <c r="K1300" t="s">
        <v>160</v>
      </c>
      <c r="L1300">
        <v>4</v>
      </c>
      <c r="M1300">
        <v>399</v>
      </c>
      <c r="N1300" t="s">
        <v>100</v>
      </c>
      <c r="O1300" t="s">
        <v>101</v>
      </c>
      <c r="P1300">
        <f t="shared" si="20"/>
        <v>1596</v>
      </c>
      <c r="Q1300" t="str">
        <f>CONCATENATE(Table1[[#This Row],[FirstName]]," ",Table1[[#This Row],[LastName]])</f>
        <v>Starr Conochie</v>
      </c>
      <c r="R1300" s="8">
        <f>Table1[[#This Row],[Date]]</f>
        <v>44109</v>
      </c>
      <c r="S1300" s="9">
        <f>Table1[[#This Row],[Date]]</f>
        <v>44109</v>
      </c>
    </row>
    <row r="1301" spans="1:19" x14ac:dyDescent="0.25">
      <c r="A1301">
        <v>1300</v>
      </c>
      <c r="B1301" s="1">
        <v>44109</v>
      </c>
      <c r="C1301" t="s">
        <v>3866</v>
      </c>
      <c r="D1301" t="s">
        <v>5147</v>
      </c>
      <c r="E1301" t="s">
        <v>5148</v>
      </c>
      <c r="F1301" t="s">
        <v>5149</v>
      </c>
      <c r="G1301" t="s">
        <v>5150</v>
      </c>
      <c r="H1301" t="s">
        <v>464</v>
      </c>
      <c r="I1301" t="s">
        <v>465</v>
      </c>
      <c r="J1301">
        <v>84140</v>
      </c>
      <c r="K1301" t="s">
        <v>313</v>
      </c>
      <c r="L1301">
        <v>5</v>
      </c>
      <c r="M1301">
        <v>12</v>
      </c>
      <c r="N1301" t="s">
        <v>128</v>
      </c>
      <c r="O1301" t="s">
        <v>129</v>
      </c>
      <c r="P1301">
        <f t="shared" si="20"/>
        <v>60</v>
      </c>
      <c r="Q1301" t="str">
        <f>CONCATENATE(Table1[[#This Row],[FirstName]]," ",Table1[[#This Row],[LastName]])</f>
        <v>Gratiana Gosnoll</v>
      </c>
      <c r="R1301" s="8">
        <f>Table1[[#This Row],[Date]]</f>
        <v>44109</v>
      </c>
      <c r="S1301" s="9">
        <f>Table1[[#This Row],[Date]]</f>
        <v>44109</v>
      </c>
    </row>
    <row r="1302" spans="1:19" x14ac:dyDescent="0.25">
      <c r="A1302">
        <v>1301</v>
      </c>
      <c r="B1302" s="1">
        <v>44109</v>
      </c>
      <c r="C1302" t="s">
        <v>2462</v>
      </c>
      <c r="D1302" t="s">
        <v>5151</v>
      </c>
      <c r="E1302" t="s">
        <v>5152</v>
      </c>
      <c r="F1302" t="s">
        <v>5153</v>
      </c>
      <c r="G1302" t="s">
        <v>5154</v>
      </c>
      <c r="H1302" t="s">
        <v>270</v>
      </c>
      <c r="I1302" t="s">
        <v>271</v>
      </c>
      <c r="J1302">
        <v>73197</v>
      </c>
      <c r="K1302" t="s">
        <v>880</v>
      </c>
      <c r="L1302">
        <v>6</v>
      </c>
      <c r="M1302">
        <v>17.5</v>
      </c>
      <c r="N1302" t="s">
        <v>23</v>
      </c>
      <c r="O1302" t="s">
        <v>24</v>
      </c>
      <c r="P1302">
        <f t="shared" si="20"/>
        <v>105</v>
      </c>
      <c r="Q1302" t="str">
        <f>CONCATENATE(Table1[[#This Row],[FirstName]]," ",Table1[[#This Row],[LastName]])</f>
        <v>Stacy Duxbury</v>
      </c>
      <c r="R1302" s="8">
        <f>Table1[[#This Row],[Date]]</f>
        <v>44109</v>
      </c>
      <c r="S1302" s="9">
        <f>Table1[[#This Row],[Date]]</f>
        <v>44109</v>
      </c>
    </row>
    <row r="1303" spans="1:19" x14ac:dyDescent="0.25">
      <c r="A1303">
        <v>1302</v>
      </c>
      <c r="B1303" s="1">
        <v>44109</v>
      </c>
      <c r="C1303" t="s">
        <v>3871</v>
      </c>
      <c r="D1303" t="s">
        <v>3872</v>
      </c>
      <c r="E1303" t="s">
        <v>3873</v>
      </c>
      <c r="F1303" t="s">
        <v>3874</v>
      </c>
      <c r="G1303" t="s">
        <v>3875</v>
      </c>
      <c r="H1303" t="s">
        <v>1050</v>
      </c>
      <c r="I1303" t="s">
        <v>41</v>
      </c>
      <c r="J1303">
        <v>32830</v>
      </c>
      <c r="K1303" t="s">
        <v>230</v>
      </c>
      <c r="L1303">
        <v>5</v>
      </c>
      <c r="M1303">
        <v>14.99</v>
      </c>
      <c r="N1303" t="s">
        <v>23</v>
      </c>
      <c r="O1303" t="s">
        <v>24</v>
      </c>
      <c r="P1303">
        <f t="shared" si="20"/>
        <v>74.95</v>
      </c>
      <c r="Q1303" t="str">
        <f>CONCATENATE(Table1[[#This Row],[FirstName]]," ",Table1[[#This Row],[LastName]])</f>
        <v>Abagail Defraine</v>
      </c>
      <c r="R1303" s="8">
        <f>Table1[[#This Row],[Date]]</f>
        <v>44109</v>
      </c>
      <c r="S1303" s="9">
        <f>Table1[[#This Row],[Date]]</f>
        <v>44109</v>
      </c>
    </row>
    <row r="1304" spans="1:19" x14ac:dyDescent="0.25">
      <c r="A1304">
        <v>1303</v>
      </c>
      <c r="B1304" s="1">
        <v>44110</v>
      </c>
      <c r="C1304" t="s">
        <v>1949</v>
      </c>
      <c r="D1304" t="s">
        <v>1950</v>
      </c>
      <c r="E1304" t="s">
        <v>1951</v>
      </c>
      <c r="F1304" t="s">
        <v>1952</v>
      </c>
      <c r="G1304" t="s">
        <v>1953</v>
      </c>
      <c r="H1304" t="s">
        <v>1954</v>
      </c>
      <c r="I1304" t="s">
        <v>167</v>
      </c>
      <c r="J1304">
        <v>54915</v>
      </c>
      <c r="K1304" t="s">
        <v>127</v>
      </c>
      <c r="L1304">
        <v>3</v>
      </c>
      <c r="M1304">
        <v>12</v>
      </c>
      <c r="N1304" t="s">
        <v>128</v>
      </c>
      <c r="O1304" t="s">
        <v>129</v>
      </c>
      <c r="P1304">
        <f t="shared" si="20"/>
        <v>36</v>
      </c>
      <c r="Q1304" t="str">
        <f>CONCATENATE(Table1[[#This Row],[FirstName]]," ",Table1[[#This Row],[LastName]])</f>
        <v>Waylin Bernolet</v>
      </c>
      <c r="R1304" s="8">
        <f>Table1[[#This Row],[Date]]</f>
        <v>44110</v>
      </c>
      <c r="S1304" s="9">
        <f>Table1[[#This Row],[Date]]</f>
        <v>44110</v>
      </c>
    </row>
    <row r="1305" spans="1:19" x14ac:dyDescent="0.25">
      <c r="A1305">
        <v>1304</v>
      </c>
      <c r="B1305" s="1">
        <v>44110</v>
      </c>
      <c r="C1305" t="s">
        <v>2345</v>
      </c>
      <c r="D1305" t="s">
        <v>5155</v>
      </c>
      <c r="E1305" t="s">
        <v>5156</v>
      </c>
      <c r="F1305" t="s">
        <v>5157</v>
      </c>
      <c r="G1305" t="s">
        <v>5158</v>
      </c>
      <c r="H1305" t="s">
        <v>76</v>
      </c>
      <c r="I1305" t="s">
        <v>31</v>
      </c>
      <c r="J1305">
        <v>77240</v>
      </c>
      <c r="K1305" t="s">
        <v>300</v>
      </c>
      <c r="L1305">
        <v>5</v>
      </c>
      <c r="M1305">
        <v>24.95</v>
      </c>
      <c r="N1305" t="s">
        <v>23</v>
      </c>
      <c r="O1305" t="s">
        <v>24</v>
      </c>
      <c r="P1305">
        <f t="shared" si="20"/>
        <v>124.75</v>
      </c>
      <c r="Q1305" t="str">
        <f>CONCATENATE(Table1[[#This Row],[FirstName]]," ",Table1[[#This Row],[LastName]])</f>
        <v>Rowan Cronk</v>
      </c>
      <c r="R1305" s="8">
        <f>Table1[[#This Row],[Date]]</f>
        <v>44110</v>
      </c>
      <c r="S1305" s="9">
        <f>Table1[[#This Row],[Date]]</f>
        <v>44110</v>
      </c>
    </row>
    <row r="1306" spans="1:19" x14ac:dyDescent="0.25">
      <c r="A1306">
        <v>1305</v>
      </c>
      <c r="B1306" s="1">
        <v>44110</v>
      </c>
      <c r="C1306" t="s">
        <v>5159</v>
      </c>
      <c r="D1306" t="s">
        <v>5160</v>
      </c>
      <c r="E1306" t="s">
        <v>5161</v>
      </c>
      <c r="F1306" t="s">
        <v>5162</v>
      </c>
      <c r="G1306" t="s">
        <v>5163</v>
      </c>
      <c r="H1306" t="s">
        <v>270</v>
      </c>
      <c r="I1306" t="s">
        <v>271</v>
      </c>
      <c r="J1306">
        <v>73124</v>
      </c>
      <c r="K1306" t="s">
        <v>251</v>
      </c>
      <c r="L1306">
        <v>6</v>
      </c>
      <c r="M1306">
        <v>225</v>
      </c>
      <c r="N1306" t="s">
        <v>78</v>
      </c>
      <c r="O1306" t="s">
        <v>79</v>
      </c>
      <c r="P1306">
        <f t="shared" si="20"/>
        <v>1350</v>
      </c>
      <c r="Q1306" t="str">
        <f>CONCATENATE(Table1[[#This Row],[FirstName]]," ",Table1[[#This Row],[LastName]])</f>
        <v>Corrine Hurtic</v>
      </c>
      <c r="R1306" s="8">
        <f>Table1[[#This Row],[Date]]</f>
        <v>44110</v>
      </c>
      <c r="S1306" s="9">
        <f>Table1[[#This Row],[Date]]</f>
        <v>44110</v>
      </c>
    </row>
    <row r="1307" spans="1:19" x14ac:dyDescent="0.25">
      <c r="A1307">
        <v>1306</v>
      </c>
      <c r="B1307" s="1">
        <v>44110</v>
      </c>
      <c r="C1307" t="s">
        <v>4664</v>
      </c>
      <c r="D1307" t="s">
        <v>4665</v>
      </c>
      <c r="E1307" t="s">
        <v>4666</v>
      </c>
      <c r="F1307" t="s">
        <v>4667</v>
      </c>
      <c r="G1307" t="s">
        <v>4668</v>
      </c>
      <c r="H1307" t="s">
        <v>490</v>
      </c>
      <c r="I1307" t="s">
        <v>86</v>
      </c>
      <c r="J1307">
        <v>93704</v>
      </c>
      <c r="K1307" t="s">
        <v>152</v>
      </c>
      <c r="L1307">
        <v>4</v>
      </c>
      <c r="M1307">
        <v>899</v>
      </c>
      <c r="N1307" t="s">
        <v>33</v>
      </c>
      <c r="O1307" t="s">
        <v>34</v>
      </c>
      <c r="P1307">
        <f t="shared" si="20"/>
        <v>3596</v>
      </c>
      <c r="Q1307" t="str">
        <f>CONCATENATE(Table1[[#This Row],[FirstName]]," ",Table1[[#This Row],[LastName]])</f>
        <v>Siffre Hellcat</v>
      </c>
      <c r="R1307" s="8">
        <f>Table1[[#This Row],[Date]]</f>
        <v>44110</v>
      </c>
      <c r="S1307" s="9">
        <f>Table1[[#This Row],[Date]]</f>
        <v>44110</v>
      </c>
    </row>
    <row r="1308" spans="1:19" x14ac:dyDescent="0.25">
      <c r="A1308">
        <v>1307</v>
      </c>
      <c r="B1308" s="1">
        <v>44111</v>
      </c>
      <c r="C1308" t="s">
        <v>1353</v>
      </c>
      <c r="D1308" t="s">
        <v>1354</v>
      </c>
      <c r="E1308" t="s">
        <v>1355</v>
      </c>
      <c r="F1308" t="s">
        <v>1356</v>
      </c>
      <c r="G1308" t="s">
        <v>1357</v>
      </c>
      <c r="H1308" t="s">
        <v>920</v>
      </c>
      <c r="I1308" t="s">
        <v>167</v>
      </c>
      <c r="J1308">
        <v>53716</v>
      </c>
      <c r="K1308" t="s">
        <v>478</v>
      </c>
      <c r="L1308">
        <v>4</v>
      </c>
      <c r="M1308">
        <v>499</v>
      </c>
      <c r="N1308" t="s">
        <v>100</v>
      </c>
      <c r="O1308" t="s">
        <v>101</v>
      </c>
      <c r="P1308">
        <f t="shared" si="20"/>
        <v>1996</v>
      </c>
      <c r="Q1308" t="str">
        <f>CONCATENATE(Table1[[#This Row],[FirstName]]," ",Table1[[#This Row],[LastName]])</f>
        <v>Binky Waiton</v>
      </c>
      <c r="R1308" s="8">
        <f>Table1[[#This Row],[Date]]</f>
        <v>44111</v>
      </c>
      <c r="S1308" s="9">
        <f>Table1[[#This Row],[Date]]</f>
        <v>44111</v>
      </c>
    </row>
    <row r="1309" spans="1:19" x14ac:dyDescent="0.25">
      <c r="A1309">
        <v>1308</v>
      </c>
      <c r="B1309" s="1">
        <v>44111</v>
      </c>
      <c r="C1309" t="s">
        <v>5164</v>
      </c>
      <c r="D1309" t="s">
        <v>5165</v>
      </c>
      <c r="E1309" t="s">
        <v>5166</v>
      </c>
      <c r="F1309" t="s">
        <v>5167</v>
      </c>
      <c r="G1309" t="s">
        <v>5168</v>
      </c>
      <c r="H1309" t="s">
        <v>359</v>
      </c>
      <c r="I1309" t="s">
        <v>626</v>
      </c>
      <c r="J1309">
        <v>55905</v>
      </c>
      <c r="K1309" t="s">
        <v>70</v>
      </c>
      <c r="L1309">
        <v>5</v>
      </c>
      <c r="M1309">
        <v>16.75</v>
      </c>
      <c r="N1309" t="s">
        <v>23</v>
      </c>
      <c r="O1309" t="s">
        <v>24</v>
      </c>
      <c r="P1309">
        <f t="shared" si="20"/>
        <v>83.75</v>
      </c>
      <c r="Q1309" t="str">
        <f>CONCATENATE(Table1[[#This Row],[FirstName]]," ",Table1[[#This Row],[LastName]])</f>
        <v>Melosa Heasley</v>
      </c>
      <c r="R1309" s="8">
        <f>Table1[[#This Row],[Date]]</f>
        <v>44111</v>
      </c>
      <c r="S1309" s="9">
        <f>Table1[[#This Row],[Date]]</f>
        <v>44111</v>
      </c>
    </row>
    <row r="1310" spans="1:19" x14ac:dyDescent="0.25">
      <c r="A1310">
        <v>1309</v>
      </c>
      <c r="B1310" s="1">
        <v>44111</v>
      </c>
      <c r="C1310" t="s">
        <v>668</v>
      </c>
      <c r="D1310" t="s">
        <v>4370</v>
      </c>
      <c r="E1310" t="s">
        <v>4371</v>
      </c>
      <c r="F1310" t="s">
        <v>4372</v>
      </c>
      <c r="G1310" t="s">
        <v>4373</v>
      </c>
      <c r="H1310" t="s">
        <v>464</v>
      </c>
      <c r="I1310" t="s">
        <v>465</v>
      </c>
      <c r="J1310">
        <v>84145</v>
      </c>
      <c r="K1310" t="s">
        <v>746</v>
      </c>
      <c r="L1310">
        <v>3</v>
      </c>
      <c r="M1310">
        <v>119</v>
      </c>
      <c r="N1310" t="s">
        <v>53</v>
      </c>
      <c r="O1310" t="s">
        <v>54</v>
      </c>
      <c r="P1310">
        <f t="shared" si="20"/>
        <v>357</v>
      </c>
      <c r="Q1310" t="str">
        <f>CONCATENATE(Table1[[#This Row],[FirstName]]," ",Table1[[#This Row],[LastName]])</f>
        <v>Selia Risdale</v>
      </c>
      <c r="R1310" s="8">
        <f>Table1[[#This Row],[Date]]</f>
        <v>44111</v>
      </c>
      <c r="S1310" s="9">
        <f>Table1[[#This Row],[Date]]</f>
        <v>44111</v>
      </c>
    </row>
    <row r="1311" spans="1:19" x14ac:dyDescent="0.25">
      <c r="A1311">
        <v>1310</v>
      </c>
      <c r="B1311" s="1">
        <v>44111</v>
      </c>
      <c r="C1311" t="s">
        <v>5169</v>
      </c>
      <c r="D1311" t="s">
        <v>5170</v>
      </c>
      <c r="E1311" t="s">
        <v>5171</v>
      </c>
      <c r="F1311" t="s">
        <v>5172</v>
      </c>
      <c r="G1311" t="s">
        <v>5173</v>
      </c>
      <c r="H1311" t="s">
        <v>2202</v>
      </c>
      <c r="I1311" t="s">
        <v>86</v>
      </c>
      <c r="J1311">
        <v>94712</v>
      </c>
      <c r="K1311" t="s">
        <v>1126</v>
      </c>
      <c r="L1311">
        <v>3</v>
      </c>
      <c r="M1311">
        <v>4.99</v>
      </c>
      <c r="N1311" t="s">
        <v>128</v>
      </c>
      <c r="O1311" t="s">
        <v>129</v>
      </c>
      <c r="P1311">
        <f t="shared" si="20"/>
        <v>14.97</v>
      </c>
      <c r="Q1311" t="str">
        <f>CONCATENATE(Table1[[#This Row],[FirstName]]," ",Table1[[#This Row],[LastName]])</f>
        <v>Ferrel Colpus</v>
      </c>
      <c r="R1311" s="8">
        <f>Table1[[#This Row],[Date]]</f>
        <v>44111</v>
      </c>
      <c r="S1311" s="9">
        <f>Table1[[#This Row],[Date]]</f>
        <v>44111</v>
      </c>
    </row>
    <row r="1312" spans="1:19" x14ac:dyDescent="0.25">
      <c r="A1312">
        <v>1311</v>
      </c>
      <c r="B1312" s="1">
        <v>44111</v>
      </c>
      <c r="C1312" t="s">
        <v>5174</v>
      </c>
      <c r="D1312" t="s">
        <v>5175</v>
      </c>
      <c r="E1312" t="s">
        <v>5176</v>
      </c>
      <c r="F1312" t="s">
        <v>5177</v>
      </c>
      <c r="G1312" t="s">
        <v>5178</v>
      </c>
      <c r="H1312" t="s">
        <v>236</v>
      </c>
      <c r="I1312" t="s">
        <v>237</v>
      </c>
      <c r="J1312">
        <v>30356</v>
      </c>
      <c r="K1312" t="s">
        <v>77</v>
      </c>
      <c r="L1312">
        <v>1</v>
      </c>
      <c r="M1312">
        <v>189</v>
      </c>
      <c r="N1312" t="s">
        <v>78</v>
      </c>
      <c r="O1312" t="s">
        <v>79</v>
      </c>
      <c r="P1312">
        <f t="shared" si="20"/>
        <v>189</v>
      </c>
      <c r="Q1312" t="str">
        <f>CONCATENATE(Table1[[#This Row],[FirstName]]," ",Table1[[#This Row],[LastName]])</f>
        <v>Bennie Petera</v>
      </c>
      <c r="R1312" s="8">
        <f>Table1[[#This Row],[Date]]</f>
        <v>44111</v>
      </c>
      <c r="S1312" s="9">
        <f>Table1[[#This Row],[Date]]</f>
        <v>44111</v>
      </c>
    </row>
    <row r="1313" spans="1:19" x14ac:dyDescent="0.25">
      <c r="A1313">
        <v>1312</v>
      </c>
      <c r="B1313" s="1">
        <v>44112</v>
      </c>
      <c r="C1313" t="s">
        <v>435</v>
      </c>
      <c r="D1313" t="s">
        <v>436</v>
      </c>
      <c r="E1313" t="s">
        <v>437</v>
      </c>
      <c r="F1313" t="s">
        <v>438</v>
      </c>
      <c r="G1313" t="s">
        <v>439</v>
      </c>
      <c r="H1313" t="s">
        <v>372</v>
      </c>
      <c r="I1313" t="s">
        <v>181</v>
      </c>
      <c r="J1313">
        <v>62723</v>
      </c>
      <c r="K1313" t="s">
        <v>717</v>
      </c>
      <c r="L1313">
        <v>4</v>
      </c>
      <c r="M1313">
        <v>24.95</v>
      </c>
      <c r="N1313" t="s">
        <v>23</v>
      </c>
      <c r="O1313" t="s">
        <v>24</v>
      </c>
      <c r="P1313">
        <f t="shared" si="20"/>
        <v>99.8</v>
      </c>
      <c r="Q1313" t="str">
        <f>CONCATENATE(Table1[[#This Row],[FirstName]]," ",Table1[[#This Row],[LastName]])</f>
        <v>Lotti Cridlon</v>
      </c>
      <c r="R1313" s="8">
        <f>Table1[[#This Row],[Date]]</f>
        <v>44112</v>
      </c>
      <c r="S1313" s="9">
        <f>Table1[[#This Row],[Date]]</f>
        <v>44112</v>
      </c>
    </row>
    <row r="1314" spans="1:19" x14ac:dyDescent="0.25">
      <c r="A1314">
        <v>1313</v>
      </c>
      <c r="B1314" s="1">
        <v>44112</v>
      </c>
      <c r="C1314" t="s">
        <v>5179</v>
      </c>
      <c r="D1314" t="s">
        <v>5180</v>
      </c>
      <c r="E1314" t="s">
        <v>5181</v>
      </c>
      <c r="F1314" t="s">
        <v>5182</v>
      </c>
      <c r="G1314" t="s">
        <v>5183</v>
      </c>
      <c r="H1314" t="s">
        <v>643</v>
      </c>
      <c r="I1314" t="s">
        <v>644</v>
      </c>
      <c r="J1314">
        <v>2109</v>
      </c>
      <c r="K1314" t="s">
        <v>258</v>
      </c>
      <c r="L1314">
        <v>2</v>
      </c>
      <c r="M1314">
        <v>12.99</v>
      </c>
      <c r="N1314" t="s">
        <v>23</v>
      </c>
      <c r="O1314" t="s">
        <v>24</v>
      </c>
      <c r="P1314">
        <f t="shared" si="20"/>
        <v>25.98</v>
      </c>
      <c r="Q1314" t="str">
        <f>CONCATENATE(Table1[[#This Row],[FirstName]]," ",Table1[[#This Row],[LastName]])</f>
        <v>Misti Vose</v>
      </c>
      <c r="R1314" s="8">
        <f>Table1[[#This Row],[Date]]</f>
        <v>44112</v>
      </c>
      <c r="S1314" s="9">
        <f>Table1[[#This Row],[Date]]</f>
        <v>44112</v>
      </c>
    </row>
    <row r="1315" spans="1:19" x14ac:dyDescent="0.25">
      <c r="A1315">
        <v>1314</v>
      </c>
      <c r="B1315" s="1">
        <v>44112</v>
      </c>
      <c r="C1315" t="s">
        <v>1304</v>
      </c>
      <c r="D1315" t="s">
        <v>1305</v>
      </c>
      <c r="E1315" t="s">
        <v>1306</v>
      </c>
      <c r="F1315" t="s">
        <v>1307</v>
      </c>
      <c r="G1315" t="s">
        <v>1308</v>
      </c>
      <c r="H1315" t="s">
        <v>60</v>
      </c>
      <c r="I1315" t="s">
        <v>61</v>
      </c>
      <c r="J1315">
        <v>50981</v>
      </c>
      <c r="K1315" t="s">
        <v>70</v>
      </c>
      <c r="L1315">
        <v>3</v>
      </c>
      <c r="M1315">
        <v>16.75</v>
      </c>
      <c r="N1315" t="s">
        <v>23</v>
      </c>
      <c r="O1315" t="s">
        <v>24</v>
      </c>
      <c r="P1315">
        <f t="shared" si="20"/>
        <v>50.25</v>
      </c>
      <c r="Q1315" t="str">
        <f>CONCATENATE(Table1[[#This Row],[FirstName]]," ",Table1[[#This Row],[LastName]])</f>
        <v>Riki Oxtiby</v>
      </c>
      <c r="R1315" s="8">
        <f>Table1[[#This Row],[Date]]</f>
        <v>44112</v>
      </c>
      <c r="S1315" s="9">
        <f>Table1[[#This Row],[Date]]</f>
        <v>44112</v>
      </c>
    </row>
    <row r="1316" spans="1:19" x14ac:dyDescent="0.25">
      <c r="A1316">
        <v>1315</v>
      </c>
      <c r="B1316" s="1">
        <v>44112</v>
      </c>
      <c r="C1316" t="s">
        <v>1518</v>
      </c>
      <c r="D1316" t="s">
        <v>5184</v>
      </c>
      <c r="E1316" t="s">
        <v>5185</v>
      </c>
      <c r="F1316" t="s">
        <v>5186</v>
      </c>
      <c r="G1316" t="s">
        <v>5187</v>
      </c>
      <c r="H1316" t="s">
        <v>50</v>
      </c>
      <c r="I1316" t="s">
        <v>51</v>
      </c>
      <c r="J1316">
        <v>96850</v>
      </c>
      <c r="K1316" t="s">
        <v>709</v>
      </c>
      <c r="L1316">
        <v>4</v>
      </c>
      <c r="M1316">
        <v>29.99</v>
      </c>
      <c r="N1316" t="s">
        <v>43</v>
      </c>
      <c r="O1316" t="s">
        <v>44</v>
      </c>
      <c r="P1316">
        <f t="shared" si="20"/>
        <v>119.96</v>
      </c>
      <c r="Q1316" t="str">
        <f>CONCATENATE(Table1[[#This Row],[FirstName]]," ",Table1[[#This Row],[LastName]])</f>
        <v>Sal Alcock</v>
      </c>
      <c r="R1316" s="8">
        <f>Table1[[#This Row],[Date]]</f>
        <v>44112</v>
      </c>
      <c r="S1316" s="9">
        <f>Table1[[#This Row],[Date]]</f>
        <v>44112</v>
      </c>
    </row>
    <row r="1317" spans="1:19" x14ac:dyDescent="0.25">
      <c r="A1317">
        <v>1316</v>
      </c>
      <c r="B1317" s="1">
        <v>44113</v>
      </c>
      <c r="C1317" t="s">
        <v>3541</v>
      </c>
      <c r="D1317" t="s">
        <v>3542</v>
      </c>
      <c r="E1317" t="s">
        <v>3543</v>
      </c>
      <c r="F1317" t="s">
        <v>3544</v>
      </c>
      <c r="G1317" t="s">
        <v>3545</v>
      </c>
      <c r="H1317" t="s">
        <v>1246</v>
      </c>
      <c r="I1317" t="s">
        <v>955</v>
      </c>
      <c r="J1317">
        <v>85720</v>
      </c>
      <c r="K1317" t="s">
        <v>52</v>
      </c>
      <c r="L1317">
        <v>4</v>
      </c>
      <c r="M1317">
        <v>69</v>
      </c>
      <c r="N1317" t="s">
        <v>53</v>
      </c>
      <c r="O1317" t="s">
        <v>54</v>
      </c>
      <c r="P1317">
        <f t="shared" si="20"/>
        <v>276</v>
      </c>
      <c r="Q1317" t="str">
        <f>CONCATENATE(Table1[[#This Row],[FirstName]]," ",Table1[[#This Row],[LastName]])</f>
        <v>Alphonso Grzelewski</v>
      </c>
      <c r="R1317" s="8">
        <f>Table1[[#This Row],[Date]]</f>
        <v>44113</v>
      </c>
      <c r="S1317" s="9">
        <f>Table1[[#This Row],[Date]]</f>
        <v>44113</v>
      </c>
    </row>
    <row r="1318" spans="1:19" x14ac:dyDescent="0.25">
      <c r="A1318">
        <v>1317</v>
      </c>
      <c r="B1318" s="1">
        <v>44113</v>
      </c>
      <c r="C1318" t="s">
        <v>5188</v>
      </c>
      <c r="D1318" t="s">
        <v>5189</v>
      </c>
      <c r="E1318" t="s">
        <v>5190</v>
      </c>
      <c r="F1318" t="s">
        <v>5191</v>
      </c>
      <c r="G1318" t="s">
        <v>5192</v>
      </c>
      <c r="H1318" t="s">
        <v>85</v>
      </c>
      <c r="I1318" t="s">
        <v>86</v>
      </c>
      <c r="J1318">
        <v>92127</v>
      </c>
      <c r="K1318" t="s">
        <v>206</v>
      </c>
      <c r="L1318">
        <v>4</v>
      </c>
      <c r="M1318">
        <v>49.95</v>
      </c>
      <c r="N1318" t="s">
        <v>43</v>
      </c>
      <c r="O1318" t="s">
        <v>44</v>
      </c>
      <c r="P1318">
        <f t="shared" si="20"/>
        <v>199.8</v>
      </c>
      <c r="Q1318" t="str">
        <f>CONCATENATE(Table1[[#This Row],[FirstName]]," ",Table1[[#This Row],[LastName]])</f>
        <v>Duffie Wolton</v>
      </c>
      <c r="R1318" s="8">
        <f>Table1[[#This Row],[Date]]</f>
        <v>44113</v>
      </c>
      <c r="S1318" s="9">
        <f>Table1[[#This Row],[Date]]</f>
        <v>44113</v>
      </c>
    </row>
    <row r="1319" spans="1:19" x14ac:dyDescent="0.25">
      <c r="A1319">
        <v>1318</v>
      </c>
      <c r="B1319" s="1">
        <v>44113</v>
      </c>
      <c r="C1319" t="s">
        <v>5193</v>
      </c>
      <c r="D1319" t="s">
        <v>5194</v>
      </c>
      <c r="E1319" t="s">
        <v>5195</v>
      </c>
      <c r="F1319" t="s">
        <v>5196</v>
      </c>
      <c r="G1319" t="s">
        <v>5197</v>
      </c>
      <c r="H1319" t="s">
        <v>937</v>
      </c>
      <c r="I1319" t="s">
        <v>194</v>
      </c>
      <c r="J1319">
        <v>11241</v>
      </c>
      <c r="K1319" t="s">
        <v>42</v>
      </c>
      <c r="L1319">
        <v>4</v>
      </c>
      <c r="M1319">
        <v>37.99</v>
      </c>
      <c r="N1319" t="s">
        <v>43</v>
      </c>
      <c r="O1319" t="s">
        <v>44</v>
      </c>
      <c r="P1319">
        <f t="shared" si="20"/>
        <v>151.96</v>
      </c>
      <c r="Q1319" t="str">
        <f>CONCATENATE(Table1[[#This Row],[FirstName]]," ",Table1[[#This Row],[LastName]])</f>
        <v>Joachim Carass</v>
      </c>
      <c r="R1319" s="8">
        <f>Table1[[#This Row],[Date]]</f>
        <v>44113</v>
      </c>
      <c r="S1319" s="9">
        <f>Table1[[#This Row],[Date]]</f>
        <v>44113</v>
      </c>
    </row>
    <row r="1320" spans="1:19" x14ac:dyDescent="0.25">
      <c r="A1320">
        <v>1319</v>
      </c>
      <c r="B1320" s="1">
        <v>44113</v>
      </c>
      <c r="C1320" t="s">
        <v>4518</v>
      </c>
      <c r="D1320" t="s">
        <v>4519</v>
      </c>
      <c r="E1320" t="s">
        <v>4520</v>
      </c>
      <c r="F1320" t="s">
        <v>4521</v>
      </c>
      <c r="G1320" t="s">
        <v>4522</v>
      </c>
      <c r="H1320" t="s">
        <v>2058</v>
      </c>
      <c r="I1320" t="s">
        <v>293</v>
      </c>
      <c r="J1320">
        <v>45408</v>
      </c>
      <c r="K1320" t="s">
        <v>452</v>
      </c>
      <c r="L1320">
        <v>4</v>
      </c>
      <c r="M1320">
        <v>49</v>
      </c>
      <c r="N1320" t="s">
        <v>43</v>
      </c>
      <c r="O1320" t="s">
        <v>44</v>
      </c>
      <c r="P1320">
        <f t="shared" si="20"/>
        <v>196</v>
      </c>
      <c r="Q1320" t="str">
        <f>CONCATENATE(Table1[[#This Row],[FirstName]]," ",Table1[[#This Row],[LastName]])</f>
        <v>Ignacius Belchem</v>
      </c>
      <c r="R1320" s="8">
        <f>Table1[[#This Row],[Date]]</f>
        <v>44113</v>
      </c>
      <c r="S1320" s="9">
        <f>Table1[[#This Row],[Date]]</f>
        <v>44113</v>
      </c>
    </row>
    <row r="1321" spans="1:19" x14ac:dyDescent="0.25">
      <c r="A1321">
        <v>1320</v>
      </c>
      <c r="B1321" s="1">
        <v>44114</v>
      </c>
      <c r="C1321" t="s">
        <v>2578</v>
      </c>
      <c r="D1321" t="s">
        <v>2579</v>
      </c>
      <c r="E1321" t="s">
        <v>2580</v>
      </c>
      <c r="F1321" t="s">
        <v>2581</v>
      </c>
      <c r="G1321" t="s">
        <v>2582</v>
      </c>
      <c r="H1321" t="s">
        <v>596</v>
      </c>
      <c r="I1321" t="s">
        <v>597</v>
      </c>
      <c r="J1321">
        <v>70165</v>
      </c>
      <c r="K1321" t="s">
        <v>741</v>
      </c>
      <c r="L1321">
        <v>2</v>
      </c>
      <c r="M1321">
        <v>9.99</v>
      </c>
      <c r="N1321" t="s">
        <v>128</v>
      </c>
      <c r="O1321" t="s">
        <v>129</v>
      </c>
      <c r="P1321">
        <f t="shared" si="20"/>
        <v>19.98</v>
      </c>
      <c r="Q1321" t="str">
        <f>CONCATENATE(Table1[[#This Row],[FirstName]]," ",Table1[[#This Row],[LastName]])</f>
        <v>Winni Denmead</v>
      </c>
      <c r="R1321" s="8">
        <f>Table1[[#This Row],[Date]]</f>
        <v>44114</v>
      </c>
      <c r="S1321" s="9">
        <f>Table1[[#This Row],[Date]]</f>
        <v>44114</v>
      </c>
    </row>
    <row r="1322" spans="1:19" x14ac:dyDescent="0.25">
      <c r="A1322">
        <v>1321</v>
      </c>
      <c r="B1322" s="1">
        <v>44114</v>
      </c>
      <c r="C1322" t="s">
        <v>5198</v>
      </c>
      <c r="D1322" t="s">
        <v>4453</v>
      </c>
      <c r="E1322" t="s">
        <v>5199</v>
      </c>
      <c r="F1322" t="s">
        <v>5200</v>
      </c>
      <c r="G1322" t="s">
        <v>5201</v>
      </c>
      <c r="H1322" t="s">
        <v>150</v>
      </c>
      <c r="I1322" t="s">
        <v>151</v>
      </c>
      <c r="J1322">
        <v>28225</v>
      </c>
      <c r="K1322" t="s">
        <v>1002</v>
      </c>
      <c r="L1322">
        <v>5</v>
      </c>
      <c r="M1322">
        <v>8.99</v>
      </c>
      <c r="N1322" t="s">
        <v>128</v>
      </c>
      <c r="O1322" t="s">
        <v>129</v>
      </c>
      <c r="P1322">
        <f t="shared" si="20"/>
        <v>44.95</v>
      </c>
      <c r="Q1322" t="str">
        <f>CONCATENATE(Table1[[#This Row],[FirstName]]," ",Table1[[#This Row],[LastName]])</f>
        <v>Lucille Monnoyer</v>
      </c>
      <c r="R1322" s="8">
        <f>Table1[[#This Row],[Date]]</f>
        <v>44114</v>
      </c>
      <c r="S1322" s="9">
        <f>Table1[[#This Row],[Date]]</f>
        <v>44114</v>
      </c>
    </row>
    <row r="1323" spans="1:19" x14ac:dyDescent="0.25">
      <c r="A1323">
        <v>1322</v>
      </c>
      <c r="B1323" s="1">
        <v>44114</v>
      </c>
      <c r="C1323" t="s">
        <v>5202</v>
      </c>
      <c r="D1323" t="s">
        <v>5203</v>
      </c>
      <c r="E1323" t="s">
        <v>5204</v>
      </c>
      <c r="F1323" t="s">
        <v>5205</v>
      </c>
      <c r="G1323" t="s">
        <v>5206</v>
      </c>
      <c r="H1323" t="s">
        <v>107</v>
      </c>
      <c r="I1323" t="s">
        <v>108</v>
      </c>
      <c r="J1323">
        <v>20425</v>
      </c>
      <c r="K1323" t="s">
        <v>585</v>
      </c>
      <c r="L1323">
        <v>5</v>
      </c>
      <c r="M1323">
        <v>129.94999999999999</v>
      </c>
      <c r="N1323" t="s">
        <v>53</v>
      </c>
      <c r="O1323" t="s">
        <v>54</v>
      </c>
      <c r="P1323">
        <f t="shared" si="20"/>
        <v>649.75</v>
      </c>
      <c r="Q1323" t="str">
        <f>CONCATENATE(Table1[[#This Row],[FirstName]]," ",Table1[[#This Row],[LastName]])</f>
        <v>Tabbatha Little</v>
      </c>
      <c r="R1323" s="8">
        <f>Table1[[#This Row],[Date]]</f>
        <v>44114</v>
      </c>
      <c r="S1323" s="9">
        <f>Table1[[#This Row],[Date]]</f>
        <v>44114</v>
      </c>
    </row>
    <row r="1324" spans="1:19" x14ac:dyDescent="0.25">
      <c r="A1324">
        <v>1323</v>
      </c>
      <c r="B1324" s="1">
        <v>44114</v>
      </c>
      <c r="C1324" t="s">
        <v>2116</v>
      </c>
      <c r="D1324" t="s">
        <v>2117</v>
      </c>
      <c r="E1324" t="s">
        <v>2118</v>
      </c>
      <c r="F1324" t="s">
        <v>2119</v>
      </c>
      <c r="G1324" t="s">
        <v>2120</v>
      </c>
      <c r="H1324" t="s">
        <v>528</v>
      </c>
      <c r="I1324" t="s">
        <v>529</v>
      </c>
      <c r="J1324">
        <v>25362</v>
      </c>
      <c r="K1324" t="s">
        <v>137</v>
      </c>
      <c r="L1324">
        <v>6</v>
      </c>
      <c r="M1324">
        <v>214</v>
      </c>
      <c r="N1324" t="s">
        <v>78</v>
      </c>
      <c r="O1324" t="s">
        <v>79</v>
      </c>
      <c r="P1324">
        <f t="shared" si="20"/>
        <v>1284</v>
      </c>
      <c r="Q1324" t="str">
        <f>CONCATENATE(Table1[[#This Row],[FirstName]]," ",Table1[[#This Row],[LastName]])</f>
        <v>Wilmer Ahmed</v>
      </c>
      <c r="R1324" s="8">
        <f>Table1[[#This Row],[Date]]</f>
        <v>44114</v>
      </c>
      <c r="S1324" s="9">
        <f>Table1[[#This Row],[Date]]</f>
        <v>44114</v>
      </c>
    </row>
    <row r="1325" spans="1:19" x14ac:dyDescent="0.25">
      <c r="A1325">
        <v>1324</v>
      </c>
      <c r="B1325" s="1">
        <v>44114</v>
      </c>
      <c r="C1325" t="s">
        <v>3303</v>
      </c>
      <c r="D1325" t="s">
        <v>5207</v>
      </c>
      <c r="E1325" t="s">
        <v>5208</v>
      </c>
      <c r="F1325" t="s">
        <v>5209</v>
      </c>
      <c r="G1325" t="s">
        <v>5210</v>
      </c>
      <c r="H1325" t="s">
        <v>1352</v>
      </c>
      <c r="I1325" t="s">
        <v>1069</v>
      </c>
      <c r="J1325">
        <v>72215</v>
      </c>
      <c r="K1325" t="s">
        <v>863</v>
      </c>
      <c r="L1325">
        <v>4</v>
      </c>
      <c r="M1325">
        <v>8.99</v>
      </c>
      <c r="N1325" t="s">
        <v>128</v>
      </c>
      <c r="O1325" t="s">
        <v>129</v>
      </c>
      <c r="P1325">
        <f t="shared" si="20"/>
        <v>35.96</v>
      </c>
      <c r="Q1325" t="str">
        <f>CONCATENATE(Table1[[#This Row],[FirstName]]," ",Table1[[#This Row],[LastName]])</f>
        <v>Netta Prowse</v>
      </c>
      <c r="R1325" s="8">
        <f>Table1[[#This Row],[Date]]</f>
        <v>44114</v>
      </c>
      <c r="S1325" s="9">
        <f>Table1[[#This Row],[Date]]</f>
        <v>44114</v>
      </c>
    </row>
    <row r="1326" spans="1:19" x14ac:dyDescent="0.25">
      <c r="A1326">
        <v>1325</v>
      </c>
      <c r="B1326" s="1">
        <v>44114</v>
      </c>
      <c r="C1326" t="s">
        <v>3846</v>
      </c>
      <c r="D1326" t="s">
        <v>3847</v>
      </c>
      <c r="E1326" t="s">
        <v>3848</v>
      </c>
      <c r="F1326" t="s">
        <v>3849</v>
      </c>
      <c r="G1326" t="s">
        <v>3850</v>
      </c>
      <c r="H1326" t="s">
        <v>68</v>
      </c>
      <c r="I1326" t="s">
        <v>69</v>
      </c>
      <c r="J1326">
        <v>35231</v>
      </c>
      <c r="K1326" t="s">
        <v>206</v>
      </c>
      <c r="L1326">
        <v>3</v>
      </c>
      <c r="M1326">
        <v>49.95</v>
      </c>
      <c r="N1326" t="s">
        <v>43</v>
      </c>
      <c r="O1326" t="s">
        <v>44</v>
      </c>
      <c r="P1326">
        <f t="shared" si="20"/>
        <v>149.85000000000002</v>
      </c>
      <c r="Q1326" t="str">
        <f>CONCATENATE(Table1[[#This Row],[FirstName]]," ",Table1[[#This Row],[LastName]])</f>
        <v>Jobie Pinchen</v>
      </c>
      <c r="R1326" s="8">
        <f>Table1[[#This Row],[Date]]</f>
        <v>44114</v>
      </c>
      <c r="S1326" s="9">
        <f>Table1[[#This Row],[Date]]</f>
        <v>44114</v>
      </c>
    </row>
    <row r="1327" spans="1:19" x14ac:dyDescent="0.25">
      <c r="A1327">
        <v>1326</v>
      </c>
      <c r="B1327" s="1">
        <v>44114</v>
      </c>
      <c r="C1327" t="s">
        <v>5211</v>
      </c>
      <c r="D1327" t="s">
        <v>5212</v>
      </c>
      <c r="E1327" t="s">
        <v>5213</v>
      </c>
      <c r="F1327" t="s">
        <v>5214</v>
      </c>
      <c r="G1327" t="s">
        <v>5215</v>
      </c>
      <c r="H1327" t="s">
        <v>5216</v>
      </c>
      <c r="I1327" t="s">
        <v>159</v>
      </c>
      <c r="J1327">
        <v>6721</v>
      </c>
      <c r="K1327" t="s">
        <v>87</v>
      </c>
      <c r="L1327">
        <v>4</v>
      </c>
      <c r="M1327">
        <v>44.95</v>
      </c>
      <c r="N1327" t="s">
        <v>43</v>
      </c>
      <c r="O1327" t="s">
        <v>44</v>
      </c>
      <c r="P1327">
        <f t="shared" si="20"/>
        <v>179.8</v>
      </c>
      <c r="Q1327" t="str">
        <f>CONCATENATE(Table1[[#This Row],[FirstName]]," ",Table1[[#This Row],[LastName]])</f>
        <v>Flin Inkin</v>
      </c>
      <c r="R1327" s="8">
        <f>Table1[[#This Row],[Date]]</f>
        <v>44114</v>
      </c>
      <c r="S1327" s="9">
        <f>Table1[[#This Row],[Date]]</f>
        <v>44114</v>
      </c>
    </row>
    <row r="1328" spans="1:19" x14ac:dyDescent="0.25">
      <c r="A1328">
        <v>1327</v>
      </c>
      <c r="B1328" s="1">
        <v>44114</v>
      </c>
      <c r="C1328" t="s">
        <v>5217</v>
      </c>
      <c r="D1328" t="s">
        <v>5218</v>
      </c>
      <c r="E1328" t="s">
        <v>5219</v>
      </c>
      <c r="F1328" t="s">
        <v>5220</v>
      </c>
      <c r="G1328" t="s">
        <v>5221</v>
      </c>
      <c r="H1328" t="s">
        <v>886</v>
      </c>
      <c r="I1328" t="s">
        <v>887</v>
      </c>
      <c r="J1328">
        <v>19196</v>
      </c>
      <c r="K1328" t="s">
        <v>746</v>
      </c>
      <c r="L1328">
        <v>2</v>
      </c>
      <c r="M1328">
        <v>119</v>
      </c>
      <c r="N1328" t="s">
        <v>53</v>
      </c>
      <c r="O1328" t="s">
        <v>54</v>
      </c>
      <c r="P1328">
        <f t="shared" si="20"/>
        <v>238</v>
      </c>
      <c r="Q1328" t="str">
        <f>CONCATENATE(Table1[[#This Row],[FirstName]]," ",Table1[[#This Row],[LastName]])</f>
        <v>Isaiah Arrol</v>
      </c>
      <c r="R1328" s="8">
        <f>Table1[[#This Row],[Date]]</f>
        <v>44114</v>
      </c>
      <c r="S1328" s="9">
        <f>Table1[[#This Row],[Date]]</f>
        <v>44114</v>
      </c>
    </row>
    <row r="1329" spans="1:19" x14ac:dyDescent="0.25">
      <c r="A1329">
        <v>1328</v>
      </c>
      <c r="B1329" s="1">
        <v>44114</v>
      </c>
      <c r="C1329" t="s">
        <v>1922</v>
      </c>
      <c r="D1329" t="s">
        <v>1923</v>
      </c>
      <c r="E1329" t="s">
        <v>1924</v>
      </c>
      <c r="F1329" t="s">
        <v>1925</v>
      </c>
      <c r="G1329" t="s">
        <v>1926</v>
      </c>
      <c r="H1329" t="s">
        <v>1687</v>
      </c>
      <c r="I1329" t="s">
        <v>366</v>
      </c>
      <c r="J1329">
        <v>20904</v>
      </c>
      <c r="K1329" t="s">
        <v>313</v>
      </c>
      <c r="L1329">
        <v>6</v>
      </c>
      <c r="M1329">
        <v>12</v>
      </c>
      <c r="N1329" t="s">
        <v>128</v>
      </c>
      <c r="O1329" t="s">
        <v>129</v>
      </c>
      <c r="P1329">
        <f t="shared" si="20"/>
        <v>72</v>
      </c>
      <c r="Q1329" t="str">
        <f>CONCATENATE(Table1[[#This Row],[FirstName]]," ",Table1[[#This Row],[LastName]])</f>
        <v>Jacques Simonsen</v>
      </c>
      <c r="R1329" s="8">
        <f>Table1[[#This Row],[Date]]</f>
        <v>44114</v>
      </c>
      <c r="S1329" s="9">
        <f>Table1[[#This Row],[Date]]</f>
        <v>44114</v>
      </c>
    </row>
    <row r="1330" spans="1:19" x14ac:dyDescent="0.25">
      <c r="A1330">
        <v>1329</v>
      </c>
      <c r="B1330" s="1">
        <v>44115</v>
      </c>
      <c r="C1330" t="s">
        <v>1949</v>
      </c>
      <c r="D1330" t="s">
        <v>1950</v>
      </c>
      <c r="E1330" t="s">
        <v>1951</v>
      </c>
      <c r="F1330" t="s">
        <v>1952</v>
      </c>
      <c r="G1330" t="s">
        <v>1953</v>
      </c>
      <c r="H1330" t="s">
        <v>1954</v>
      </c>
      <c r="I1330" t="s">
        <v>167</v>
      </c>
      <c r="J1330">
        <v>54915</v>
      </c>
      <c r="K1330" t="s">
        <v>77</v>
      </c>
      <c r="L1330">
        <v>3</v>
      </c>
      <c r="M1330">
        <v>189</v>
      </c>
      <c r="N1330" t="s">
        <v>78</v>
      </c>
      <c r="O1330" t="s">
        <v>79</v>
      </c>
      <c r="P1330">
        <f t="shared" si="20"/>
        <v>567</v>
      </c>
      <c r="Q1330" t="str">
        <f>CONCATENATE(Table1[[#This Row],[FirstName]]," ",Table1[[#This Row],[LastName]])</f>
        <v>Waylin Bernolet</v>
      </c>
      <c r="R1330" s="8">
        <f>Table1[[#This Row],[Date]]</f>
        <v>44115</v>
      </c>
      <c r="S1330" s="9">
        <f>Table1[[#This Row],[Date]]</f>
        <v>44115</v>
      </c>
    </row>
    <row r="1331" spans="1:19" x14ac:dyDescent="0.25">
      <c r="A1331">
        <v>1330</v>
      </c>
      <c r="B1331" s="1">
        <v>44115</v>
      </c>
      <c r="C1331" t="s">
        <v>5222</v>
      </c>
      <c r="D1331" t="s">
        <v>5223</v>
      </c>
      <c r="E1331" t="s">
        <v>5224</v>
      </c>
      <c r="F1331" t="s">
        <v>5225</v>
      </c>
      <c r="G1331" t="s">
        <v>5226</v>
      </c>
      <c r="H1331" t="s">
        <v>827</v>
      </c>
      <c r="I1331" t="s">
        <v>633</v>
      </c>
      <c r="J1331">
        <v>47306</v>
      </c>
      <c r="K1331" t="s">
        <v>1092</v>
      </c>
      <c r="L1331">
        <v>5</v>
      </c>
      <c r="M1331">
        <v>89</v>
      </c>
      <c r="N1331" t="s">
        <v>53</v>
      </c>
      <c r="O1331" t="s">
        <v>54</v>
      </c>
      <c r="P1331">
        <f t="shared" si="20"/>
        <v>445</v>
      </c>
      <c r="Q1331" t="str">
        <f>CONCATENATE(Table1[[#This Row],[FirstName]]," ",Table1[[#This Row],[LastName]])</f>
        <v>Berna MacDermott</v>
      </c>
      <c r="R1331" s="8">
        <f>Table1[[#This Row],[Date]]</f>
        <v>44115</v>
      </c>
      <c r="S1331" s="9">
        <f>Table1[[#This Row],[Date]]</f>
        <v>44115</v>
      </c>
    </row>
    <row r="1332" spans="1:19" x14ac:dyDescent="0.25">
      <c r="A1332">
        <v>1331</v>
      </c>
      <c r="B1332" s="1">
        <v>44115</v>
      </c>
      <c r="C1332" t="s">
        <v>2408</v>
      </c>
      <c r="D1332" t="s">
        <v>5227</v>
      </c>
      <c r="E1332" t="s">
        <v>5228</v>
      </c>
      <c r="F1332" t="s">
        <v>5229</v>
      </c>
      <c r="G1332" t="s">
        <v>5230</v>
      </c>
      <c r="H1332" t="s">
        <v>76</v>
      </c>
      <c r="I1332" t="s">
        <v>31</v>
      </c>
      <c r="J1332">
        <v>77228</v>
      </c>
      <c r="K1332" t="s">
        <v>554</v>
      </c>
      <c r="L1332">
        <v>5</v>
      </c>
      <c r="M1332">
        <v>19.5</v>
      </c>
      <c r="N1332" t="s">
        <v>23</v>
      </c>
      <c r="O1332" t="s">
        <v>24</v>
      </c>
      <c r="P1332">
        <f t="shared" si="20"/>
        <v>97.5</v>
      </c>
      <c r="Q1332" t="str">
        <f>CONCATENATE(Table1[[#This Row],[FirstName]]," ",Table1[[#This Row],[LastName]])</f>
        <v>Brear Curm</v>
      </c>
      <c r="R1332" s="8">
        <f>Table1[[#This Row],[Date]]</f>
        <v>44115</v>
      </c>
      <c r="S1332" s="9">
        <f>Table1[[#This Row],[Date]]</f>
        <v>44115</v>
      </c>
    </row>
    <row r="1333" spans="1:19" x14ac:dyDescent="0.25">
      <c r="A1333">
        <v>1332</v>
      </c>
      <c r="B1333" s="1">
        <v>44116</v>
      </c>
      <c r="C1333" t="s">
        <v>5231</v>
      </c>
      <c r="D1333" t="s">
        <v>5232</v>
      </c>
      <c r="E1333" t="s">
        <v>5233</v>
      </c>
      <c r="F1333" t="s">
        <v>5234</v>
      </c>
      <c r="G1333" t="s">
        <v>5235</v>
      </c>
      <c r="H1333" t="s">
        <v>5236</v>
      </c>
      <c r="I1333" t="s">
        <v>31</v>
      </c>
      <c r="J1333">
        <v>76598</v>
      </c>
      <c r="K1333" t="s">
        <v>264</v>
      </c>
      <c r="L1333">
        <v>5</v>
      </c>
      <c r="M1333">
        <v>250</v>
      </c>
      <c r="N1333" t="s">
        <v>100</v>
      </c>
      <c r="O1333" t="s">
        <v>101</v>
      </c>
      <c r="P1333">
        <f t="shared" si="20"/>
        <v>1250</v>
      </c>
      <c r="Q1333" t="str">
        <f>CONCATENATE(Table1[[#This Row],[FirstName]]," ",Table1[[#This Row],[LastName]])</f>
        <v>Marchall Scholard</v>
      </c>
      <c r="R1333" s="8">
        <f>Table1[[#This Row],[Date]]</f>
        <v>44116</v>
      </c>
      <c r="S1333" s="9">
        <f>Table1[[#This Row],[Date]]</f>
        <v>44116</v>
      </c>
    </row>
    <row r="1334" spans="1:19" x14ac:dyDescent="0.25">
      <c r="A1334">
        <v>1333</v>
      </c>
      <c r="B1334" s="1">
        <v>44116</v>
      </c>
      <c r="C1334" t="s">
        <v>4110</v>
      </c>
      <c r="D1334" t="s">
        <v>4111</v>
      </c>
      <c r="E1334" t="s">
        <v>4112</v>
      </c>
      <c r="F1334" t="s">
        <v>4113</v>
      </c>
      <c r="G1334" t="s">
        <v>4114</v>
      </c>
      <c r="H1334" t="s">
        <v>107</v>
      </c>
      <c r="I1334" t="s">
        <v>108</v>
      </c>
      <c r="J1334">
        <v>20041</v>
      </c>
      <c r="K1334" t="s">
        <v>120</v>
      </c>
      <c r="L1334">
        <v>3</v>
      </c>
      <c r="M1334">
        <v>15.5</v>
      </c>
      <c r="N1334" t="s">
        <v>23</v>
      </c>
      <c r="O1334" t="s">
        <v>24</v>
      </c>
      <c r="P1334">
        <f t="shared" si="20"/>
        <v>46.5</v>
      </c>
      <c r="Q1334" t="str">
        <f>CONCATENATE(Table1[[#This Row],[FirstName]]," ",Table1[[#This Row],[LastName]])</f>
        <v>Harriette Cuckoo</v>
      </c>
      <c r="R1334" s="8">
        <f>Table1[[#This Row],[Date]]</f>
        <v>44116</v>
      </c>
      <c r="S1334" s="9">
        <f>Table1[[#This Row],[Date]]</f>
        <v>44116</v>
      </c>
    </row>
    <row r="1335" spans="1:19" x14ac:dyDescent="0.25">
      <c r="A1335">
        <v>1334</v>
      </c>
      <c r="B1335" s="1">
        <v>44116</v>
      </c>
      <c r="C1335" t="s">
        <v>5237</v>
      </c>
      <c r="D1335" t="s">
        <v>5238</v>
      </c>
      <c r="E1335" t="s">
        <v>5239</v>
      </c>
      <c r="F1335" t="s">
        <v>5240</v>
      </c>
      <c r="G1335" t="s">
        <v>5241</v>
      </c>
      <c r="H1335" t="s">
        <v>2256</v>
      </c>
      <c r="I1335" t="s">
        <v>237</v>
      </c>
      <c r="J1335">
        <v>31296</v>
      </c>
      <c r="K1335" t="s">
        <v>697</v>
      </c>
      <c r="L1335">
        <v>3</v>
      </c>
      <c r="M1335">
        <v>455</v>
      </c>
      <c r="N1335" t="s">
        <v>100</v>
      </c>
      <c r="O1335" t="s">
        <v>101</v>
      </c>
      <c r="P1335">
        <f t="shared" si="20"/>
        <v>1365</v>
      </c>
      <c r="Q1335" t="str">
        <f>CONCATENATE(Table1[[#This Row],[FirstName]]," ",Table1[[#This Row],[LastName]])</f>
        <v>Derril Durran</v>
      </c>
      <c r="R1335" s="8">
        <f>Table1[[#This Row],[Date]]</f>
        <v>44116</v>
      </c>
      <c r="S1335" s="9">
        <f>Table1[[#This Row],[Date]]</f>
        <v>44116</v>
      </c>
    </row>
    <row r="1336" spans="1:19" x14ac:dyDescent="0.25">
      <c r="A1336">
        <v>1335</v>
      </c>
      <c r="B1336" s="1">
        <v>44116</v>
      </c>
      <c r="C1336" t="s">
        <v>586</v>
      </c>
      <c r="D1336" t="s">
        <v>587</v>
      </c>
      <c r="E1336" t="s">
        <v>588</v>
      </c>
      <c r="F1336" t="s">
        <v>589</v>
      </c>
      <c r="G1336" t="s">
        <v>590</v>
      </c>
      <c r="H1336" t="s">
        <v>359</v>
      </c>
      <c r="I1336" t="s">
        <v>194</v>
      </c>
      <c r="J1336">
        <v>14683</v>
      </c>
      <c r="K1336" t="s">
        <v>697</v>
      </c>
      <c r="L1336">
        <v>3</v>
      </c>
      <c r="M1336">
        <v>455</v>
      </c>
      <c r="N1336" t="s">
        <v>100</v>
      </c>
      <c r="O1336" t="s">
        <v>101</v>
      </c>
      <c r="P1336">
        <f t="shared" si="20"/>
        <v>1365</v>
      </c>
      <c r="Q1336" t="str">
        <f>CONCATENATE(Table1[[#This Row],[FirstName]]," ",Table1[[#This Row],[LastName]])</f>
        <v>Marjie Bodesson</v>
      </c>
      <c r="R1336" s="8">
        <f>Table1[[#This Row],[Date]]</f>
        <v>44116</v>
      </c>
      <c r="S1336" s="9">
        <f>Table1[[#This Row],[Date]]</f>
        <v>44116</v>
      </c>
    </row>
    <row r="1337" spans="1:19" x14ac:dyDescent="0.25">
      <c r="A1337">
        <v>1336</v>
      </c>
      <c r="B1337" s="1">
        <v>44117</v>
      </c>
      <c r="C1337" t="s">
        <v>4694</v>
      </c>
      <c r="D1337" t="s">
        <v>4695</v>
      </c>
      <c r="E1337" t="s">
        <v>4696</v>
      </c>
      <c r="F1337" t="s">
        <v>4697</v>
      </c>
      <c r="G1337" t="s">
        <v>4698</v>
      </c>
      <c r="H1337" t="s">
        <v>4699</v>
      </c>
      <c r="I1337" t="s">
        <v>644</v>
      </c>
      <c r="J1337">
        <v>2305</v>
      </c>
      <c r="K1337" t="s">
        <v>760</v>
      </c>
      <c r="L1337">
        <v>4</v>
      </c>
      <c r="M1337">
        <v>34.99</v>
      </c>
      <c r="N1337" t="s">
        <v>43</v>
      </c>
      <c r="O1337" t="s">
        <v>44</v>
      </c>
      <c r="P1337">
        <f t="shared" si="20"/>
        <v>139.96</v>
      </c>
      <c r="Q1337" t="str">
        <f>CONCATENATE(Table1[[#This Row],[FirstName]]," ",Table1[[#This Row],[LastName]])</f>
        <v>Morgan Manske</v>
      </c>
      <c r="R1337" s="8">
        <f>Table1[[#This Row],[Date]]</f>
        <v>44117</v>
      </c>
      <c r="S1337" s="9">
        <f>Table1[[#This Row],[Date]]</f>
        <v>44117</v>
      </c>
    </row>
    <row r="1338" spans="1:19" x14ac:dyDescent="0.25">
      <c r="A1338">
        <v>1337</v>
      </c>
      <c r="B1338" s="1">
        <v>44117</v>
      </c>
      <c r="C1338" t="s">
        <v>1834</v>
      </c>
      <c r="D1338" t="s">
        <v>1835</v>
      </c>
      <c r="E1338" t="s">
        <v>1836</v>
      </c>
      <c r="F1338" t="s">
        <v>1837</v>
      </c>
      <c r="G1338" t="s">
        <v>1838</v>
      </c>
      <c r="H1338" t="s">
        <v>1839</v>
      </c>
      <c r="I1338" t="s">
        <v>167</v>
      </c>
      <c r="J1338">
        <v>53277</v>
      </c>
      <c r="K1338" t="s">
        <v>667</v>
      </c>
      <c r="L1338">
        <v>5</v>
      </c>
      <c r="M1338">
        <v>699</v>
      </c>
      <c r="N1338" t="s">
        <v>33</v>
      </c>
      <c r="O1338" t="s">
        <v>34</v>
      </c>
      <c r="P1338">
        <f t="shared" si="20"/>
        <v>3495</v>
      </c>
      <c r="Q1338" t="str">
        <f>CONCATENATE(Table1[[#This Row],[FirstName]]," ",Table1[[#This Row],[LastName]])</f>
        <v>Corrinne Tacey</v>
      </c>
      <c r="R1338" s="8">
        <f>Table1[[#This Row],[Date]]</f>
        <v>44117</v>
      </c>
      <c r="S1338" s="9">
        <f>Table1[[#This Row],[Date]]</f>
        <v>44117</v>
      </c>
    </row>
    <row r="1339" spans="1:19" x14ac:dyDescent="0.25">
      <c r="A1339">
        <v>1338</v>
      </c>
      <c r="B1339" s="1">
        <v>44117</v>
      </c>
      <c r="C1339" t="s">
        <v>4801</v>
      </c>
      <c r="D1339" t="s">
        <v>4802</v>
      </c>
      <c r="E1339" t="s">
        <v>4803</v>
      </c>
      <c r="F1339" t="s">
        <v>4804</v>
      </c>
      <c r="G1339" t="s">
        <v>4805</v>
      </c>
      <c r="H1339" t="s">
        <v>902</v>
      </c>
      <c r="I1339" t="s">
        <v>31</v>
      </c>
      <c r="J1339">
        <v>76905</v>
      </c>
      <c r="K1339" t="s">
        <v>120</v>
      </c>
      <c r="L1339">
        <v>3</v>
      </c>
      <c r="M1339">
        <v>15.5</v>
      </c>
      <c r="N1339" t="s">
        <v>23</v>
      </c>
      <c r="O1339" t="s">
        <v>24</v>
      </c>
      <c r="P1339">
        <f t="shared" si="20"/>
        <v>46.5</v>
      </c>
      <c r="Q1339" t="str">
        <f>CONCATENATE(Table1[[#This Row],[FirstName]]," ",Table1[[#This Row],[LastName]])</f>
        <v>Sharleen Ricciardo</v>
      </c>
      <c r="R1339" s="8">
        <f>Table1[[#This Row],[Date]]</f>
        <v>44117</v>
      </c>
      <c r="S1339" s="9">
        <f>Table1[[#This Row],[Date]]</f>
        <v>44117</v>
      </c>
    </row>
    <row r="1340" spans="1:19" x14ac:dyDescent="0.25">
      <c r="A1340">
        <v>1339</v>
      </c>
      <c r="B1340" s="1">
        <v>44117</v>
      </c>
      <c r="C1340" t="s">
        <v>5242</v>
      </c>
      <c r="D1340" t="s">
        <v>5243</v>
      </c>
      <c r="E1340" t="s">
        <v>5244</v>
      </c>
      <c r="F1340" t="s">
        <v>5245</v>
      </c>
      <c r="G1340" t="s">
        <v>5246</v>
      </c>
      <c r="H1340" t="s">
        <v>920</v>
      </c>
      <c r="I1340" t="s">
        <v>167</v>
      </c>
      <c r="J1340">
        <v>53705</v>
      </c>
      <c r="K1340" t="s">
        <v>466</v>
      </c>
      <c r="L1340">
        <v>3</v>
      </c>
      <c r="M1340">
        <v>14.99</v>
      </c>
      <c r="N1340" t="s">
        <v>23</v>
      </c>
      <c r="O1340" t="s">
        <v>24</v>
      </c>
      <c r="P1340">
        <f t="shared" si="20"/>
        <v>44.97</v>
      </c>
      <c r="Q1340" t="str">
        <f>CONCATENATE(Table1[[#This Row],[FirstName]]," ",Table1[[#This Row],[LastName]])</f>
        <v>Britteny Turnell</v>
      </c>
      <c r="R1340" s="8">
        <f>Table1[[#This Row],[Date]]</f>
        <v>44117</v>
      </c>
      <c r="S1340" s="9">
        <f>Table1[[#This Row],[Date]]</f>
        <v>44117</v>
      </c>
    </row>
    <row r="1341" spans="1:19" x14ac:dyDescent="0.25">
      <c r="A1341">
        <v>1340</v>
      </c>
      <c r="B1341" s="1">
        <v>44117</v>
      </c>
      <c r="C1341" t="s">
        <v>207</v>
      </c>
      <c r="D1341" t="s">
        <v>208</v>
      </c>
      <c r="E1341" t="s">
        <v>209</v>
      </c>
      <c r="F1341" t="s">
        <v>210</v>
      </c>
      <c r="G1341" t="s">
        <v>211</v>
      </c>
      <c r="H1341" t="s">
        <v>107</v>
      </c>
      <c r="I1341" t="s">
        <v>108</v>
      </c>
      <c r="J1341">
        <v>20380</v>
      </c>
      <c r="K1341" t="s">
        <v>379</v>
      </c>
      <c r="L1341">
        <v>4</v>
      </c>
      <c r="M1341">
        <v>684</v>
      </c>
      <c r="N1341" t="s">
        <v>33</v>
      </c>
      <c r="O1341" t="s">
        <v>34</v>
      </c>
      <c r="P1341">
        <f t="shared" si="20"/>
        <v>2736</v>
      </c>
      <c r="Q1341" t="str">
        <f>CONCATENATE(Table1[[#This Row],[FirstName]]," ",Table1[[#This Row],[LastName]])</f>
        <v>Bird Chittenden</v>
      </c>
      <c r="R1341" s="8">
        <f>Table1[[#This Row],[Date]]</f>
        <v>44117</v>
      </c>
      <c r="S1341" s="9">
        <f>Table1[[#This Row],[Date]]</f>
        <v>44117</v>
      </c>
    </row>
    <row r="1342" spans="1:19" x14ac:dyDescent="0.25">
      <c r="A1342">
        <v>1341</v>
      </c>
      <c r="B1342" s="1">
        <v>44117</v>
      </c>
      <c r="C1342" t="s">
        <v>5247</v>
      </c>
      <c r="D1342" t="s">
        <v>5248</v>
      </c>
      <c r="E1342" t="s">
        <v>5249</v>
      </c>
      <c r="F1342" t="s">
        <v>5250</v>
      </c>
      <c r="G1342" t="s">
        <v>5251</v>
      </c>
      <c r="H1342" t="s">
        <v>1132</v>
      </c>
      <c r="I1342" t="s">
        <v>1133</v>
      </c>
      <c r="J1342">
        <v>48267</v>
      </c>
      <c r="K1342" t="s">
        <v>815</v>
      </c>
      <c r="L1342">
        <v>2</v>
      </c>
      <c r="M1342">
        <v>49</v>
      </c>
      <c r="N1342" t="s">
        <v>43</v>
      </c>
      <c r="O1342" t="s">
        <v>44</v>
      </c>
      <c r="P1342">
        <f t="shared" si="20"/>
        <v>98</v>
      </c>
      <c r="Q1342" t="str">
        <f>CONCATENATE(Table1[[#This Row],[FirstName]]," ",Table1[[#This Row],[LastName]])</f>
        <v>Thor Illiston</v>
      </c>
      <c r="R1342" s="8">
        <f>Table1[[#This Row],[Date]]</f>
        <v>44117</v>
      </c>
      <c r="S1342" s="9">
        <f>Table1[[#This Row],[Date]]</f>
        <v>44117</v>
      </c>
    </row>
    <row r="1343" spans="1:19" x14ac:dyDescent="0.25">
      <c r="A1343">
        <v>1342</v>
      </c>
      <c r="B1343" s="1">
        <v>44118</v>
      </c>
      <c r="C1343" t="s">
        <v>1996</v>
      </c>
      <c r="D1343" t="s">
        <v>1997</v>
      </c>
      <c r="E1343" t="s">
        <v>1998</v>
      </c>
      <c r="F1343" t="s">
        <v>1999</v>
      </c>
      <c r="G1343" t="s">
        <v>2000</v>
      </c>
      <c r="H1343" t="s">
        <v>98</v>
      </c>
      <c r="I1343" t="s">
        <v>86</v>
      </c>
      <c r="J1343">
        <v>94286</v>
      </c>
      <c r="K1343" t="s">
        <v>87</v>
      </c>
      <c r="L1343">
        <v>4</v>
      </c>
      <c r="M1343">
        <v>44.95</v>
      </c>
      <c r="N1343" t="s">
        <v>43</v>
      </c>
      <c r="O1343" t="s">
        <v>44</v>
      </c>
      <c r="P1343">
        <f t="shared" si="20"/>
        <v>179.8</v>
      </c>
      <c r="Q1343" t="str">
        <f>CONCATENATE(Table1[[#This Row],[FirstName]]," ",Table1[[#This Row],[LastName]])</f>
        <v>Padraic Osban</v>
      </c>
      <c r="R1343" s="8">
        <f>Table1[[#This Row],[Date]]</f>
        <v>44118</v>
      </c>
      <c r="S1343" s="9">
        <f>Table1[[#This Row],[Date]]</f>
        <v>44118</v>
      </c>
    </row>
    <row r="1344" spans="1:19" x14ac:dyDescent="0.25">
      <c r="A1344">
        <v>1343</v>
      </c>
      <c r="B1344" s="1">
        <v>44118</v>
      </c>
      <c r="C1344" t="s">
        <v>224</v>
      </c>
      <c r="D1344" t="s">
        <v>225</v>
      </c>
      <c r="E1344" t="s">
        <v>226</v>
      </c>
      <c r="F1344" t="s">
        <v>227</v>
      </c>
      <c r="G1344" t="s">
        <v>228</v>
      </c>
      <c r="H1344" t="s">
        <v>229</v>
      </c>
      <c r="I1344" t="s">
        <v>194</v>
      </c>
      <c r="J1344">
        <v>11388</v>
      </c>
      <c r="K1344" t="s">
        <v>880</v>
      </c>
      <c r="L1344">
        <v>2</v>
      </c>
      <c r="M1344">
        <v>17.5</v>
      </c>
      <c r="N1344" t="s">
        <v>23</v>
      </c>
      <c r="O1344" t="s">
        <v>24</v>
      </c>
      <c r="P1344">
        <f t="shared" si="20"/>
        <v>35</v>
      </c>
      <c r="Q1344" t="str">
        <f>CONCATENATE(Table1[[#This Row],[FirstName]]," ",Table1[[#This Row],[LastName]])</f>
        <v>Peterus Gaskal</v>
      </c>
      <c r="R1344" s="8">
        <f>Table1[[#This Row],[Date]]</f>
        <v>44118</v>
      </c>
      <c r="S1344" s="9">
        <f>Table1[[#This Row],[Date]]</f>
        <v>44118</v>
      </c>
    </row>
    <row r="1345" spans="1:19" x14ac:dyDescent="0.25">
      <c r="A1345">
        <v>1344</v>
      </c>
      <c r="B1345" s="1">
        <v>44118</v>
      </c>
      <c r="C1345" t="s">
        <v>5252</v>
      </c>
      <c r="D1345" t="s">
        <v>5253</v>
      </c>
      <c r="E1345" t="s">
        <v>5254</v>
      </c>
      <c r="F1345" t="s">
        <v>5255</v>
      </c>
      <c r="G1345" t="s">
        <v>5256</v>
      </c>
      <c r="H1345" t="s">
        <v>372</v>
      </c>
      <c r="I1345" t="s">
        <v>181</v>
      </c>
      <c r="J1345">
        <v>62711</v>
      </c>
      <c r="K1345" t="s">
        <v>656</v>
      </c>
      <c r="L1345">
        <v>3</v>
      </c>
      <c r="M1345">
        <v>450</v>
      </c>
      <c r="N1345" t="s">
        <v>100</v>
      </c>
      <c r="O1345" t="s">
        <v>101</v>
      </c>
      <c r="P1345">
        <f t="shared" si="20"/>
        <v>1350</v>
      </c>
      <c r="Q1345" t="str">
        <f>CONCATENATE(Table1[[#This Row],[FirstName]]," ",Table1[[#This Row],[LastName]])</f>
        <v>Chase Gherardesci</v>
      </c>
      <c r="R1345" s="8">
        <f>Table1[[#This Row],[Date]]</f>
        <v>44118</v>
      </c>
      <c r="S1345" s="9">
        <f>Table1[[#This Row],[Date]]</f>
        <v>44118</v>
      </c>
    </row>
    <row r="1346" spans="1:19" x14ac:dyDescent="0.25">
      <c r="A1346">
        <v>1345</v>
      </c>
      <c r="B1346" s="1">
        <v>44118</v>
      </c>
      <c r="C1346" t="s">
        <v>5257</v>
      </c>
      <c r="D1346" t="s">
        <v>5258</v>
      </c>
      <c r="E1346" t="s">
        <v>5259</v>
      </c>
      <c r="F1346" t="s">
        <v>5260</v>
      </c>
      <c r="G1346" t="s">
        <v>5261</v>
      </c>
      <c r="H1346" t="s">
        <v>60</v>
      </c>
      <c r="I1346" t="s">
        <v>61</v>
      </c>
      <c r="J1346">
        <v>50305</v>
      </c>
      <c r="K1346" t="s">
        <v>554</v>
      </c>
      <c r="L1346">
        <v>4</v>
      </c>
      <c r="M1346">
        <v>19.5</v>
      </c>
      <c r="N1346" t="s">
        <v>23</v>
      </c>
      <c r="O1346" t="s">
        <v>24</v>
      </c>
      <c r="P1346">
        <f t="shared" ref="P1346:P1409" si="21">L1346*M1346</f>
        <v>78</v>
      </c>
      <c r="Q1346" t="str">
        <f>CONCATENATE(Table1[[#This Row],[FirstName]]," ",Table1[[#This Row],[LastName]])</f>
        <v>Vyky Stobbie</v>
      </c>
      <c r="R1346" s="8">
        <f>Table1[[#This Row],[Date]]</f>
        <v>44118</v>
      </c>
      <c r="S1346" s="9">
        <f>Table1[[#This Row],[Date]]</f>
        <v>44118</v>
      </c>
    </row>
    <row r="1347" spans="1:19" x14ac:dyDescent="0.25">
      <c r="A1347">
        <v>1346</v>
      </c>
      <c r="B1347" s="1">
        <v>44118</v>
      </c>
      <c r="C1347" t="s">
        <v>2804</v>
      </c>
      <c r="D1347" t="s">
        <v>2805</v>
      </c>
      <c r="E1347" t="s">
        <v>2806</v>
      </c>
      <c r="F1347" t="s">
        <v>2807</v>
      </c>
      <c r="G1347" t="s">
        <v>2808</v>
      </c>
      <c r="H1347" t="s">
        <v>2809</v>
      </c>
      <c r="I1347" t="s">
        <v>194</v>
      </c>
      <c r="J1347">
        <v>12325</v>
      </c>
      <c r="K1347" t="s">
        <v>393</v>
      </c>
      <c r="L1347">
        <v>6</v>
      </c>
      <c r="M1347">
        <v>28.99</v>
      </c>
      <c r="N1347" t="s">
        <v>43</v>
      </c>
      <c r="O1347" t="s">
        <v>44</v>
      </c>
      <c r="P1347">
        <f t="shared" si="21"/>
        <v>173.94</v>
      </c>
      <c r="Q1347" t="str">
        <f>CONCATENATE(Table1[[#This Row],[FirstName]]," ",Table1[[#This Row],[LastName]])</f>
        <v>Marena Plewman</v>
      </c>
      <c r="R1347" s="8">
        <f>Table1[[#This Row],[Date]]</f>
        <v>44118</v>
      </c>
      <c r="S1347" s="9">
        <f>Table1[[#This Row],[Date]]</f>
        <v>44118</v>
      </c>
    </row>
    <row r="1348" spans="1:19" x14ac:dyDescent="0.25">
      <c r="A1348">
        <v>1347</v>
      </c>
      <c r="B1348" s="1">
        <v>44118</v>
      </c>
      <c r="C1348" t="s">
        <v>5262</v>
      </c>
      <c r="D1348" t="s">
        <v>5263</v>
      </c>
      <c r="E1348" t="s">
        <v>5264</v>
      </c>
      <c r="F1348" t="s">
        <v>5265</v>
      </c>
      <c r="G1348" t="s">
        <v>5266</v>
      </c>
      <c r="H1348" t="s">
        <v>3114</v>
      </c>
      <c r="I1348" t="s">
        <v>31</v>
      </c>
      <c r="J1348">
        <v>79415</v>
      </c>
      <c r="K1348" t="s">
        <v>400</v>
      </c>
      <c r="L1348">
        <v>2</v>
      </c>
      <c r="M1348">
        <v>167</v>
      </c>
      <c r="N1348" t="s">
        <v>53</v>
      </c>
      <c r="O1348" t="s">
        <v>54</v>
      </c>
      <c r="P1348">
        <f t="shared" si="21"/>
        <v>334</v>
      </c>
      <c r="Q1348" t="str">
        <f>CONCATENATE(Table1[[#This Row],[FirstName]]," ",Table1[[#This Row],[LastName]])</f>
        <v>Lonni Lockner</v>
      </c>
      <c r="R1348" s="8">
        <f>Table1[[#This Row],[Date]]</f>
        <v>44118</v>
      </c>
      <c r="S1348" s="9">
        <f>Table1[[#This Row],[Date]]</f>
        <v>44118</v>
      </c>
    </row>
    <row r="1349" spans="1:19" x14ac:dyDescent="0.25">
      <c r="A1349">
        <v>1348</v>
      </c>
      <c r="B1349" s="1">
        <v>44118</v>
      </c>
      <c r="C1349" t="s">
        <v>2251</v>
      </c>
      <c r="D1349" t="s">
        <v>2252</v>
      </c>
      <c r="E1349" t="s">
        <v>2253</v>
      </c>
      <c r="F1349" t="s">
        <v>2254</v>
      </c>
      <c r="G1349" t="s">
        <v>2255</v>
      </c>
      <c r="H1349" t="s">
        <v>2256</v>
      </c>
      <c r="I1349" t="s">
        <v>237</v>
      </c>
      <c r="J1349">
        <v>31296</v>
      </c>
      <c r="K1349" t="s">
        <v>313</v>
      </c>
      <c r="L1349">
        <v>5</v>
      </c>
      <c r="M1349">
        <v>12</v>
      </c>
      <c r="N1349" t="s">
        <v>128</v>
      </c>
      <c r="O1349" t="s">
        <v>129</v>
      </c>
      <c r="P1349">
        <f t="shared" si="21"/>
        <v>60</v>
      </c>
      <c r="Q1349" t="str">
        <f>CONCATENATE(Table1[[#This Row],[FirstName]]," ",Table1[[#This Row],[LastName]])</f>
        <v>Justus Hamblington</v>
      </c>
      <c r="R1349" s="8">
        <f>Table1[[#This Row],[Date]]</f>
        <v>44118</v>
      </c>
      <c r="S1349" s="9">
        <f>Table1[[#This Row],[Date]]</f>
        <v>44118</v>
      </c>
    </row>
    <row r="1350" spans="1:19" x14ac:dyDescent="0.25">
      <c r="A1350">
        <v>1349</v>
      </c>
      <c r="B1350" s="1">
        <v>44119</v>
      </c>
      <c r="C1350" t="s">
        <v>3718</v>
      </c>
      <c r="D1350" t="s">
        <v>3719</v>
      </c>
      <c r="E1350" t="s">
        <v>3720</v>
      </c>
      <c r="F1350" t="s">
        <v>3721</v>
      </c>
      <c r="G1350" t="s">
        <v>3722</v>
      </c>
      <c r="H1350" t="s">
        <v>571</v>
      </c>
      <c r="I1350" t="s">
        <v>31</v>
      </c>
      <c r="J1350">
        <v>78265</v>
      </c>
      <c r="K1350" t="s">
        <v>22</v>
      </c>
      <c r="L1350">
        <v>2</v>
      </c>
      <c r="M1350">
        <v>23.99</v>
      </c>
      <c r="N1350" t="s">
        <v>23</v>
      </c>
      <c r="O1350" t="s">
        <v>24</v>
      </c>
      <c r="P1350">
        <f t="shared" si="21"/>
        <v>47.98</v>
      </c>
      <c r="Q1350" t="str">
        <f>CONCATENATE(Table1[[#This Row],[FirstName]]," ",Table1[[#This Row],[LastName]])</f>
        <v>Ronny Joannet</v>
      </c>
      <c r="R1350" s="8">
        <f>Table1[[#This Row],[Date]]</f>
        <v>44119</v>
      </c>
      <c r="S1350" s="9">
        <f>Table1[[#This Row],[Date]]</f>
        <v>44119</v>
      </c>
    </row>
    <row r="1351" spans="1:19" x14ac:dyDescent="0.25">
      <c r="A1351">
        <v>1350</v>
      </c>
      <c r="B1351" s="1">
        <v>44119</v>
      </c>
      <c r="C1351" t="s">
        <v>3125</v>
      </c>
      <c r="D1351" t="s">
        <v>3126</v>
      </c>
      <c r="E1351" t="s">
        <v>3127</v>
      </c>
      <c r="F1351" t="s">
        <v>3128</v>
      </c>
      <c r="G1351" t="s">
        <v>3129</v>
      </c>
      <c r="H1351" t="s">
        <v>571</v>
      </c>
      <c r="I1351" t="s">
        <v>31</v>
      </c>
      <c r="J1351">
        <v>78260</v>
      </c>
      <c r="K1351" t="s">
        <v>353</v>
      </c>
      <c r="L1351">
        <v>1</v>
      </c>
      <c r="M1351">
        <v>14.99</v>
      </c>
      <c r="N1351" t="s">
        <v>23</v>
      </c>
      <c r="O1351" t="s">
        <v>24</v>
      </c>
      <c r="P1351">
        <f t="shared" si="21"/>
        <v>14.99</v>
      </c>
      <c r="Q1351" t="str">
        <f>CONCATENATE(Table1[[#This Row],[FirstName]]," ",Table1[[#This Row],[LastName]])</f>
        <v>Roselin Coupland</v>
      </c>
      <c r="R1351" s="8">
        <f>Table1[[#This Row],[Date]]</f>
        <v>44119</v>
      </c>
      <c r="S1351" s="9">
        <f>Table1[[#This Row],[Date]]</f>
        <v>44119</v>
      </c>
    </row>
    <row r="1352" spans="1:19" x14ac:dyDescent="0.25">
      <c r="A1352">
        <v>1351</v>
      </c>
      <c r="B1352" s="1">
        <v>44119</v>
      </c>
      <c r="C1352" t="s">
        <v>5267</v>
      </c>
      <c r="D1352" t="s">
        <v>5268</v>
      </c>
      <c r="E1352" t="s">
        <v>5269</v>
      </c>
      <c r="F1352" t="s">
        <v>5270</v>
      </c>
      <c r="G1352" t="s">
        <v>5271</v>
      </c>
      <c r="H1352" t="s">
        <v>914</v>
      </c>
      <c r="I1352" t="s">
        <v>41</v>
      </c>
      <c r="J1352">
        <v>33543</v>
      </c>
      <c r="K1352" t="s">
        <v>1126</v>
      </c>
      <c r="L1352">
        <v>2</v>
      </c>
      <c r="M1352">
        <v>4.99</v>
      </c>
      <c r="N1352" t="s">
        <v>128</v>
      </c>
      <c r="O1352" t="s">
        <v>129</v>
      </c>
      <c r="P1352">
        <f t="shared" si="21"/>
        <v>9.98</v>
      </c>
      <c r="Q1352" t="str">
        <f>CONCATENATE(Table1[[#This Row],[FirstName]]," ",Table1[[#This Row],[LastName]])</f>
        <v>Nettie Overel</v>
      </c>
      <c r="R1352" s="8">
        <f>Table1[[#This Row],[Date]]</f>
        <v>44119</v>
      </c>
      <c r="S1352" s="9">
        <f>Table1[[#This Row],[Date]]</f>
        <v>44119</v>
      </c>
    </row>
    <row r="1353" spans="1:19" x14ac:dyDescent="0.25">
      <c r="A1353">
        <v>1352</v>
      </c>
      <c r="B1353" s="1">
        <v>44119</v>
      </c>
      <c r="C1353" t="s">
        <v>2386</v>
      </c>
      <c r="D1353" t="s">
        <v>2387</v>
      </c>
      <c r="E1353" t="s">
        <v>2388</v>
      </c>
      <c r="F1353" t="s">
        <v>2389</v>
      </c>
      <c r="G1353" t="s">
        <v>2390</v>
      </c>
      <c r="H1353" t="s">
        <v>2391</v>
      </c>
      <c r="I1353" t="s">
        <v>2392</v>
      </c>
      <c r="J1353">
        <v>57110</v>
      </c>
      <c r="K1353" t="s">
        <v>791</v>
      </c>
      <c r="L1353">
        <v>4</v>
      </c>
      <c r="M1353">
        <v>245</v>
      </c>
      <c r="N1353" t="s">
        <v>78</v>
      </c>
      <c r="O1353" t="s">
        <v>79</v>
      </c>
      <c r="P1353">
        <f t="shared" si="21"/>
        <v>980</v>
      </c>
      <c r="Q1353" t="str">
        <f>CONCATENATE(Table1[[#This Row],[FirstName]]," ",Table1[[#This Row],[LastName]])</f>
        <v>Linea Yardy</v>
      </c>
      <c r="R1353" s="8">
        <f>Table1[[#This Row],[Date]]</f>
        <v>44119</v>
      </c>
      <c r="S1353" s="9">
        <f>Table1[[#This Row],[Date]]</f>
        <v>44119</v>
      </c>
    </row>
    <row r="1354" spans="1:19" x14ac:dyDescent="0.25">
      <c r="A1354">
        <v>1353</v>
      </c>
      <c r="B1354" s="1">
        <v>44119</v>
      </c>
      <c r="C1354" t="s">
        <v>5272</v>
      </c>
      <c r="D1354" t="s">
        <v>5273</v>
      </c>
      <c r="E1354" t="s">
        <v>5274</v>
      </c>
      <c r="F1354" t="s">
        <v>5275</v>
      </c>
      <c r="G1354" t="s">
        <v>5276</v>
      </c>
      <c r="H1354" t="s">
        <v>797</v>
      </c>
      <c r="I1354" t="s">
        <v>1133</v>
      </c>
      <c r="J1354">
        <v>48670</v>
      </c>
      <c r="K1354" t="s">
        <v>458</v>
      </c>
      <c r="L1354">
        <v>3</v>
      </c>
      <c r="M1354">
        <v>11.99</v>
      </c>
      <c r="N1354" t="s">
        <v>128</v>
      </c>
      <c r="O1354" t="s">
        <v>129</v>
      </c>
      <c r="P1354">
        <f t="shared" si="21"/>
        <v>35.97</v>
      </c>
      <c r="Q1354" t="str">
        <f>CONCATENATE(Table1[[#This Row],[FirstName]]," ",Table1[[#This Row],[LastName]])</f>
        <v>Jasen Lattka</v>
      </c>
      <c r="R1354" s="8">
        <f>Table1[[#This Row],[Date]]</f>
        <v>44119</v>
      </c>
      <c r="S1354" s="9">
        <f>Table1[[#This Row],[Date]]</f>
        <v>44119</v>
      </c>
    </row>
    <row r="1355" spans="1:19" x14ac:dyDescent="0.25">
      <c r="A1355">
        <v>1354</v>
      </c>
      <c r="B1355" s="1">
        <v>44119</v>
      </c>
      <c r="C1355" t="s">
        <v>2408</v>
      </c>
      <c r="D1355" t="s">
        <v>2409</v>
      </c>
      <c r="E1355" t="s">
        <v>2410</v>
      </c>
      <c r="F1355" t="s">
        <v>2411</v>
      </c>
      <c r="G1355" t="s">
        <v>2412</v>
      </c>
      <c r="H1355" t="s">
        <v>577</v>
      </c>
      <c r="I1355" t="s">
        <v>86</v>
      </c>
      <c r="J1355">
        <v>90805</v>
      </c>
      <c r="K1355" t="s">
        <v>1092</v>
      </c>
      <c r="L1355">
        <v>2</v>
      </c>
      <c r="M1355">
        <v>89</v>
      </c>
      <c r="N1355" t="s">
        <v>53</v>
      </c>
      <c r="O1355" t="s">
        <v>54</v>
      </c>
      <c r="P1355">
        <f t="shared" si="21"/>
        <v>178</v>
      </c>
      <c r="Q1355" t="str">
        <f>CONCATENATE(Table1[[#This Row],[FirstName]]," ",Table1[[#This Row],[LastName]])</f>
        <v>Brear Barthod</v>
      </c>
      <c r="R1355" s="8">
        <f>Table1[[#This Row],[Date]]</f>
        <v>44119</v>
      </c>
      <c r="S1355" s="9">
        <f>Table1[[#This Row],[Date]]</f>
        <v>44119</v>
      </c>
    </row>
    <row r="1356" spans="1:19" x14ac:dyDescent="0.25">
      <c r="A1356">
        <v>1355</v>
      </c>
      <c r="B1356" s="1">
        <v>44119</v>
      </c>
      <c r="C1356" t="s">
        <v>4235</v>
      </c>
      <c r="D1356" t="s">
        <v>4236</v>
      </c>
      <c r="E1356" t="s">
        <v>4237</v>
      </c>
      <c r="F1356" t="s">
        <v>4238</v>
      </c>
      <c r="G1356" t="s">
        <v>4239</v>
      </c>
      <c r="H1356" t="s">
        <v>2016</v>
      </c>
      <c r="I1356" t="s">
        <v>41</v>
      </c>
      <c r="J1356">
        <v>32123</v>
      </c>
      <c r="K1356" t="s">
        <v>697</v>
      </c>
      <c r="L1356">
        <v>3</v>
      </c>
      <c r="M1356">
        <v>455</v>
      </c>
      <c r="N1356" t="s">
        <v>100</v>
      </c>
      <c r="O1356" t="s">
        <v>101</v>
      </c>
      <c r="P1356">
        <f t="shared" si="21"/>
        <v>1365</v>
      </c>
      <c r="Q1356" t="str">
        <f>CONCATENATE(Table1[[#This Row],[FirstName]]," ",Table1[[#This Row],[LastName]])</f>
        <v>Randie Keeling</v>
      </c>
      <c r="R1356" s="8">
        <f>Table1[[#This Row],[Date]]</f>
        <v>44119</v>
      </c>
      <c r="S1356" s="9">
        <f>Table1[[#This Row],[Date]]</f>
        <v>44119</v>
      </c>
    </row>
    <row r="1357" spans="1:19" x14ac:dyDescent="0.25">
      <c r="A1357">
        <v>1356</v>
      </c>
      <c r="B1357" s="1">
        <v>44119</v>
      </c>
      <c r="C1357" t="s">
        <v>3748</v>
      </c>
      <c r="D1357" t="s">
        <v>3749</v>
      </c>
      <c r="E1357" t="s">
        <v>3750</v>
      </c>
      <c r="F1357" t="s">
        <v>3751</v>
      </c>
      <c r="G1357" t="s">
        <v>3752</v>
      </c>
      <c r="H1357" t="s">
        <v>3753</v>
      </c>
      <c r="I1357" t="s">
        <v>86</v>
      </c>
      <c r="J1357">
        <v>92822</v>
      </c>
      <c r="K1357" t="s">
        <v>703</v>
      </c>
      <c r="L1357">
        <v>4</v>
      </c>
      <c r="M1357">
        <v>29.99</v>
      </c>
      <c r="N1357" t="s">
        <v>43</v>
      </c>
      <c r="O1357" t="s">
        <v>44</v>
      </c>
      <c r="P1357">
        <f t="shared" si="21"/>
        <v>119.96</v>
      </c>
      <c r="Q1357" t="str">
        <f>CONCATENATE(Table1[[#This Row],[FirstName]]," ",Table1[[#This Row],[LastName]])</f>
        <v>Laney Creagh</v>
      </c>
      <c r="R1357" s="8">
        <f>Table1[[#This Row],[Date]]</f>
        <v>44119</v>
      </c>
      <c r="S1357" s="9">
        <f>Table1[[#This Row],[Date]]</f>
        <v>44119</v>
      </c>
    </row>
    <row r="1358" spans="1:19" x14ac:dyDescent="0.25">
      <c r="A1358">
        <v>1357</v>
      </c>
      <c r="B1358" s="1">
        <v>44119</v>
      </c>
      <c r="C1358" t="s">
        <v>1727</v>
      </c>
      <c r="D1358" t="s">
        <v>1528</v>
      </c>
      <c r="E1358" t="s">
        <v>1728</v>
      </c>
      <c r="F1358" t="s">
        <v>1729</v>
      </c>
      <c r="G1358" t="s">
        <v>1730</v>
      </c>
      <c r="H1358" t="s">
        <v>428</v>
      </c>
      <c r="I1358" t="s">
        <v>181</v>
      </c>
      <c r="J1358">
        <v>60630</v>
      </c>
      <c r="K1358" t="s">
        <v>656</v>
      </c>
      <c r="L1358">
        <v>5</v>
      </c>
      <c r="M1358">
        <v>450</v>
      </c>
      <c r="N1358" t="s">
        <v>100</v>
      </c>
      <c r="O1358" t="s">
        <v>101</v>
      </c>
      <c r="P1358">
        <f t="shared" si="21"/>
        <v>2250</v>
      </c>
      <c r="Q1358" t="str">
        <f>CONCATENATE(Table1[[#This Row],[FirstName]]," ",Table1[[#This Row],[LastName]])</f>
        <v>Odelle Walsh</v>
      </c>
      <c r="R1358" s="8">
        <f>Table1[[#This Row],[Date]]</f>
        <v>44119</v>
      </c>
      <c r="S1358" s="9">
        <f>Table1[[#This Row],[Date]]</f>
        <v>44119</v>
      </c>
    </row>
    <row r="1359" spans="1:19" x14ac:dyDescent="0.25">
      <c r="A1359">
        <v>1358</v>
      </c>
      <c r="B1359" s="1">
        <v>44119</v>
      </c>
      <c r="C1359" t="s">
        <v>5277</v>
      </c>
      <c r="D1359" t="s">
        <v>5278</v>
      </c>
      <c r="E1359" t="s">
        <v>5279</v>
      </c>
      <c r="F1359" t="s">
        <v>5280</v>
      </c>
      <c r="G1359" t="s">
        <v>5281</v>
      </c>
      <c r="H1359" t="s">
        <v>2712</v>
      </c>
      <c r="I1359" t="s">
        <v>31</v>
      </c>
      <c r="J1359">
        <v>79159</v>
      </c>
      <c r="K1359" t="s">
        <v>62</v>
      </c>
      <c r="L1359">
        <v>3</v>
      </c>
      <c r="M1359">
        <v>19.5</v>
      </c>
      <c r="N1359" t="s">
        <v>23</v>
      </c>
      <c r="O1359" t="s">
        <v>24</v>
      </c>
      <c r="P1359">
        <f t="shared" si="21"/>
        <v>58.5</v>
      </c>
      <c r="Q1359" t="str">
        <f>CONCATENATE(Table1[[#This Row],[FirstName]]," ",Table1[[#This Row],[LastName]])</f>
        <v>Rasla Greening</v>
      </c>
      <c r="R1359" s="8">
        <f>Table1[[#This Row],[Date]]</f>
        <v>44119</v>
      </c>
      <c r="S1359" s="9">
        <f>Table1[[#This Row],[Date]]</f>
        <v>44119</v>
      </c>
    </row>
    <row r="1360" spans="1:19" x14ac:dyDescent="0.25">
      <c r="A1360">
        <v>1359</v>
      </c>
      <c r="B1360" s="1">
        <v>44120</v>
      </c>
      <c r="C1360" t="s">
        <v>1518</v>
      </c>
      <c r="D1360" t="s">
        <v>1519</v>
      </c>
      <c r="E1360" t="s">
        <v>1520</v>
      </c>
      <c r="F1360" t="s">
        <v>1521</v>
      </c>
      <c r="G1360" t="s">
        <v>1522</v>
      </c>
      <c r="H1360" t="s">
        <v>1523</v>
      </c>
      <c r="I1360" t="s">
        <v>159</v>
      </c>
      <c r="J1360">
        <v>6520</v>
      </c>
      <c r="K1360" t="s">
        <v>313</v>
      </c>
      <c r="L1360">
        <v>5</v>
      </c>
      <c r="M1360">
        <v>12</v>
      </c>
      <c r="N1360" t="s">
        <v>128</v>
      </c>
      <c r="O1360" t="s">
        <v>129</v>
      </c>
      <c r="P1360">
        <f t="shared" si="21"/>
        <v>60</v>
      </c>
      <c r="Q1360" t="str">
        <f>CONCATENATE(Table1[[#This Row],[FirstName]]," ",Table1[[#This Row],[LastName]])</f>
        <v>Sal Locock</v>
      </c>
      <c r="R1360" s="8">
        <f>Table1[[#This Row],[Date]]</f>
        <v>44120</v>
      </c>
      <c r="S1360" s="9">
        <f>Table1[[#This Row],[Date]]</f>
        <v>44120</v>
      </c>
    </row>
    <row r="1361" spans="1:19" x14ac:dyDescent="0.25">
      <c r="A1361">
        <v>1360</v>
      </c>
      <c r="B1361" s="1">
        <v>44120</v>
      </c>
      <c r="C1361" t="s">
        <v>3585</v>
      </c>
      <c r="D1361" t="s">
        <v>3586</v>
      </c>
      <c r="E1361" t="s">
        <v>3587</v>
      </c>
      <c r="F1361" t="s">
        <v>3588</v>
      </c>
      <c r="G1361" t="s">
        <v>3589</v>
      </c>
      <c r="H1361" t="s">
        <v>3264</v>
      </c>
      <c r="I1361" t="s">
        <v>626</v>
      </c>
      <c r="J1361">
        <v>55585</v>
      </c>
      <c r="K1361" t="s">
        <v>484</v>
      </c>
      <c r="L1361">
        <v>5</v>
      </c>
      <c r="M1361">
        <v>7.99</v>
      </c>
      <c r="N1361" t="s">
        <v>128</v>
      </c>
      <c r="O1361" t="s">
        <v>129</v>
      </c>
      <c r="P1361">
        <f t="shared" si="21"/>
        <v>39.950000000000003</v>
      </c>
      <c r="Q1361" t="str">
        <f>CONCATENATE(Table1[[#This Row],[FirstName]]," ",Table1[[#This Row],[LastName]])</f>
        <v>Constanta Addams</v>
      </c>
      <c r="R1361" s="8">
        <f>Table1[[#This Row],[Date]]</f>
        <v>44120</v>
      </c>
      <c r="S1361" s="9">
        <f>Table1[[#This Row],[Date]]</f>
        <v>44120</v>
      </c>
    </row>
    <row r="1362" spans="1:19" x14ac:dyDescent="0.25">
      <c r="A1362">
        <v>1361</v>
      </c>
      <c r="B1362" s="1">
        <v>44120</v>
      </c>
      <c r="C1362" t="s">
        <v>5282</v>
      </c>
      <c r="D1362" t="s">
        <v>5283</v>
      </c>
      <c r="E1362" t="s">
        <v>5284</v>
      </c>
      <c r="F1362" t="s">
        <v>5285</v>
      </c>
      <c r="G1362" t="s">
        <v>5286</v>
      </c>
      <c r="H1362" t="s">
        <v>76</v>
      </c>
      <c r="I1362" t="s">
        <v>31</v>
      </c>
      <c r="J1362">
        <v>77060</v>
      </c>
      <c r="K1362" t="s">
        <v>1126</v>
      </c>
      <c r="L1362">
        <v>3</v>
      </c>
      <c r="M1362">
        <v>4.99</v>
      </c>
      <c r="N1362" t="s">
        <v>128</v>
      </c>
      <c r="O1362" t="s">
        <v>129</v>
      </c>
      <c r="P1362">
        <f t="shared" si="21"/>
        <v>14.97</v>
      </c>
      <c r="Q1362" t="str">
        <f>CONCATENATE(Table1[[#This Row],[FirstName]]," ",Table1[[#This Row],[LastName]])</f>
        <v>Aylmar Cornick</v>
      </c>
      <c r="R1362" s="8">
        <f>Table1[[#This Row],[Date]]</f>
        <v>44120</v>
      </c>
      <c r="S1362" s="9">
        <f>Table1[[#This Row],[Date]]</f>
        <v>44120</v>
      </c>
    </row>
    <row r="1363" spans="1:19" x14ac:dyDescent="0.25">
      <c r="A1363">
        <v>1362</v>
      </c>
      <c r="B1363" s="1">
        <v>44121</v>
      </c>
      <c r="C1363" t="s">
        <v>5287</v>
      </c>
      <c r="D1363" t="s">
        <v>5288</v>
      </c>
      <c r="E1363" t="s">
        <v>5289</v>
      </c>
      <c r="F1363" t="s">
        <v>5290</v>
      </c>
      <c r="G1363" t="s">
        <v>5291</v>
      </c>
      <c r="H1363" t="s">
        <v>5292</v>
      </c>
      <c r="I1363" t="s">
        <v>136</v>
      </c>
      <c r="J1363">
        <v>22119</v>
      </c>
      <c r="K1363" t="s">
        <v>264</v>
      </c>
      <c r="L1363">
        <v>2</v>
      </c>
      <c r="M1363">
        <v>250</v>
      </c>
      <c r="N1363" t="s">
        <v>100</v>
      </c>
      <c r="O1363" t="s">
        <v>101</v>
      </c>
      <c r="P1363">
        <f t="shared" si="21"/>
        <v>500</v>
      </c>
      <c r="Q1363" t="str">
        <f>CONCATENATE(Table1[[#This Row],[FirstName]]," ",Table1[[#This Row],[LastName]])</f>
        <v>Elvina Nornasell</v>
      </c>
      <c r="R1363" s="8">
        <f>Table1[[#This Row],[Date]]</f>
        <v>44121</v>
      </c>
      <c r="S1363" s="9">
        <f>Table1[[#This Row],[Date]]</f>
        <v>44121</v>
      </c>
    </row>
    <row r="1364" spans="1:19" x14ac:dyDescent="0.25">
      <c r="A1364">
        <v>1363</v>
      </c>
      <c r="B1364" s="1">
        <v>44121</v>
      </c>
      <c r="C1364" t="s">
        <v>4055</v>
      </c>
      <c r="D1364" t="s">
        <v>4056</v>
      </c>
      <c r="E1364" t="s">
        <v>4057</v>
      </c>
      <c r="F1364" t="s">
        <v>4058</v>
      </c>
      <c r="G1364" t="s">
        <v>4059</v>
      </c>
      <c r="H1364" t="s">
        <v>1405</v>
      </c>
      <c r="I1364" t="s">
        <v>31</v>
      </c>
      <c r="J1364">
        <v>75044</v>
      </c>
      <c r="K1364" t="s">
        <v>238</v>
      </c>
      <c r="L1364">
        <v>3</v>
      </c>
      <c r="M1364">
        <v>42.99</v>
      </c>
      <c r="N1364" t="s">
        <v>43</v>
      </c>
      <c r="O1364" t="s">
        <v>44</v>
      </c>
      <c r="P1364">
        <f t="shared" si="21"/>
        <v>128.97</v>
      </c>
      <c r="Q1364" t="str">
        <f>CONCATENATE(Table1[[#This Row],[FirstName]]," ",Table1[[#This Row],[LastName]])</f>
        <v>Munmro Betke</v>
      </c>
      <c r="R1364" s="8">
        <f>Table1[[#This Row],[Date]]</f>
        <v>44121</v>
      </c>
      <c r="S1364" s="9">
        <f>Table1[[#This Row],[Date]]</f>
        <v>44121</v>
      </c>
    </row>
    <row r="1365" spans="1:19" x14ac:dyDescent="0.25">
      <c r="A1365">
        <v>1364</v>
      </c>
      <c r="B1365" s="1">
        <v>44121</v>
      </c>
      <c r="C1365" t="s">
        <v>1722</v>
      </c>
      <c r="D1365" t="s">
        <v>1723</v>
      </c>
      <c r="E1365" t="s">
        <v>1724</v>
      </c>
      <c r="F1365" t="s">
        <v>1725</v>
      </c>
      <c r="G1365" t="s">
        <v>1726</v>
      </c>
      <c r="H1365" t="s">
        <v>1062</v>
      </c>
      <c r="I1365" t="s">
        <v>626</v>
      </c>
      <c r="J1365">
        <v>55407</v>
      </c>
      <c r="K1365" t="s">
        <v>880</v>
      </c>
      <c r="L1365">
        <v>3</v>
      </c>
      <c r="M1365">
        <v>17.5</v>
      </c>
      <c r="N1365" t="s">
        <v>23</v>
      </c>
      <c r="O1365" t="s">
        <v>24</v>
      </c>
      <c r="P1365">
        <f t="shared" si="21"/>
        <v>52.5</v>
      </c>
      <c r="Q1365" t="str">
        <f>CONCATENATE(Table1[[#This Row],[FirstName]]," ",Table1[[#This Row],[LastName]])</f>
        <v>Mirelle Swaby</v>
      </c>
      <c r="R1365" s="8">
        <f>Table1[[#This Row],[Date]]</f>
        <v>44121</v>
      </c>
      <c r="S1365" s="9">
        <f>Table1[[#This Row],[Date]]</f>
        <v>44121</v>
      </c>
    </row>
    <row r="1366" spans="1:19" x14ac:dyDescent="0.25">
      <c r="A1366">
        <v>1365</v>
      </c>
      <c r="B1366" s="1">
        <v>44122</v>
      </c>
      <c r="C1366" t="s">
        <v>5293</v>
      </c>
      <c r="D1366" t="s">
        <v>5294</v>
      </c>
      <c r="E1366" t="s">
        <v>5295</v>
      </c>
      <c r="F1366" t="s">
        <v>5296</v>
      </c>
      <c r="G1366" t="s">
        <v>5297</v>
      </c>
      <c r="H1366" t="s">
        <v>428</v>
      </c>
      <c r="I1366" t="s">
        <v>181</v>
      </c>
      <c r="J1366">
        <v>60604</v>
      </c>
      <c r="K1366" t="s">
        <v>300</v>
      </c>
      <c r="L1366">
        <v>5</v>
      </c>
      <c r="M1366">
        <v>24.95</v>
      </c>
      <c r="N1366" t="s">
        <v>23</v>
      </c>
      <c r="O1366" t="s">
        <v>24</v>
      </c>
      <c r="P1366">
        <f t="shared" si="21"/>
        <v>124.75</v>
      </c>
      <c r="Q1366" t="str">
        <f>CONCATENATE(Table1[[#This Row],[FirstName]]," ",Table1[[#This Row],[LastName]])</f>
        <v>Emyle Capron</v>
      </c>
      <c r="R1366" s="8">
        <f>Table1[[#This Row],[Date]]</f>
        <v>44122</v>
      </c>
      <c r="S1366" s="9">
        <f>Table1[[#This Row],[Date]]</f>
        <v>44122</v>
      </c>
    </row>
    <row r="1367" spans="1:19" x14ac:dyDescent="0.25">
      <c r="A1367">
        <v>1366</v>
      </c>
      <c r="B1367" s="1">
        <v>44122</v>
      </c>
      <c r="C1367" t="s">
        <v>5298</v>
      </c>
      <c r="D1367" t="s">
        <v>5299</v>
      </c>
      <c r="E1367" t="s">
        <v>5300</v>
      </c>
      <c r="F1367" t="s">
        <v>5301</v>
      </c>
      <c r="G1367" t="s">
        <v>5302</v>
      </c>
      <c r="H1367" t="s">
        <v>428</v>
      </c>
      <c r="I1367" t="s">
        <v>181</v>
      </c>
      <c r="J1367">
        <v>60663</v>
      </c>
      <c r="K1367" t="s">
        <v>223</v>
      </c>
      <c r="L1367">
        <v>2</v>
      </c>
      <c r="M1367">
        <v>20.95</v>
      </c>
      <c r="N1367" t="s">
        <v>23</v>
      </c>
      <c r="O1367" t="s">
        <v>24</v>
      </c>
      <c r="P1367">
        <f t="shared" si="21"/>
        <v>41.9</v>
      </c>
      <c r="Q1367" t="str">
        <f>CONCATENATE(Table1[[#This Row],[FirstName]]," ",Table1[[#This Row],[LastName]])</f>
        <v>Kimmie Bucke</v>
      </c>
      <c r="R1367" s="8">
        <f>Table1[[#This Row],[Date]]</f>
        <v>44122</v>
      </c>
      <c r="S1367" s="9">
        <f>Table1[[#This Row],[Date]]</f>
        <v>44122</v>
      </c>
    </row>
    <row r="1368" spans="1:19" x14ac:dyDescent="0.25">
      <c r="A1368">
        <v>1367</v>
      </c>
      <c r="B1368" s="1">
        <v>44122</v>
      </c>
      <c r="C1368" t="s">
        <v>3876</v>
      </c>
      <c r="D1368" t="s">
        <v>3877</v>
      </c>
      <c r="E1368" t="s">
        <v>3878</v>
      </c>
      <c r="F1368" t="s">
        <v>3879</v>
      </c>
      <c r="G1368" t="s">
        <v>3880</v>
      </c>
      <c r="H1368" t="s">
        <v>2896</v>
      </c>
      <c r="I1368" t="s">
        <v>41</v>
      </c>
      <c r="J1368">
        <v>33805</v>
      </c>
      <c r="K1368" t="s">
        <v>791</v>
      </c>
      <c r="L1368">
        <v>4</v>
      </c>
      <c r="M1368">
        <v>245</v>
      </c>
      <c r="N1368" t="s">
        <v>78</v>
      </c>
      <c r="O1368" t="s">
        <v>79</v>
      </c>
      <c r="P1368">
        <f t="shared" si="21"/>
        <v>980</v>
      </c>
      <c r="Q1368" t="str">
        <f>CONCATENATE(Table1[[#This Row],[FirstName]]," ",Table1[[#This Row],[LastName]])</f>
        <v>Joly Avann</v>
      </c>
      <c r="R1368" s="8">
        <f>Table1[[#This Row],[Date]]</f>
        <v>44122</v>
      </c>
      <c r="S1368" s="9">
        <f>Table1[[#This Row],[Date]]</f>
        <v>44122</v>
      </c>
    </row>
    <row r="1369" spans="1:19" x14ac:dyDescent="0.25">
      <c r="A1369">
        <v>1368</v>
      </c>
      <c r="B1369" s="1">
        <v>44122</v>
      </c>
      <c r="C1369" t="s">
        <v>121</v>
      </c>
      <c r="D1369" t="s">
        <v>122</v>
      </c>
      <c r="E1369" t="s">
        <v>123</v>
      </c>
      <c r="F1369" t="s">
        <v>124</v>
      </c>
      <c r="G1369" t="s">
        <v>125</v>
      </c>
      <c r="H1369" t="s">
        <v>126</v>
      </c>
      <c r="I1369" t="s">
        <v>41</v>
      </c>
      <c r="J1369">
        <v>33416</v>
      </c>
      <c r="K1369" t="s">
        <v>585</v>
      </c>
      <c r="L1369">
        <v>5</v>
      </c>
      <c r="M1369">
        <v>129.94999999999999</v>
      </c>
      <c r="N1369" t="s">
        <v>53</v>
      </c>
      <c r="O1369" t="s">
        <v>54</v>
      </c>
      <c r="P1369">
        <f t="shared" si="21"/>
        <v>649.75</v>
      </c>
      <c r="Q1369" t="str">
        <f>CONCATENATE(Table1[[#This Row],[FirstName]]," ",Table1[[#This Row],[LastName]])</f>
        <v>Aindrea Kingaby</v>
      </c>
      <c r="R1369" s="8">
        <f>Table1[[#This Row],[Date]]</f>
        <v>44122</v>
      </c>
      <c r="S1369" s="9">
        <f>Table1[[#This Row],[Date]]</f>
        <v>44122</v>
      </c>
    </row>
    <row r="1370" spans="1:19" x14ac:dyDescent="0.25">
      <c r="A1370">
        <v>1369</v>
      </c>
      <c r="B1370" s="1">
        <v>44122</v>
      </c>
      <c r="C1370" t="s">
        <v>1623</v>
      </c>
      <c r="D1370" t="s">
        <v>1624</v>
      </c>
      <c r="E1370" t="s">
        <v>1625</v>
      </c>
      <c r="F1370" t="s">
        <v>1626</v>
      </c>
      <c r="G1370" t="s">
        <v>1627</v>
      </c>
      <c r="H1370" t="s">
        <v>1628</v>
      </c>
      <c r="I1370" t="s">
        <v>716</v>
      </c>
      <c r="J1370">
        <v>8619</v>
      </c>
      <c r="K1370" t="s">
        <v>478</v>
      </c>
      <c r="L1370">
        <v>3</v>
      </c>
      <c r="M1370">
        <v>499</v>
      </c>
      <c r="N1370" t="s">
        <v>100</v>
      </c>
      <c r="O1370" t="s">
        <v>101</v>
      </c>
      <c r="P1370">
        <f t="shared" si="21"/>
        <v>1497</v>
      </c>
      <c r="Q1370" t="str">
        <f>CONCATENATE(Table1[[#This Row],[FirstName]]," ",Table1[[#This Row],[LastName]])</f>
        <v>Adel Duberry</v>
      </c>
      <c r="R1370" s="8">
        <f>Table1[[#This Row],[Date]]</f>
        <v>44122</v>
      </c>
      <c r="S1370" s="9">
        <f>Table1[[#This Row],[Date]]</f>
        <v>44122</v>
      </c>
    </row>
    <row r="1371" spans="1:19" x14ac:dyDescent="0.25">
      <c r="A1371">
        <v>1370</v>
      </c>
      <c r="B1371" s="1">
        <v>44122</v>
      </c>
      <c r="C1371" t="s">
        <v>5303</v>
      </c>
      <c r="D1371" t="s">
        <v>5304</v>
      </c>
      <c r="E1371" t="s">
        <v>5305</v>
      </c>
      <c r="F1371" t="s">
        <v>5306</v>
      </c>
      <c r="G1371" t="s">
        <v>5307</v>
      </c>
      <c r="H1371" t="s">
        <v>5308</v>
      </c>
      <c r="I1371" t="s">
        <v>644</v>
      </c>
      <c r="J1371">
        <v>1905</v>
      </c>
      <c r="K1371" t="s">
        <v>300</v>
      </c>
      <c r="L1371">
        <v>3</v>
      </c>
      <c r="M1371">
        <v>24.95</v>
      </c>
      <c r="N1371" t="s">
        <v>23</v>
      </c>
      <c r="O1371" t="s">
        <v>24</v>
      </c>
      <c r="P1371">
        <f t="shared" si="21"/>
        <v>74.849999999999994</v>
      </c>
      <c r="Q1371" t="str">
        <f>CONCATENATE(Table1[[#This Row],[FirstName]]," ",Table1[[#This Row],[LastName]])</f>
        <v>Aili Stockey</v>
      </c>
      <c r="R1371" s="8">
        <f>Table1[[#This Row],[Date]]</f>
        <v>44122</v>
      </c>
      <c r="S1371" s="9">
        <f>Table1[[#This Row],[Date]]</f>
        <v>44122</v>
      </c>
    </row>
    <row r="1372" spans="1:19" x14ac:dyDescent="0.25">
      <c r="A1372">
        <v>1371</v>
      </c>
      <c r="B1372" s="1">
        <v>44123</v>
      </c>
      <c r="C1372" t="s">
        <v>45</v>
      </c>
      <c r="D1372" t="s">
        <v>46</v>
      </c>
      <c r="E1372" t="s">
        <v>47</v>
      </c>
      <c r="F1372" t="s">
        <v>48</v>
      </c>
      <c r="G1372" t="s">
        <v>49</v>
      </c>
      <c r="H1372" t="s">
        <v>50</v>
      </c>
      <c r="I1372" t="s">
        <v>51</v>
      </c>
      <c r="J1372">
        <v>96820</v>
      </c>
      <c r="K1372" t="s">
        <v>466</v>
      </c>
      <c r="L1372">
        <v>4</v>
      </c>
      <c r="M1372">
        <v>14.99</v>
      </c>
      <c r="N1372" t="s">
        <v>23</v>
      </c>
      <c r="O1372" t="s">
        <v>24</v>
      </c>
      <c r="P1372">
        <f t="shared" si="21"/>
        <v>59.96</v>
      </c>
      <c r="Q1372" t="str">
        <f>CONCATENATE(Table1[[#This Row],[FirstName]]," ",Table1[[#This Row],[LastName]])</f>
        <v>Elna De Angelo</v>
      </c>
      <c r="R1372" s="8">
        <f>Table1[[#This Row],[Date]]</f>
        <v>44123</v>
      </c>
      <c r="S1372" s="9">
        <f>Table1[[#This Row],[Date]]</f>
        <v>44123</v>
      </c>
    </row>
    <row r="1373" spans="1:19" x14ac:dyDescent="0.25">
      <c r="A1373">
        <v>1372</v>
      </c>
      <c r="B1373" s="1">
        <v>44123</v>
      </c>
      <c r="C1373" t="s">
        <v>804</v>
      </c>
      <c r="D1373" t="s">
        <v>4031</v>
      </c>
      <c r="E1373" t="s">
        <v>4032</v>
      </c>
      <c r="F1373" t="s">
        <v>4033</v>
      </c>
      <c r="G1373" t="s">
        <v>4034</v>
      </c>
      <c r="H1373" t="s">
        <v>689</v>
      </c>
      <c r="I1373" t="s">
        <v>41</v>
      </c>
      <c r="J1373">
        <v>33330</v>
      </c>
      <c r="K1373" t="s">
        <v>697</v>
      </c>
      <c r="L1373">
        <v>3</v>
      </c>
      <c r="M1373">
        <v>455</v>
      </c>
      <c r="N1373" t="s">
        <v>100</v>
      </c>
      <c r="O1373" t="s">
        <v>101</v>
      </c>
      <c r="P1373">
        <f t="shared" si="21"/>
        <v>1365</v>
      </c>
      <c r="Q1373" t="str">
        <f>CONCATENATE(Table1[[#This Row],[FirstName]]," ",Table1[[#This Row],[LastName]])</f>
        <v>Eugenia Baiden</v>
      </c>
      <c r="R1373" s="8">
        <f>Table1[[#This Row],[Date]]</f>
        <v>44123</v>
      </c>
      <c r="S1373" s="9">
        <f>Table1[[#This Row],[Date]]</f>
        <v>44123</v>
      </c>
    </row>
    <row r="1374" spans="1:19" x14ac:dyDescent="0.25">
      <c r="A1374">
        <v>1373</v>
      </c>
      <c r="B1374" s="1">
        <v>44123</v>
      </c>
      <c r="C1374" t="s">
        <v>4012</v>
      </c>
      <c r="D1374" t="s">
        <v>4013</v>
      </c>
      <c r="E1374" t="s">
        <v>4014</v>
      </c>
      <c r="F1374" t="s">
        <v>4015</v>
      </c>
      <c r="G1374" t="s">
        <v>4016</v>
      </c>
      <c r="H1374" t="s">
        <v>2696</v>
      </c>
      <c r="I1374" t="s">
        <v>237</v>
      </c>
      <c r="J1374">
        <v>30033</v>
      </c>
      <c r="K1374" t="s">
        <v>223</v>
      </c>
      <c r="L1374">
        <v>2</v>
      </c>
      <c r="M1374">
        <v>20.95</v>
      </c>
      <c r="N1374" t="s">
        <v>23</v>
      </c>
      <c r="O1374" t="s">
        <v>24</v>
      </c>
      <c r="P1374">
        <f t="shared" si="21"/>
        <v>41.9</v>
      </c>
      <c r="Q1374" t="str">
        <f>CONCATENATE(Table1[[#This Row],[FirstName]]," ",Table1[[#This Row],[LastName]])</f>
        <v>Dido Thomazet</v>
      </c>
      <c r="R1374" s="8">
        <f>Table1[[#This Row],[Date]]</f>
        <v>44123</v>
      </c>
      <c r="S1374" s="9">
        <f>Table1[[#This Row],[Date]]</f>
        <v>44123</v>
      </c>
    </row>
    <row r="1375" spans="1:19" x14ac:dyDescent="0.25">
      <c r="A1375">
        <v>1374</v>
      </c>
      <c r="B1375" s="1">
        <v>44123</v>
      </c>
      <c r="C1375" t="s">
        <v>5309</v>
      </c>
      <c r="D1375" t="s">
        <v>5310</v>
      </c>
      <c r="E1375" t="s">
        <v>5311</v>
      </c>
      <c r="F1375" t="s">
        <v>5312</v>
      </c>
      <c r="G1375" t="s">
        <v>5313</v>
      </c>
      <c r="H1375" t="s">
        <v>5314</v>
      </c>
      <c r="I1375" t="s">
        <v>194</v>
      </c>
      <c r="J1375">
        <v>11044</v>
      </c>
      <c r="K1375" t="s">
        <v>507</v>
      </c>
      <c r="L1375">
        <v>3</v>
      </c>
      <c r="M1375">
        <v>58.95</v>
      </c>
      <c r="N1375" t="s">
        <v>53</v>
      </c>
      <c r="O1375" t="s">
        <v>54</v>
      </c>
      <c r="P1375">
        <f t="shared" si="21"/>
        <v>176.85000000000002</v>
      </c>
      <c r="Q1375" t="str">
        <f>CONCATENATE(Table1[[#This Row],[FirstName]]," ",Table1[[#This Row],[LastName]])</f>
        <v>Ardene Davidi</v>
      </c>
      <c r="R1375" s="8">
        <f>Table1[[#This Row],[Date]]</f>
        <v>44123</v>
      </c>
      <c r="S1375" s="9">
        <f>Table1[[#This Row],[Date]]</f>
        <v>44123</v>
      </c>
    </row>
    <row r="1376" spans="1:19" x14ac:dyDescent="0.25">
      <c r="A1376">
        <v>1375</v>
      </c>
      <c r="B1376" s="1">
        <v>44123</v>
      </c>
      <c r="C1376" t="s">
        <v>5315</v>
      </c>
      <c r="D1376" t="s">
        <v>5316</v>
      </c>
      <c r="E1376" t="s">
        <v>5317</v>
      </c>
      <c r="F1376" t="s">
        <v>5318</v>
      </c>
      <c r="G1376" t="s">
        <v>5319</v>
      </c>
      <c r="H1376" t="s">
        <v>1228</v>
      </c>
      <c r="I1376" t="s">
        <v>955</v>
      </c>
      <c r="J1376">
        <v>85077</v>
      </c>
      <c r="K1376" t="s">
        <v>77</v>
      </c>
      <c r="L1376">
        <v>3</v>
      </c>
      <c r="M1376">
        <v>189</v>
      </c>
      <c r="N1376" t="s">
        <v>78</v>
      </c>
      <c r="O1376" t="s">
        <v>79</v>
      </c>
      <c r="P1376">
        <f t="shared" si="21"/>
        <v>567</v>
      </c>
      <c r="Q1376" t="str">
        <f>CONCATENATE(Table1[[#This Row],[FirstName]]," ",Table1[[#This Row],[LastName]])</f>
        <v>Myca Kitchinghan</v>
      </c>
      <c r="R1376" s="8">
        <f>Table1[[#This Row],[Date]]</f>
        <v>44123</v>
      </c>
      <c r="S1376" s="9">
        <f>Table1[[#This Row],[Date]]</f>
        <v>44123</v>
      </c>
    </row>
    <row r="1377" spans="1:19" x14ac:dyDescent="0.25">
      <c r="A1377">
        <v>1376</v>
      </c>
      <c r="B1377" s="1">
        <v>44124</v>
      </c>
      <c r="C1377" t="s">
        <v>1201</v>
      </c>
      <c r="D1377" t="s">
        <v>5320</v>
      </c>
      <c r="E1377" t="s">
        <v>5321</v>
      </c>
      <c r="F1377" t="s">
        <v>5322</v>
      </c>
      <c r="G1377" t="s">
        <v>5323</v>
      </c>
      <c r="H1377" t="s">
        <v>2233</v>
      </c>
      <c r="I1377" t="s">
        <v>1933</v>
      </c>
      <c r="J1377">
        <v>40256</v>
      </c>
      <c r="K1377" t="s">
        <v>667</v>
      </c>
      <c r="L1377">
        <v>6</v>
      </c>
      <c r="M1377">
        <v>699</v>
      </c>
      <c r="N1377" t="s">
        <v>33</v>
      </c>
      <c r="O1377" t="s">
        <v>34</v>
      </c>
      <c r="P1377">
        <f t="shared" si="21"/>
        <v>4194</v>
      </c>
      <c r="Q1377" t="str">
        <f>CONCATENATE(Table1[[#This Row],[FirstName]]," ",Table1[[#This Row],[LastName]])</f>
        <v>Bunni Yerby</v>
      </c>
      <c r="R1377" s="8">
        <f>Table1[[#This Row],[Date]]</f>
        <v>44124</v>
      </c>
      <c r="S1377" s="9">
        <f>Table1[[#This Row],[Date]]</f>
        <v>44124</v>
      </c>
    </row>
    <row r="1378" spans="1:19" x14ac:dyDescent="0.25">
      <c r="A1378">
        <v>1377</v>
      </c>
      <c r="B1378" s="1">
        <v>44124</v>
      </c>
      <c r="C1378" t="s">
        <v>5324</v>
      </c>
      <c r="D1378" t="s">
        <v>5325</v>
      </c>
      <c r="E1378" t="s">
        <v>5326</v>
      </c>
      <c r="F1378" t="s">
        <v>5327</v>
      </c>
      <c r="G1378" t="s">
        <v>5328</v>
      </c>
      <c r="H1378" t="s">
        <v>85</v>
      </c>
      <c r="I1378" t="s">
        <v>86</v>
      </c>
      <c r="J1378">
        <v>92196</v>
      </c>
      <c r="K1378" t="s">
        <v>87</v>
      </c>
      <c r="L1378">
        <v>3</v>
      </c>
      <c r="M1378">
        <v>44.95</v>
      </c>
      <c r="N1378" t="s">
        <v>43</v>
      </c>
      <c r="O1378" t="s">
        <v>44</v>
      </c>
      <c r="P1378">
        <f t="shared" si="21"/>
        <v>134.85000000000002</v>
      </c>
      <c r="Q1378" t="str">
        <f>CONCATENATE(Table1[[#This Row],[FirstName]]," ",Table1[[#This Row],[LastName]])</f>
        <v>Cristen Elles</v>
      </c>
      <c r="R1378" s="8">
        <f>Table1[[#This Row],[Date]]</f>
        <v>44124</v>
      </c>
      <c r="S1378" s="9">
        <f>Table1[[#This Row],[Date]]</f>
        <v>44124</v>
      </c>
    </row>
    <row r="1379" spans="1:19" x14ac:dyDescent="0.25">
      <c r="A1379">
        <v>1378</v>
      </c>
      <c r="B1379" s="1">
        <v>44124</v>
      </c>
      <c r="C1379" t="s">
        <v>2497</v>
      </c>
      <c r="D1379" t="s">
        <v>2498</v>
      </c>
      <c r="E1379" t="s">
        <v>2499</v>
      </c>
      <c r="F1379" t="s">
        <v>2500</v>
      </c>
      <c r="G1379" t="s">
        <v>2501</v>
      </c>
      <c r="H1379" t="s">
        <v>833</v>
      </c>
      <c r="I1379" t="s">
        <v>834</v>
      </c>
      <c r="J1379">
        <v>63121</v>
      </c>
      <c r="K1379" t="s">
        <v>333</v>
      </c>
      <c r="L1379">
        <v>4</v>
      </c>
      <c r="M1379">
        <v>19.989999999999998</v>
      </c>
      <c r="N1379" t="s">
        <v>23</v>
      </c>
      <c r="O1379" t="s">
        <v>24</v>
      </c>
      <c r="P1379">
        <f t="shared" si="21"/>
        <v>79.959999999999994</v>
      </c>
      <c r="Q1379" t="str">
        <f>CONCATENATE(Table1[[#This Row],[FirstName]]," ",Table1[[#This Row],[LastName]])</f>
        <v>Marcy Roderick</v>
      </c>
      <c r="R1379" s="8">
        <f>Table1[[#This Row],[Date]]</f>
        <v>44124</v>
      </c>
      <c r="S1379" s="9">
        <f>Table1[[#This Row],[Date]]</f>
        <v>44124</v>
      </c>
    </row>
    <row r="1380" spans="1:19" x14ac:dyDescent="0.25">
      <c r="A1380">
        <v>1379</v>
      </c>
      <c r="B1380" s="1">
        <v>44125</v>
      </c>
      <c r="C1380" t="s">
        <v>5329</v>
      </c>
      <c r="D1380" t="s">
        <v>5330</v>
      </c>
      <c r="E1380" t="s">
        <v>5331</v>
      </c>
      <c r="F1380" t="s">
        <v>5332</v>
      </c>
      <c r="G1380" t="s">
        <v>5333</v>
      </c>
      <c r="H1380" t="s">
        <v>1538</v>
      </c>
      <c r="I1380" t="s">
        <v>31</v>
      </c>
      <c r="J1380">
        <v>78470</v>
      </c>
      <c r="K1380" t="s">
        <v>961</v>
      </c>
      <c r="L1380">
        <v>6</v>
      </c>
      <c r="M1380">
        <v>36.99</v>
      </c>
      <c r="N1380" t="s">
        <v>43</v>
      </c>
      <c r="O1380" t="s">
        <v>44</v>
      </c>
      <c r="P1380">
        <f t="shared" si="21"/>
        <v>221.94</v>
      </c>
      <c r="Q1380" t="str">
        <f>CONCATENATE(Table1[[#This Row],[FirstName]]," ",Table1[[#This Row],[LastName]])</f>
        <v>Ariel Brogan</v>
      </c>
      <c r="R1380" s="8">
        <f>Table1[[#This Row],[Date]]</f>
        <v>44125</v>
      </c>
      <c r="S1380" s="9">
        <f>Table1[[#This Row],[Date]]</f>
        <v>44125</v>
      </c>
    </row>
    <row r="1381" spans="1:19" x14ac:dyDescent="0.25">
      <c r="A1381">
        <v>1380</v>
      </c>
      <c r="B1381" s="1">
        <v>44125</v>
      </c>
      <c r="C1381" t="s">
        <v>5334</v>
      </c>
      <c r="D1381" t="s">
        <v>5335</v>
      </c>
      <c r="E1381" t="s">
        <v>5336</v>
      </c>
      <c r="F1381" t="s">
        <v>5337</v>
      </c>
      <c r="G1381" t="s">
        <v>5338</v>
      </c>
      <c r="H1381" t="s">
        <v>2572</v>
      </c>
      <c r="I1381" t="s">
        <v>887</v>
      </c>
      <c r="J1381">
        <v>15210</v>
      </c>
      <c r="K1381" t="s">
        <v>458</v>
      </c>
      <c r="L1381">
        <v>4</v>
      </c>
      <c r="M1381">
        <v>11.99</v>
      </c>
      <c r="N1381" t="s">
        <v>128</v>
      </c>
      <c r="O1381" t="s">
        <v>129</v>
      </c>
      <c r="P1381">
        <f t="shared" si="21"/>
        <v>47.96</v>
      </c>
      <c r="Q1381" t="str">
        <f>CONCATENATE(Table1[[#This Row],[FirstName]]," ",Table1[[#This Row],[LastName]])</f>
        <v>Johann Misken</v>
      </c>
      <c r="R1381" s="8">
        <f>Table1[[#This Row],[Date]]</f>
        <v>44125</v>
      </c>
      <c r="S1381" s="9">
        <f>Table1[[#This Row],[Date]]</f>
        <v>44125</v>
      </c>
    </row>
    <row r="1382" spans="1:19" x14ac:dyDescent="0.25">
      <c r="A1382">
        <v>1381</v>
      </c>
      <c r="B1382" s="1">
        <v>44125</v>
      </c>
      <c r="C1382" t="s">
        <v>1544</v>
      </c>
      <c r="D1382" t="s">
        <v>1545</v>
      </c>
      <c r="E1382" t="s">
        <v>1546</v>
      </c>
      <c r="F1382" t="s">
        <v>1547</v>
      </c>
      <c r="G1382" t="s">
        <v>1548</v>
      </c>
      <c r="H1382" t="s">
        <v>244</v>
      </c>
      <c r="I1382" t="s">
        <v>69</v>
      </c>
      <c r="J1382">
        <v>36622</v>
      </c>
      <c r="K1382" t="s">
        <v>815</v>
      </c>
      <c r="L1382">
        <v>2</v>
      </c>
      <c r="M1382">
        <v>49</v>
      </c>
      <c r="N1382" t="s">
        <v>43</v>
      </c>
      <c r="O1382" t="s">
        <v>44</v>
      </c>
      <c r="P1382">
        <f t="shared" si="21"/>
        <v>98</v>
      </c>
      <c r="Q1382" t="str">
        <f>CONCATENATE(Table1[[#This Row],[FirstName]]," ",Table1[[#This Row],[LastName]])</f>
        <v>Sollie Ixer</v>
      </c>
      <c r="R1382" s="8">
        <f>Table1[[#This Row],[Date]]</f>
        <v>44125</v>
      </c>
      <c r="S1382" s="9">
        <f>Table1[[#This Row],[Date]]</f>
        <v>44125</v>
      </c>
    </row>
    <row r="1383" spans="1:19" x14ac:dyDescent="0.25">
      <c r="A1383">
        <v>1382</v>
      </c>
      <c r="B1383" s="1">
        <v>44125</v>
      </c>
      <c r="C1383" t="s">
        <v>5339</v>
      </c>
      <c r="D1383" t="s">
        <v>5340</v>
      </c>
      <c r="E1383" t="s">
        <v>5341</v>
      </c>
      <c r="F1383" t="s">
        <v>5342</v>
      </c>
      <c r="G1383" t="s">
        <v>5343</v>
      </c>
      <c r="H1383" t="s">
        <v>76</v>
      </c>
      <c r="I1383" t="s">
        <v>31</v>
      </c>
      <c r="J1383">
        <v>77060</v>
      </c>
      <c r="K1383" t="s">
        <v>137</v>
      </c>
      <c r="L1383">
        <v>4</v>
      </c>
      <c r="M1383">
        <v>214</v>
      </c>
      <c r="N1383" t="s">
        <v>78</v>
      </c>
      <c r="O1383" t="s">
        <v>79</v>
      </c>
      <c r="P1383">
        <f t="shared" si="21"/>
        <v>856</v>
      </c>
      <c r="Q1383" t="str">
        <f>CONCATENATE(Table1[[#This Row],[FirstName]]," ",Table1[[#This Row],[LastName]])</f>
        <v>Leone Bossons</v>
      </c>
      <c r="R1383" s="8">
        <f>Table1[[#This Row],[Date]]</f>
        <v>44125</v>
      </c>
      <c r="S1383" s="9">
        <f>Table1[[#This Row],[Date]]</f>
        <v>44125</v>
      </c>
    </row>
    <row r="1384" spans="1:19" x14ac:dyDescent="0.25">
      <c r="A1384">
        <v>1383</v>
      </c>
      <c r="B1384" s="1">
        <v>44125</v>
      </c>
      <c r="C1384" t="s">
        <v>5344</v>
      </c>
      <c r="D1384" t="s">
        <v>5345</v>
      </c>
      <c r="E1384" t="s">
        <v>5346</v>
      </c>
      <c r="F1384" t="s">
        <v>5347</v>
      </c>
      <c r="G1384" t="s">
        <v>5348</v>
      </c>
      <c r="H1384" t="s">
        <v>143</v>
      </c>
      <c r="I1384" t="s">
        <v>86</v>
      </c>
      <c r="J1384">
        <v>90510</v>
      </c>
      <c r="K1384" t="s">
        <v>258</v>
      </c>
      <c r="L1384">
        <v>2</v>
      </c>
      <c r="M1384">
        <v>12.99</v>
      </c>
      <c r="N1384" t="s">
        <v>23</v>
      </c>
      <c r="O1384" t="s">
        <v>24</v>
      </c>
      <c r="P1384">
        <f t="shared" si="21"/>
        <v>25.98</v>
      </c>
      <c r="Q1384" t="str">
        <f>CONCATENATE(Table1[[#This Row],[FirstName]]," ",Table1[[#This Row],[LastName]])</f>
        <v>Gabriella McDirmid</v>
      </c>
      <c r="R1384" s="8">
        <f>Table1[[#This Row],[Date]]</f>
        <v>44125</v>
      </c>
      <c r="S1384" s="9">
        <f>Table1[[#This Row],[Date]]</f>
        <v>44125</v>
      </c>
    </row>
    <row r="1385" spans="1:19" x14ac:dyDescent="0.25">
      <c r="A1385">
        <v>1384</v>
      </c>
      <c r="B1385" s="1">
        <v>44125</v>
      </c>
      <c r="C1385" t="s">
        <v>5349</v>
      </c>
      <c r="D1385" t="s">
        <v>5350</v>
      </c>
      <c r="E1385" t="s">
        <v>5351</v>
      </c>
      <c r="F1385" t="s">
        <v>5352</v>
      </c>
      <c r="G1385" t="s">
        <v>5353</v>
      </c>
      <c r="H1385" t="s">
        <v>173</v>
      </c>
      <c r="I1385" t="s">
        <v>41</v>
      </c>
      <c r="J1385">
        <v>34238</v>
      </c>
      <c r="K1385" t="s">
        <v>346</v>
      </c>
      <c r="L1385">
        <v>3</v>
      </c>
      <c r="M1385">
        <v>599</v>
      </c>
      <c r="N1385" t="s">
        <v>33</v>
      </c>
      <c r="O1385" t="s">
        <v>34</v>
      </c>
      <c r="P1385">
        <f t="shared" si="21"/>
        <v>1797</v>
      </c>
      <c r="Q1385" t="str">
        <f>CONCATENATE(Table1[[#This Row],[FirstName]]," ",Table1[[#This Row],[LastName]])</f>
        <v>Alameda MacElroy</v>
      </c>
      <c r="R1385" s="8">
        <f>Table1[[#This Row],[Date]]</f>
        <v>44125</v>
      </c>
      <c r="S1385" s="9">
        <f>Table1[[#This Row],[Date]]</f>
        <v>44125</v>
      </c>
    </row>
    <row r="1386" spans="1:19" x14ac:dyDescent="0.25">
      <c r="A1386">
        <v>1385</v>
      </c>
      <c r="B1386" s="1">
        <v>44126</v>
      </c>
      <c r="C1386" t="s">
        <v>5354</v>
      </c>
      <c r="D1386" t="s">
        <v>5355</v>
      </c>
      <c r="E1386" t="s">
        <v>5356</v>
      </c>
      <c r="F1386" t="s">
        <v>5357</v>
      </c>
      <c r="G1386" t="s">
        <v>5358</v>
      </c>
      <c r="H1386" t="s">
        <v>5359</v>
      </c>
      <c r="I1386" t="s">
        <v>194</v>
      </c>
      <c r="J1386">
        <v>10557</v>
      </c>
      <c r="K1386" t="s">
        <v>346</v>
      </c>
      <c r="L1386">
        <v>5</v>
      </c>
      <c r="M1386">
        <v>599</v>
      </c>
      <c r="N1386" t="s">
        <v>33</v>
      </c>
      <c r="O1386" t="s">
        <v>34</v>
      </c>
      <c r="P1386">
        <f t="shared" si="21"/>
        <v>2995</v>
      </c>
      <c r="Q1386" t="str">
        <f>CONCATENATE(Table1[[#This Row],[FirstName]]," ",Table1[[#This Row],[LastName]])</f>
        <v>Desiree Hennemann</v>
      </c>
      <c r="R1386" s="8">
        <f>Table1[[#This Row],[Date]]</f>
        <v>44126</v>
      </c>
      <c r="S1386" s="9">
        <f>Table1[[#This Row],[Date]]</f>
        <v>44126</v>
      </c>
    </row>
    <row r="1387" spans="1:19" x14ac:dyDescent="0.25">
      <c r="A1387">
        <v>1386</v>
      </c>
      <c r="B1387" s="1">
        <v>44126</v>
      </c>
      <c r="C1387" t="s">
        <v>5360</v>
      </c>
      <c r="D1387" t="s">
        <v>5361</v>
      </c>
      <c r="E1387" t="s">
        <v>5362</v>
      </c>
      <c r="F1387" t="s">
        <v>5363</v>
      </c>
      <c r="G1387" t="s">
        <v>5364</v>
      </c>
      <c r="H1387" t="s">
        <v>107</v>
      </c>
      <c r="I1387" t="s">
        <v>108</v>
      </c>
      <c r="J1387">
        <v>20099</v>
      </c>
      <c r="K1387" t="s">
        <v>880</v>
      </c>
      <c r="L1387">
        <v>3</v>
      </c>
      <c r="M1387">
        <v>17.5</v>
      </c>
      <c r="N1387" t="s">
        <v>23</v>
      </c>
      <c r="O1387" t="s">
        <v>24</v>
      </c>
      <c r="P1387">
        <f t="shared" si="21"/>
        <v>52.5</v>
      </c>
      <c r="Q1387" t="str">
        <f>CONCATENATE(Table1[[#This Row],[FirstName]]," ",Table1[[#This Row],[LastName]])</f>
        <v>Berta Tuttle</v>
      </c>
      <c r="R1387" s="8">
        <f>Table1[[#This Row],[Date]]</f>
        <v>44126</v>
      </c>
      <c r="S1387" s="9">
        <f>Table1[[#This Row],[Date]]</f>
        <v>44126</v>
      </c>
    </row>
    <row r="1388" spans="1:19" x14ac:dyDescent="0.25">
      <c r="A1388">
        <v>1387</v>
      </c>
      <c r="B1388" s="1">
        <v>44126</v>
      </c>
      <c r="C1388" t="s">
        <v>5365</v>
      </c>
      <c r="D1388" t="s">
        <v>5366</v>
      </c>
      <c r="E1388" t="s">
        <v>5367</v>
      </c>
      <c r="F1388" t="s">
        <v>5368</v>
      </c>
      <c r="G1388" t="s">
        <v>5369</v>
      </c>
      <c r="H1388" t="s">
        <v>3890</v>
      </c>
      <c r="I1388" t="s">
        <v>696</v>
      </c>
      <c r="J1388">
        <v>83206</v>
      </c>
      <c r="K1388" t="s">
        <v>840</v>
      </c>
      <c r="L1388">
        <v>6</v>
      </c>
      <c r="M1388">
        <v>13.99</v>
      </c>
      <c r="N1388" t="s">
        <v>23</v>
      </c>
      <c r="O1388" t="s">
        <v>24</v>
      </c>
      <c r="P1388">
        <f t="shared" si="21"/>
        <v>83.94</v>
      </c>
      <c r="Q1388" t="str">
        <f>CONCATENATE(Table1[[#This Row],[FirstName]]," ",Table1[[#This Row],[LastName]])</f>
        <v>Raff Fulk</v>
      </c>
      <c r="R1388" s="8">
        <f>Table1[[#This Row],[Date]]</f>
        <v>44126</v>
      </c>
      <c r="S1388" s="9">
        <f>Table1[[#This Row],[Date]]</f>
        <v>44126</v>
      </c>
    </row>
    <row r="1389" spans="1:19" x14ac:dyDescent="0.25">
      <c r="A1389">
        <v>1388</v>
      </c>
      <c r="B1389" s="1">
        <v>44126</v>
      </c>
      <c r="C1389" t="s">
        <v>1304</v>
      </c>
      <c r="D1389" t="s">
        <v>1305</v>
      </c>
      <c r="E1389" t="s">
        <v>1306</v>
      </c>
      <c r="F1389" t="s">
        <v>1307</v>
      </c>
      <c r="G1389" t="s">
        <v>1308</v>
      </c>
      <c r="H1389" t="s">
        <v>60</v>
      </c>
      <c r="I1389" t="s">
        <v>61</v>
      </c>
      <c r="J1389">
        <v>50981</v>
      </c>
      <c r="K1389" t="s">
        <v>522</v>
      </c>
      <c r="L1389">
        <v>4</v>
      </c>
      <c r="M1389">
        <v>24.99</v>
      </c>
      <c r="N1389" t="s">
        <v>23</v>
      </c>
      <c r="O1389" t="s">
        <v>24</v>
      </c>
      <c r="P1389">
        <f t="shared" si="21"/>
        <v>99.96</v>
      </c>
      <c r="Q1389" t="str">
        <f>CONCATENATE(Table1[[#This Row],[FirstName]]," ",Table1[[#This Row],[LastName]])</f>
        <v>Riki Oxtiby</v>
      </c>
      <c r="R1389" s="8">
        <f>Table1[[#This Row],[Date]]</f>
        <v>44126</v>
      </c>
      <c r="S1389" s="9">
        <f>Table1[[#This Row],[Date]]</f>
        <v>44126</v>
      </c>
    </row>
    <row r="1390" spans="1:19" x14ac:dyDescent="0.25">
      <c r="A1390">
        <v>1389</v>
      </c>
      <c r="B1390" s="1">
        <v>44126</v>
      </c>
      <c r="C1390" t="s">
        <v>2328</v>
      </c>
      <c r="D1390" t="s">
        <v>3308</v>
      </c>
      <c r="E1390" t="s">
        <v>3309</v>
      </c>
      <c r="F1390" t="s">
        <v>3310</v>
      </c>
      <c r="G1390" t="s">
        <v>3311</v>
      </c>
      <c r="H1390" t="s">
        <v>299</v>
      </c>
      <c r="I1390" t="s">
        <v>41</v>
      </c>
      <c r="J1390">
        <v>33196</v>
      </c>
      <c r="K1390" t="s">
        <v>753</v>
      </c>
      <c r="L1390">
        <v>4</v>
      </c>
      <c r="M1390">
        <v>27.5</v>
      </c>
      <c r="N1390" t="s">
        <v>43</v>
      </c>
      <c r="O1390" t="s">
        <v>44</v>
      </c>
      <c r="P1390">
        <f t="shared" si="21"/>
        <v>110</v>
      </c>
      <c r="Q1390" t="str">
        <f>CONCATENATE(Table1[[#This Row],[FirstName]]," ",Table1[[#This Row],[LastName]])</f>
        <v>Karlotte Banbridge</v>
      </c>
      <c r="R1390" s="8">
        <f>Table1[[#This Row],[Date]]</f>
        <v>44126</v>
      </c>
      <c r="S1390" s="9">
        <f>Table1[[#This Row],[Date]]</f>
        <v>44126</v>
      </c>
    </row>
    <row r="1391" spans="1:19" x14ac:dyDescent="0.25">
      <c r="A1391">
        <v>1390</v>
      </c>
      <c r="B1391" s="1">
        <v>44126</v>
      </c>
      <c r="C1391" t="s">
        <v>5370</v>
      </c>
      <c r="D1391" t="s">
        <v>5371</v>
      </c>
      <c r="E1391" t="s">
        <v>5372</v>
      </c>
      <c r="F1391" t="s">
        <v>5373</v>
      </c>
      <c r="G1391" t="s">
        <v>5374</v>
      </c>
      <c r="H1391" t="s">
        <v>5073</v>
      </c>
      <c r="I1391" t="s">
        <v>1240</v>
      </c>
      <c r="J1391">
        <v>97075</v>
      </c>
      <c r="K1391" t="s">
        <v>99</v>
      </c>
      <c r="L1391">
        <v>1</v>
      </c>
      <c r="M1391">
        <v>250</v>
      </c>
      <c r="N1391" t="s">
        <v>100</v>
      </c>
      <c r="O1391" t="s">
        <v>101</v>
      </c>
      <c r="P1391">
        <f t="shared" si="21"/>
        <v>250</v>
      </c>
      <c r="Q1391" t="str">
        <f>CONCATENATE(Table1[[#This Row],[FirstName]]," ",Table1[[#This Row],[LastName]])</f>
        <v>Tanya Annies</v>
      </c>
      <c r="R1391" s="8">
        <f>Table1[[#This Row],[Date]]</f>
        <v>44126</v>
      </c>
      <c r="S1391" s="9">
        <f>Table1[[#This Row],[Date]]</f>
        <v>44126</v>
      </c>
    </row>
    <row r="1392" spans="1:19" x14ac:dyDescent="0.25">
      <c r="A1392">
        <v>1391</v>
      </c>
      <c r="B1392" s="1">
        <v>44127</v>
      </c>
      <c r="C1392" t="s">
        <v>1390</v>
      </c>
      <c r="D1392" t="s">
        <v>1391</v>
      </c>
      <c r="E1392" t="s">
        <v>1392</v>
      </c>
      <c r="F1392" t="s">
        <v>1393</v>
      </c>
      <c r="G1392" t="s">
        <v>1394</v>
      </c>
      <c r="H1392" t="s">
        <v>931</v>
      </c>
      <c r="I1392" t="s">
        <v>514</v>
      </c>
      <c r="J1392">
        <v>37919</v>
      </c>
      <c r="K1392" t="s">
        <v>703</v>
      </c>
      <c r="L1392">
        <v>5</v>
      </c>
      <c r="M1392">
        <v>29.99</v>
      </c>
      <c r="N1392" t="s">
        <v>43</v>
      </c>
      <c r="O1392" t="s">
        <v>44</v>
      </c>
      <c r="P1392">
        <f t="shared" si="21"/>
        <v>149.94999999999999</v>
      </c>
      <c r="Q1392" t="str">
        <f>CONCATENATE(Table1[[#This Row],[FirstName]]," ",Table1[[#This Row],[LastName]])</f>
        <v>Lavena Hacard</v>
      </c>
      <c r="R1392" s="8">
        <f>Table1[[#This Row],[Date]]</f>
        <v>44127</v>
      </c>
      <c r="S1392" s="9">
        <f>Table1[[#This Row],[Date]]</f>
        <v>44127</v>
      </c>
    </row>
    <row r="1393" spans="1:19" x14ac:dyDescent="0.25">
      <c r="A1393">
        <v>1392</v>
      </c>
      <c r="B1393" s="1">
        <v>44127</v>
      </c>
      <c r="C1393" t="s">
        <v>5375</v>
      </c>
      <c r="D1393" t="s">
        <v>5376</v>
      </c>
      <c r="E1393" t="s">
        <v>5377</v>
      </c>
      <c r="F1393" t="s">
        <v>5378</v>
      </c>
      <c r="G1393" t="s">
        <v>5379</v>
      </c>
      <c r="H1393" t="s">
        <v>391</v>
      </c>
      <c r="I1393" t="s">
        <v>392</v>
      </c>
      <c r="J1393">
        <v>80217</v>
      </c>
      <c r="K1393" t="s">
        <v>1315</v>
      </c>
      <c r="L1393">
        <v>3</v>
      </c>
      <c r="M1393">
        <v>32.950000000000003</v>
      </c>
      <c r="N1393" t="s">
        <v>43</v>
      </c>
      <c r="O1393" t="s">
        <v>44</v>
      </c>
      <c r="P1393">
        <f t="shared" si="21"/>
        <v>98.850000000000009</v>
      </c>
      <c r="Q1393" t="str">
        <f>CONCATENATE(Table1[[#This Row],[FirstName]]," ",Table1[[#This Row],[LastName]])</f>
        <v>Margret Fuentes</v>
      </c>
      <c r="R1393" s="8">
        <f>Table1[[#This Row],[Date]]</f>
        <v>44127</v>
      </c>
      <c r="S1393" s="9">
        <f>Table1[[#This Row],[Date]]</f>
        <v>44127</v>
      </c>
    </row>
    <row r="1394" spans="1:19" x14ac:dyDescent="0.25">
      <c r="A1394">
        <v>1393</v>
      </c>
      <c r="B1394" s="1">
        <v>44127</v>
      </c>
      <c r="C1394" t="s">
        <v>668</v>
      </c>
      <c r="D1394" t="s">
        <v>669</v>
      </c>
      <c r="E1394" t="s">
        <v>670</v>
      </c>
      <c r="F1394" t="s">
        <v>671</v>
      </c>
      <c r="G1394" t="s">
        <v>672</v>
      </c>
      <c r="H1394" t="s">
        <v>107</v>
      </c>
      <c r="I1394" t="s">
        <v>108</v>
      </c>
      <c r="J1394">
        <v>20520</v>
      </c>
      <c r="K1394" t="s">
        <v>484</v>
      </c>
      <c r="L1394">
        <v>3</v>
      </c>
      <c r="M1394">
        <v>7.99</v>
      </c>
      <c r="N1394" t="s">
        <v>128</v>
      </c>
      <c r="O1394" t="s">
        <v>129</v>
      </c>
      <c r="P1394">
        <f t="shared" si="21"/>
        <v>23.97</v>
      </c>
      <c r="Q1394" t="str">
        <f>CONCATENATE(Table1[[#This Row],[FirstName]]," ",Table1[[#This Row],[LastName]])</f>
        <v>Selia Albrighton</v>
      </c>
      <c r="R1394" s="8">
        <f>Table1[[#This Row],[Date]]</f>
        <v>44127</v>
      </c>
      <c r="S1394" s="9">
        <f>Table1[[#This Row],[Date]]</f>
        <v>44127</v>
      </c>
    </row>
    <row r="1395" spans="1:19" x14ac:dyDescent="0.25">
      <c r="A1395">
        <v>1394</v>
      </c>
      <c r="B1395" s="1">
        <v>44127</v>
      </c>
      <c r="C1395" t="s">
        <v>5380</v>
      </c>
      <c r="D1395" t="s">
        <v>5381</v>
      </c>
      <c r="E1395" t="s">
        <v>5382</v>
      </c>
      <c r="F1395" t="s">
        <v>5383</v>
      </c>
      <c r="G1395" t="s">
        <v>5384</v>
      </c>
      <c r="H1395" t="s">
        <v>391</v>
      </c>
      <c r="I1395" t="s">
        <v>392</v>
      </c>
      <c r="J1395">
        <v>80217</v>
      </c>
      <c r="K1395" t="s">
        <v>258</v>
      </c>
      <c r="L1395">
        <v>4</v>
      </c>
      <c r="M1395">
        <v>12.99</v>
      </c>
      <c r="N1395" t="s">
        <v>23</v>
      </c>
      <c r="O1395" t="s">
        <v>24</v>
      </c>
      <c r="P1395">
        <f t="shared" si="21"/>
        <v>51.96</v>
      </c>
      <c r="Q1395" t="str">
        <f>CONCATENATE(Table1[[#This Row],[FirstName]]," ",Table1[[#This Row],[LastName]])</f>
        <v>Katerina Kempstone</v>
      </c>
      <c r="R1395" s="8">
        <f>Table1[[#This Row],[Date]]</f>
        <v>44127</v>
      </c>
      <c r="S1395" s="9">
        <f>Table1[[#This Row],[Date]]</f>
        <v>44127</v>
      </c>
    </row>
    <row r="1396" spans="1:19" x14ac:dyDescent="0.25">
      <c r="A1396">
        <v>1395</v>
      </c>
      <c r="B1396" s="1">
        <v>44127</v>
      </c>
      <c r="C1396" t="s">
        <v>2861</v>
      </c>
      <c r="D1396" t="s">
        <v>2862</v>
      </c>
      <c r="E1396" t="s">
        <v>2863</v>
      </c>
      <c r="F1396" t="s">
        <v>2864</v>
      </c>
      <c r="G1396" t="s">
        <v>2865</v>
      </c>
      <c r="H1396" t="s">
        <v>886</v>
      </c>
      <c r="I1396" t="s">
        <v>887</v>
      </c>
      <c r="J1396">
        <v>19104</v>
      </c>
      <c r="K1396" t="s">
        <v>578</v>
      </c>
      <c r="L1396">
        <v>5</v>
      </c>
      <c r="M1396">
        <v>189</v>
      </c>
      <c r="N1396" t="s">
        <v>78</v>
      </c>
      <c r="O1396" t="s">
        <v>79</v>
      </c>
      <c r="P1396">
        <f t="shared" si="21"/>
        <v>945</v>
      </c>
      <c r="Q1396" t="str">
        <f>CONCATENATE(Table1[[#This Row],[FirstName]]," ",Table1[[#This Row],[LastName]])</f>
        <v>Babara Abrahamsson</v>
      </c>
      <c r="R1396" s="8">
        <f>Table1[[#This Row],[Date]]</f>
        <v>44127</v>
      </c>
      <c r="S1396" s="9">
        <f>Table1[[#This Row],[Date]]</f>
        <v>44127</v>
      </c>
    </row>
    <row r="1397" spans="1:19" x14ac:dyDescent="0.25">
      <c r="A1397">
        <v>1396</v>
      </c>
      <c r="B1397" s="1">
        <v>44127</v>
      </c>
      <c r="C1397" t="s">
        <v>5385</v>
      </c>
      <c r="D1397" t="s">
        <v>5386</v>
      </c>
      <c r="E1397" t="s">
        <v>5387</v>
      </c>
      <c r="F1397" t="s">
        <v>5388</v>
      </c>
      <c r="G1397" t="s">
        <v>5389</v>
      </c>
      <c r="H1397" t="s">
        <v>1132</v>
      </c>
      <c r="I1397" t="s">
        <v>1133</v>
      </c>
      <c r="J1397">
        <v>48275</v>
      </c>
      <c r="K1397" t="s">
        <v>760</v>
      </c>
      <c r="L1397">
        <v>3</v>
      </c>
      <c r="M1397">
        <v>34.99</v>
      </c>
      <c r="N1397" t="s">
        <v>43</v>
      </c>
      <c r="O1397" t="s">
        <v>44</v>
      </c>
      <c r="P1397">
        <f t="shared" si="21"/>
        <v>104.97</v>
      </c>
      <c r="Q1397" t="str">
        <f>CONCATENATE(Table1[[#This Row],[FirstName]]," ",Table1[[#This Row],[LastName]])</f>
        <v>Andree Vango</v>
      </c>
      <c r="R1397" s="8">
        <f>Table1[[#This Row],[Date]]</f>
        <v>44127</v>
      </c>
      <c r="S1397" s="9">
        <f>Table1[[#This Row],[Date]]</f>
        <v>44127</v>
      </c>
    </row>
    <row r="1398" spans="1:19" x14ac:dyDescent="0.25">
      <c r="A1398">
        <v>1397</v>
      </c>
      <c r="B1398" s="1">
        <v>44127</v>
      </c>
      <c r="C1398" t="s">
        <v>5390</v>
      </c>
      <c r="D1398" t="s">
        <v>5391</v>
      </c>
      <c r="E1398" t="s">
        <v>5392</v>
      </c>
      <c r="F1398" t="s">
        <v>5393</v>
      </c>
      <c r="G1398" t="s">
        <v>5394</v>
      </c>
      <c r="H1398" t="s">
        <v>5395</v>
      </c>
      <c r="I1398" t="s">
        <v>136</v>
      </c>
      <c r="J1398">
        <v>23612</v>
      </c>
      <c r="K1398" t="s">
        <v>961</v>
      </c>
      <c r="L1398">
        <v>6</v>
      </c>
      <c r="M1398">
        <v>36.99</v>
      </c>
      <c r="N1398" t="s">
        <v>43</v>
      </c>
      <c r="O1398" t="s">
        <v>44</v>
      </c>
      <c r="P1398">
        <f t="shared" si="21"/>
        <v>221.94</v>
      </c>
      <c r="Q1398" t="str">
        <f>CONCATENATE(Table1[[#This Row],[FirstName]]," ",Table1[[#This Row],[LastName]])</f>
        <v>Philippa Monini</v>
      </c>
      <c r="R1398" s="8">
        <f>Table1[[#This Row],[Date]]</f>
        <v>44127</v>
      </c>
      <c r="S1398" s="9">
        <f>Table1[[#This Row],[Date]]</f>
        <v>44127</v>
      </c>
    </row>
    <row r="1399" spans="1:19" x14ac:dyDescent="0.25">
      <c r="A1399">
        <v>1398</v>
      </c>
      <c r="B1399" s="1">
        <v>44128</v>
      </c>
      <c r="C1399" t="s">
        <v>2289</v>
      </c>
      <c r="D1399" t="s">
        <v>81</v>
      </c>
      <c r="E1399" t="s">
        <v>2290</v>
      </c>
      <c r="F1399" t="s">
        <v>2291</v>
      </c>
      <c r="G1399" t="s">
        <v>2292</v>
      </c>
      <c r="H1399" t="s">
        <v>723</v>
      </c>
      <c r="I1399" t="s">
        <v>293</v>
      </c>
      <c r="J1399">
        <v>45203</v>
      </c>
      <c r="K1399" t="s">
        <v>127</v>
      </c>
      <c r="L1399">
        <v>1</v>
      </c>
      <c r="M1399">
        <v>12</v>
      </c>
      <c r="N1399" t="s">
        <v>128</v>
      </c>
      <c r="O1399" t="s">
        <v>129</v>
      </c>
      <c r="P1399">
        <f t="shared" si="21"/>
        <v>12</v>
      </c>
      <c r="Q1399" t="str">
        <f>CONCATENATE(Table1[[#This Row],[FirstName]]," ",Table1[[#This Row],[LastName]])</f>
        <v>Fredrika Steers</v>
      </c>
      <c r="R1399" s="8">
        <f>Table1[[#This Row],[Date]]</f>
        <v>44128</v>
      </c>
      <c r="S1399" s="9">
        <f>Table1[[#This Row],[Date]]</f>
        <v>44128</v>
      </c>
    </row>
    <row r="1400" spans="1:19" x14ac:dyDescent="0.25">
      <c r="A1400">
        <v>1399</v>
      </c>
      <c r="B1400" s="1">
        <v>44128</v>
      </c>
      <c r="C1400" t="s">
        <v>4832</v>
      </c>
      <c r="D1400" t="s">
        <v>4833</v>
      </c>
      <c r="E1400" t="s">
        <v>4834</v>
      </c>
      <c r="F1400" t="s">
        <v>4835</v>
      </c>
      <c r="G1400" t="s">
        <v>4836</v>
      </c>
      <c r="H1400" t="s">
        <v>995</v>
      </c>
      <c r="I1400" t="s">
        <v>194</v>
      </c>
      <c r="J1400">
        <v>10060</v>
      </c>
      <c r="K1400" t="s">
        <v>206</v>
      </c>
      <c r="L1400">
        <v>2</v>
      </c>
      <c r="M1400">
        <v>49.95</v>
      </c>
      <c r="N1400" t="s">
        <v>43</v>
      </c>
      <c r="O1400" t="s">
        <v>44</v>
      </c>
      <c r="P1400">
        <f t="shared" si="21"/>
        <v>99.9</v>
      </c>
      <c r="Q1400" t="str">
        <f>CONCATENATE(Table1[[#This Row],[FirstName]]," ",Table1[[#This Row],[LastName]])</f>
        <v>Sibby Fishe</v>
      </c>
      <c r="R1400" s="8">
        <f>Table1[[#This Row],[Date]]</f>
        <v>44128</v>
      </c>
      <c r="S1400" s="9">
        <f>Table1[[#This Row],[Date]]</f>
        <v>44128</v>
      </c>
    </row>
    <row r="1401" spans="1:19" x14ac:dyDescent="0.25">
      <c r="A1401">
        <v>1400</v>
      </c>
      <c r="B1401" s="1">
        <v>44128</v>
      </c>
      <c r="C1401" t="s">
        <v>5396</v>
      </c>
      <c r="D1401" t="s">
        <v>5397</v>
      </c>
      <c r="E1401" t="s">
        <v>5398</v>
      </c>
      <c r="F1401" t="s">
        <v>5399</v>
      </c>
      <c r="G1401" t="s">
        <v>5400</v>
      </c>
      <c r="H1401" t="s">
        <v>4994</v>
      </c>
      <c r="I1401" t="s">
        <v>293</v>
      </c>
      <c r="J1401">
        <v>44191</v>
      </c>
      <c r="K1401" t="s">
        <v>458</v>
      </c>
      <c r="L1401">
        <v>5</v>
      </c>
      <c r="M1401">
        <v>11.99</v>
      </c>
      <c r="N1401" t="s">
        <v>128</v>
      </c>
      <c r="O1401" t="s">
        <v>129</v>
      </c>
      <c r="P1401">
        <f t="shared" si="21"/>
        <v>59.95</v>
      </c>
      <c r="Q1401" t="str">
        <f>CONCATENATE(Table1[[#This Row],[FirstName]]," ",Table1[[#This Row],[LastName]])</f>
        <v>Renelle Frangello</v>
      </c>
      <c r="R1401" s="8">
        <f>Table1[[#This Row],[Date]]</f>
        <v>44128</v>
      </c>
      <c r="S1401" s="9">
        <f>Table1[[#This Row],[Date]]</f>
        <v>44128</v>
      </c>
    </row>
    <row r="1402" spans="1:19" x14ac:dyDescent="0.25">
      <c r="A1402">
        <v>1401</v>
      </c>
      <c r="B1402" s="1">
        <v>44128</v>
      </c>
      <c r="C1402" t="s">
        <v>4659</v>
      </c>
      <c r="D1402" t="s">
        <v>4660</v>
      </c>
      <c r="E1402" t="s">
        <v>4661</v>
      </c>
      <c r="F1402" t="s">
        <v>4662</v>
      </c>
      <c r="G1402" t="s">
        <v>4663</v>
      </c>
      <c r="H1402" t="s">
        <v>2153</v>
      </c>
      <c r="I1402" t="s">
        <v>366</v>
      </c>
      <c r="J1402">
        <v>21211</v>
      </c>
      <c r="K1402" t="s">
        <v>321</v>
      </c>
      <c r="L1402">
        <v>1</v>
      </c>
      <c r="M1402">
        <v>189</v>
      </c>
      <c r="N1402" t="s">
        <v>78</v>
      </c>
      <c r="O1402" t="s">
        <v>79</v>
      </c>
      <c r="P1402">
        <f t="shared" si="21"/>
        <v>189</v>
      </c>
      <c r="Q1402" t="str">
        <f>CONCATENATE(Table1[[#This Row],[FirstName]]," ",Table1[[#This Row],[LastName]])</f>
        <v>Cher Poole</v>
      </c>
      <c r="R1402" s="8">
        <f>Table1[[#This Row],[Date]]</f>
        <v>44128</v>
      </c>
      <c r="S1402" s="9">
        <f>Table1[[#This Row],[Date]]</f>
        <v>44128</v>
      </c>
    </row>
    <row r="1403" spans="1:19" x14ac:dyDescent="0.25">
      <c r="A1403">
        <v>1402</v>
      </c>
      <c r="B1403" s="1">
        <v>44128</v>
      </c>
      <c r="C1403" t="s">
        <v>5401</v>
      </c>
      <c r="D1403" t="s">
        <v>5402</v>
      </c>
      <c r="E1403" t="s">
        <v>5403</v>
      </c>
      <c r="F1403" t="s">
        <v>5404</v>
      </c>
      <c r="G1403" t="s">
        <v>5405</v>
      </c>
      <c r="H1403" t="s">
        <v>833</v>
      </c>
      <c r="I1403" t="s">
        <v>834</v>
      </c>
      <c r="J1403">
        <v>63126</v>
      </c>
      <c r="K1403" t="s">
        <v>160</v>
      </c>
      <c r="L1403">
        <v>3</v>
      </c>
      <c r="M1403">
        <v>399</v>
      </c>
      <c r="N1403" t="s">
        <v>100</v>
      </c>
      <c r="O1403" t="s">
        <v>101</v>
      </c>
      <c r="P1403">
        <f t="shared" si="21"/>
        <v>1197</v>
      </c>
      <c r="Q1403" t="str">
        <f>CONCATENATE(Table1[[#This Row],[FirstName]]," ",Table1[[#This Row],[LastName]])</f>
        <v>Feodora Dockrey</v>
      </c>
      <c r="R1403" s="8">
        <f>Table1[[#This Row],[Date]]</f>
        <v>44128</v>
      </c>
      <c r="S1403" s="9">
        <f>Table1[[#This Row],[Date]]</f>
        <v>44128</v>
      </c>
    </row>
    <row r="1404" spans="1:19" x14ac:dyDescent="0.25">
      <c r="A1404">
        <v>1403</v>
      </c>
      <c r="B1404" s="1">
        <v>44129</v>
      </c>
      <c r="C1404" t="s">
        <v>5406</v>
      </c>
      <c r="D1404" t="s">
        <v>5407</v>
      </c>
      <c r="E1404" t="s">
        <v>5408</v>
      </c>
      <c r="F1404" t="s">
        <v>5409</v>
      </c>
      <c r="G1404" t="s">
        <v>5410</v>
      </c>
      <c r="H1404" t="s">
        <v>643</v>
      </c>
      <c r="I1404" t="s">
        <v>644</v>
      </c>
      <c r="J1404">
        <v>2283</v>
      </c>
      <c r="K1404" t="s">
        <v>22</v>
      </c>
      <c r="L1404">
        <v>2</v>
      </c>
      <c r="M1404">
        <v>23.99</v>
      </c>
      <c r="N1404" t="s">
        <v>23</v>
      </c>
      <c r="O1404" t="s">
        <v>24</v>
      </c>
      <c r="P1404">
        <f t="shared" si="21"/>
        <v>47.98</v>
      </c>
      <c r="Q1404" t="str">
        <f>CONCATENATE(Table1[[#This Row],[FirstName]]," ",Table1[[#This Row],[LastName]])</f>
        <v>Allyn Krollmann</v>
      </c>
      <c r="R1404" s="8">
        <f>Table1[[#This Row],[Date]]</f>
        <v>44129</v>
      </c>
      <c r="S1404" s="9">
        <f>Table1[[#This Row],[Date]]</f>
        <v>44129</v>
      </c>
    </row>
    <row r="1405" spans="1:19" x14ac:dyDescent="0.25">
      <c r="A1405">
        <v>1404</v>
      </c>
      <c r="B1405" s="1">
        <v>44129</v>
      </c>
      <c r="C1405" t="s">
        <v>1793</v>
      </c>
      <c r="D1405" t="s">
        <v>1794</v>
      </c>
      <c r="E1405" t="s">
        <v>1795</v>
      </c>
      <c r="F1405" t="s">
        <v>1796</v>
      </c>
      <c r="G1405" t="s">
        <v>1797</v>
      </c>
      <c r="H1405" t="s">
        <v>1628</v>
      </c>
      <c r="I1405" t="s">
        <v>716</v>
      </c>
      <c r="J1405">
        <v>8650</v>
      </c>
      <c r="K1405" t="s">
        <v>152</v>
      </c>
      <c r="L1405">
        <v>3</v>
      </c>
      <c r="M1405">
        <v>899</v>
      </c>
      <c r="N1405" t="s">
        <v>33</v>
      </c>
      <c r="O1405" t="s">
        <v>34</v>
      </c>
      <c r="P1405">
        <f t="shared" si="21"/>
        <v>2697</v>
      </c>
      <c r="Q1405" t="str">
        <f>CONCATENATE(Table1[[#This Row],[FirstName]]," ",Table1[[#This Row],[LastName]])</f>
        <v>Robb Keelan</v>
      </c>
      <c r="R1405" s="8">
        <f>Table1[[#This Row],[Date]]</f>
        <v>44129</v>
      </c>
      <c r="S1405" s="9">
        <f>Table1[[#This Row],[Date]]</f>
        <v>44129</v>
      </c>
    </row>
    <row r="1406" spans="1:19" x14ac:dyDescent="0.25">
      <c r="A1406">
        <v>1405</v>
      </c>
      <c r="B1406" s="1">
        <v>44129</v>
      </c>
      <c r="C1406" t="s">
        <v>5411</v>
      </c>
      <c r="D1406" t="s">
        <v>5412</v>
      </c>
      <c r="E1406" t="s">
        <v>5413</v>
      </c>
      <c r="F1406" t="s">
        <v>5414</v>
      </c>
      <c r="G1406" t="s">
        <v>5415</v>
      </c>
      <c r="H1406" t="s">
        <v>5416</v>
      </c>
      <c r="I1406" t="s">
        <v>69</v>
      </c>
      <c r="J1406">
        <v>35810</v>
      </c>
      <c r="K1406" t="s">
        <v>174</v>
      </c>
      <c r="L1406">
        <v>2</v>
      </c>
      <c r="M1406">
        <v>179</v>
      </c>
      <c r="N1406" t="s">
        <v>53</v>
      </c>
      <c r="O1406" t="s">
        <v>54</v>
      </c>
      <c r="P1406">
        <f t="shared" si="21"/>
        <v>358</v>
      </c>
      <c r="Q1406" t="str">
        <f>CONCATENATE(Table1[[#This Row],[FirstName]]," ",Table1[[#This Row],[LastName]])</f>
        <v>Dante Whittington</v>
      </c>
      <c r="R1406" s="8">
        <f>Table1[[#This Row],[Date]]</f>
        <v>44129</v>
      </c>
      <c r="S1406" s="9">
        <f>Table1[[#This Row],[Date]]</f>
        <v>44129</v>
      </c>
    </row>
    <row r="1407" spans="1:19" x14ac:dyDescent="0.25">
      <c r="A1407">
        <v>1406</v>
      </c>
      <c r="B1407" s="1">
        <v>44129</v>
      </c>
      <c r="C1407" t="s">
        <v>1342</v>
      </c>
      <c r="D1407" t="s">
        <v>3020</v>
      </c>
      <c r="E1407" t="s">
        <v>3021</v>
      </c>
      <c r="F1407" t="s">
        <v>3022</v>
      </c>
      <c r="G1407" t="s">
        <v>3023</v>
      </c>
      <c r="H1407" t="s">
        <v>3024</v>
      </c>
      <c r="I1407" t="s">
        <v>1133</v>
      </c>
      <c r="J1407">
        <v>48092</v>
      </c>
      <c r="K1407" t="s">
        <v>393</v>
      </c>
      <c r="L1407">
        <v>5</v>
      </c>
      <c r="M1407">
        <v>28.99</v>
      </c>
      <c r="N1407" t="s">
        <v>43</v>
      </c>
      <c r="O1407" t="s">
        <v>44</v>
      </c>
      <c r="P1407">
        <f t="shared" si="21"/>
        <v>144.94999999999999</v>
      </c>
      <c r="Q1407" t="str">
        <f>CONCATENATE(Table1[[#This Row],[FirstName]]," ",Table1[[#This Row],[LastName]])</f>
        <v>Betty Petheridge</v>
      </c>
      <c r="R1407" s="8">
        <f>Table1[[#This Row],[Date]]</f>
        <v>44129</v>
      </c>
      <c r="S1407" s="9">
        <f>Table1[[#This Row],[Date]]</f>
        <v>44129</v>
      </c>
    </row>
    <row r="1408" spans="1:19" x14ac:dyDescent="0.25">
      <c r="A1408">
        <v>1407</v>
      </c>
      <c r="B1408" s="1">
        <v>44129</v>
      </c>
      <c r="C1408" t="s">
        <v>5417</v>
      </c>
      <c r="D1408" t="s">
        <v>5418</v>
      </c>
      <c r="E1408" t="s">
        <v>5419</v>
      </c>
      <c r="F1408" t="s">
        <v>5420</v>
      </c>
      <c r="G1408" t="s">
        <v>5421</v>
      </c>
      <c r="H1408" t="s">
        <v>76</v>
      </c>
      <c r="I1408" t="s">
        <v>31</v>
      </c>
      <c r="J1408">
        <v>77035</v>
      </c>
      <c r="K1408" t="s">
        <v>223</v>
      </c>
      <c r="L1408">
        <v>5</v>
      </c>
      <c r="M1408">
        <v>20.95</v>
      </c>
      <c r="N1408" t="s">
        <v>23</v>
      </c>
      <c r="O1408" t="s">
        <v>24</v>
      </c>
      <c r="P1408">
        <f t="shared" si="21"/>
        <v>104.75</v>
      </c>
      <c r="Q1408" t="str">
        <f>CONCATENATE(Table1[[#This Row],[FirstName]]," ",Table1[[#This Row],[LastName]])</f>
        <v>Walther Farney</v>
      </c>
      <c r="R1408" s="8">
        <f>Table1[[#This Row],[Date]]</f>
        <v>44129</v>
      </c>
      <c r="S1408" s="9">
        <f>Table1[[#This Row],[Date]]</f>
        <v>44129</v>
      </c>
    </row>
    <row r="1409" spans="1:19" x14ac:dyDescent="0.25">
      <c r="A1409">
        <v>1408</v>
      </c>
      <c r="B1409" s="1">
        <v>44129</v>
      </c>
      <c r="C1409" t="s">
        <v>5422</v>
      </c>
      <c r="D1409" t="s">
        <v>5423</v>
      </c>
      <c r="E1409" t="s">
        <v>5424</v>
      </c>
      <c r="F1409" t="s">
        <v>5425</v>
      </c>
      <c r="G1409" t="s">
        <v>5426</v>
      </c>
      <c r="H1409" t="s">
        <v>2491</v>
      </c>
      <c r="I1409" t="s">
        <v>778</v>
      </c>
      <c r="J1409">
        <v>99812</v>
      </c>
      <c r="K1409" t="s">
        <v>458</v>
      </c>
      <c r="L1409">
        <v>3</v>
      </c>
      <c r="M1409">
        <v>11.99</v>
      </c>
      <c r="N1409" t="s">
        <v>128</v>
      </c>
      <c r="O1409" t="s">
        <v>129</v>
      </c>
      <c r="P1409">
        <f t="shared" si="21"/>
        <v>35.97</v>
      </c>
      <c r="Q1409" t="str">
        <f>CONCATENATE(Table1[[#This Row],[FirstName]]," ",Table1[[#This Row],[LastName]])</f>
        <v>Tamarah Baynton</v>
      </c>
      <c r="R1409" s="8">
        <f>Table1[[#This Row],[Date]]</f>
        <v>44129</v>
      </c>
      <c r="S1409" s="9">
        <f>Table1[[#This Row],[Date]]</f>
        <v>44129</v>
      </c>
    </row>
    <row r="1410" spans="1:19" x14ac:dyDescent="0.25">
      <c r="A1410">
        <v>1409</v>
      </c>
      <c r="B1410" s="1">
        <v>44130</v>
      </c>
      <c r="C1410" t="s">
        <v>888</v>
      </c>
      <c r="D1410" t="s">
        <v>889</v>
      </c>
      <c r="E1410" t="s">
        <v>890</v>
      </c>
      <c r="F1410" t="s">
        <v>891</v>
      </c>
      <c r="G1410" t="s">
        <v>892</v>
      </c>
      <c r="H1410" t="s">
        <v>862</v>
      </c>
      <c r="I1410" t="s">
        <v>159</v>
      </c>
      <c r="J1410">
        <v>6145</v>
      </c>
      <c r="K1410" t="s">
        <v>667</v>
      </c>
      <c r="L1410">
        <v>3</v>
      </c>
      <c r="M1410">
        <v>699</v>
      </c>
      <c r="N1410" t="s">
        <v>33</v>
      </c>
      <c r="O1410" t="s">
        <v>34</v>
      </c>
      <c r="P1410">
        <f t="shared" ref="P1410:P1473" si="22">L1410*M1410</f>
        <v>2097</v>
      </c>
      <c r="Q1410" t="str">
        <f>CONCATENATE(Table1[[#This Row],[FirstName]]," ",Table1[[#This Row],[LastName]])</f>
        <v>Daryl Wimbury</v>
      </c>
      <c r="R1410" s="8">
        <f>Table1[[#This Row],[Date]]</f>
        <v>44130</v>
      </c>
      <c r="S1410" s="9">
        <f>Table1[[#This Row],[Date]]</f>
        <v>44130</v>
      </c>
    </row>
    <row r="1411" spans="1:19" x14ac:dyDescent="0.25">
      <c r="A1411">
        <v>1410</v>
      </c>
      <c r="B1411" s="1">
        <v>44130</v>
      </c>
      <c r="C1411" t="s">
        <v>5427</v>
      </c>
      <c r="D1411" t="s">
        <v>5428</v>
      </c>
      <c r="E1411" t="s">
        <v>5429</v>
      </c>
      <c r="F1411" t="s">
        <v>5430</v>
      </c>
      <c r="G1411" t="s">
        <v>5431</v>
      </c>
      <c r="H1411" t="s">
        <v>464</v>
      </c>
      <c r="I1411" t="s">
        <v>465</v>
      </c>
      <c r="J1411">
        <v>84152</v>
      </c>
      <c r="K1411" t="s">
        <v>120</v>
      </c>
      <c r="L1411">
        <v>3</v>
      </c>
      <c r="M1411">
        <v>15.5</v>
      </c>
      <c r="N1411" t="s">
        <v>23</v>
      </c>
      <c r="O1411" t="s">
        <v>24</v>
      </c>
      <c r="P1411">
        <f t="shared" si="22"/>
        <v>46.5</v>
      </c>
      <c r="Q1411" t="str">
        <f>CONCATENATE(Table1[[#This Row],[FirstName]]," ",Table1[[#This Row],[LastName]])</f>
        <v>Granville Conti</v>
      </c>
      <c r="R1411" s="8">
        <f>Table1[[#This Row],[Date]]</f>
        <v>44130</v>
      </c>
      <c r="S1411" s="9">
        <f>Table1[[#This Row],[Date]]</f>
        <v>44130</v>
      </c>
    </row>
    <row r="1412" spans="1:19" x14ac:dyDescent="0.25">
      <c r="A1412">
        <v>1411</v>
      </c>
      <c r="B1412" s="1">
        <v>44131</v>
      </c>
      <c r="C1412" t="s">
        <v>5432</v>
      </c>
      <c r="D1412" t="s">
        <v>5433</v>
      </c>
      <c r="E1412" t="s">
        <v>5434</v>
      </c>
      <c r="F1412" t="s">
        <v>5435</v>
      </c>
      <c r="G1412" t="s">
        <v>5436</v>
      </c>
      <c r="H1412" t="s">
        <v>406</v>
      </c>
      <c r="I1412" t="s">
        <v>86</v>
      </c>
      <c r="J1412">
        <v>90101</v>
      </c>
      <c r="K1412" t="s">
        <v>724</v>
      </c>
      <c r="L1412">
        <v>3</v>
      </c>
      <c r="M1412">
        <v>549</v>
      </c>
      <c r="N1412" t="s">
        <v>33</v>
      </c>
      <c r="O1412" t="s">
        <v>34</v>
      </c>
      <c r="P1412">
        <f t="shared" si="22"/>
        <v>1647</v>
      </c>
      <c r="Q1412" t="str">
        <f>CONCATENATE(Table1[[#This Row],[FirstName]]," ",Table1[[#This Row],[LastName]])</f>
        <v>Nissie McSperron</v>
      </c>
      <c r="R1412" s="8">
        <f>Table1[[#This Row],[Date]]</f>
        <v>44131</v>
      </c>
      <c r="S1412" s="9">
        <f>Table1[[#This Row],[Date]]</f>
        <v>44131</v>
      </c>
    </row>
    <row r="1413" spans="1:19" x14ac:dyDescent="0.25">
      <c r="A1413">
        <v>1412</v>
      </c>
      <c r="B1413" s="1">
        <v>44131</v>
      </c>
      <c r="C1413" t="s">
        <v>5437</v>
      </c>
      <c r="D1413" t="s">
        <v>5438</v>
      </c>
      <c r="E1413" t="s">
        <v>5439</v>
      </c>
      <c r="F1413" t="s">
        <v>5440</v>
      </c>
      <c r="G1413" t="s">
        <v>5441</v>
      </c>
      <c r="H1413" t="s">
        <v>596</v>
      </c>
      <c r="I1413" t="s">
        <v>597</v>
      </c>
      <c r="J1413">
        <v>70124</v>
      </c>
      <c r="K1413" t="s">
        <v>114</v>
      </c>
      <c r="L1413">
        <v>3</v>
      </c>
      <c r="M1413">
        <v>54</v>
      </c>
      <c r="N1413" t="s">
        <v>53</v>
      </c>
      <c r="O1413" t="s">
        <v>54</v>
      </c>
      <c r="P1413">
        <f t="shared" si="22"/>
        <v>162</v>
      </c>
      <c r="Q1413" t="str">
        <f>CONCATENATE(Table1[[#This Row],[FirstName]]," ",Table1[[#This Row],[LastName]])</f>
        <v>Allyson Keppin</v>
      </c>
      <c r="R1413" s="8">
        <f>Table1[[#This Row],[Date]]</f>
        <v>44131</v>
      </c>
      <c r="S1413" s="9">
        <f>Table1[[#This Row],[Date]]</f>
        <v>44131</v>
      </c>
    </row>
    <row r="1414" spans="1:19" x14ac:dyDescent="0.25">
      <c r="A1414">
        <v>1413</v>
      </c>
      <c r="B1414" s="1">
        <v>44131</v>
      </c>
      <c r="C1414" t="s">
        <v>3271</v>
      </c>
      <c r="D1414" t="s">
        <v>3272</v>
      </c>
      <c r="E1414" t="s">
        <v>3273</v>
      </c>
      <c r="F1414" t="s">
        <v>3274</v>
      </c>
      <c r="G1414" t="s">
        <v>3275</v>
      </c>
      <c r="H1414" t="s">
        <v>193</v>
      </c>
      <c r="I1414" t="s">
        <v>194</v>
      </c>
      <c r="J1414">
        <v>12262</v>
      </c>
      <c r="K1414" t="s">
        <v>791</v>
      </c>
      <c r="L1414">
        <v>4</v>
      </c>
      <c r="M1414">
        <v>245</v>
      </c>
      <c r="N1414" t="s">
        <v>78</v>
      </c>
      <c r="O1414" t="s">
        <v>79</v>
      </c>
      <c r="P1414">
        <f t="shared" si="22"/>
        <v>980</v>
      </c>
      <c r="Q1414" t="str">
        <f>CONCATENATE(Table1[[#This Row],[FirstName]]," ",Table1[[#This Row],[LastName]])</f>
        <v>Wolfy Halgarth</v>
      </c>
      <c r="R1414" s="8">
        <f>Table1[[#This Row],[Date]]</f>
        <v>44131</v>
      </c>
      <c r="S1414" s="9">
        <f>Table1[[#This Row],[Date]]</f>
        <v>44131</v>
      </c>
    </row>
    <row r="1415" spans="1:19" x14ac:dyDescent="0.25">
      <c r="A1415">
        <v>1414</v>
      </c>
      <c r="B1415" s="1">
        <v>44131</v>
      </c>
      <c r="C1415" t="s">
        <v>3698</v>
      </c>
      <c r="D1415" t="s">
        <v>3699</v>
      </c>
      <c r="E1415" t="s">
        <v>3700</v>
      </c>
      <c r="F1415" t="s">
        <v>3701</v>
      </c>
      <c r="G1415" t="s">
        <v>3702</v>
      </c>
      <c r="H1415" t="s">
        <v>3703</v>
      </c>
      <c r="I1415" t="s">
        <v>716</v>
      </c>
      <c r="J1415">
        <v>7544</v>
      </c>
      <c r="K1415" t="s">
        <v>353</v>
      </c>
      <c r="L1415">
        <v>6</v>
      </c>
      <c r="M1415">
        <v>14.99</v>
      </c>
      <c r="N1415" t="s">
        <v>23</v>
      </c>
      <c r="O1415" t="s">
        <v>24</v>
      </c>
      <c r="P1415">
        <f t="shared" si="22"/>
        <v>89.94</v>
      </c>
      <c r="Q1415" t="str">
        <f>CONCATENATE(Table1[[#This Row],[FirstName]]," ",Table1[[#This Row],[LastName]])</f>
        <v>Ardeen Matusevich</v>
      </c>
      <c r="R1415" s="8">
        <f>Table1[[#This Row],[Date]]</f>
        <v>44131</v>
      </c>
      <c r="S1415" s="9">
        <f>Table1[[#This Row],[Date]]</f>
        <v>44131</v>
      </c>
    </row>
    <row r="1416" spans="1:19" x14ac:dyDescent="0.25">
      <c r="A1416">
        <v>1415</v>
      </c>
      <c r="B1416" s="1">
        <v>44131</v>
      </c>
      <c r="C1416" t="s">
        <v>287</v>
      </c>
      <c r="D1416" t="s">
        <v>288</v>
      </c>
      <c r="E1416" t="s">
        <v>289</v>
      </c>
      <c r="F1416" t="s">
        <v>290</v>
      </c>
      <c r="G1416" t="s">
        <v>291</v>
      </c>
      <c r="H1416" t="s">
        <v>292</v>
      </c>
      <c r="I1416" t="s">
        <v>293</v>
      </c>
      <c r="J1416">
        <v>43284</v>
      </c>
      <c r="K1416" t="s">
        <v>478</v>
      </c>
      <c r="L1416">
        <v>3</v>
      </c>
      <c r="M1416">
        <v>499</v>
      </c>
      <c r="N1416" t="s">
        <v>100</v>
      </c>
      <c r="O1416" t="s">
        <v>101</v>
      </c>
      <c r="P1416">
        <f t="shared" si="22"/>
        <v>1497</v>
      </c>
      <c r="Q1416" t="str">
        <f>CONCATENATE(Table1[[#This Row],[FirstName]]," ",Table1[[#This Row],[LastName]])</f>
        <v>Milli Mulcaster</v>
      </c>
      <c r="R1416" s="8">
        <f>Table1[[#This Row],[Date]]</f>
        <v>44131</v>
      </c>
      <c r="S1416" s="9">
        <f>Table1[[#This Row],[Date]]</f>
        <v>44131</v>
      </c>
    </row>
    <row r="1417" spans="1:19" x14ac:dyDescent="0.25">
      <c r="A1417">
        <v>1416</v>
      </c>
      <c r="B1417" s="1">
        <v>44131</v>
      </c>
      <c r="C1417" t="s">
        <v>1722</v>
      </c>
      <c r="D1417" t="s">
        <v>1723</v>
      </c>
      <c r="E1417" t="s">
        <v>1724</v>
      </c>
      <c r="F1417" t="s">
        <v>1725</v>
      </c>
      <c r="G1417" t="s">
        <v>1726</v>
      </c>
      <c r="H1417" t="s">
        <v>1062</v>
      </c>
      <c r="I1417" t="s">
        <v>626</v>
      </c>
      <c r="J1417">
        <v>55407</v>
      </c>
      <c r="K1417" t="s">
        <v>753</v>
      </c>
      <c r="L1417">
        <v>4</v>
      </c>
      <c r="M1417">
        <v>27.5</v>
      </c>
      <c r="N1417" t="s">
        <v>43</v>
      </c>
      <c r="O1417" t="s">
        <v>44</v>
      </c>
      <c r="P1417">
        <f t="shared" si="22"/>
        <v>110</v>
      </c>
      <c r="Q1417" t="str">
        <f>CONCATENATE(Table1[[#This Row],[FirstName]]," ",Table1[[#This Row],[LastName]])</f>
        <v>Mirelle Swaby</v>
      </c>
      <c r="R1417" s="8">
        <f>Table1[[#This Row],[Date]]</f>
        <v>44131</v>
      </c>
      <c r="S1417" s="9">
        <f>Table1[[#This Row],[Date]]</f>
        <v>44131</v>
      </c>
    </row>
    <row r="1418" spans="1:19" x14ac:dyDescent="0.25">
      <c r="A1418">
        <v>1417</v>
      </c>
      <c r="B1418" s="1">
        <v>44131</v>
      </c>
      <c r="C1418" t="s">
        <v>5442</v>
      </c>
      <c r="D1418" t="s">
        <v>5443</v>
      </c>
      <c r="E1418" t="s">
        <v>5444</v>
      </c>
      <c r="F1418" t="s">
        <v>5445</v>
      </c>
      <c r="G1418" t="s">
        <v>5446</v>
      </c>
      <c r="H1418" t="s">
        <v>68</v>
      </c>
      <c r="I1418" t="s">
        <v>69</v>
      </c>
      <c r="J1418">
        <v>35244</v>
      </c>
      <c r="K1418" t="s">
        <v>458</v>
      </c>
      <c r="L1418">
        <v>5</v>
      </c>
      <c r="M1418">
        <v>11.99</v>
      </c>
      <c r="N1418" t="s">
        <v>128</v>
      </c>
      <c r="O1418" t="s">
        <v>129</v>
      </c>
      <c r="P1418">
        <f t="shared" si="22"/>
        <v>59.95</v>
      </c>
      <c r="Q1418" t="str">
        <f>CONCATENATE(Table1[[#This Row],[FirstName]]," ",Table1[[#This Row],[LastName]])</f>
        <v>Forrest Lowdeane</v>
      </c>
      <c r="R1418" s="8">
        <f>Table1[[#This Row],[Date]]</f>
        <v>44131</v>
      </c>
      <c r="S1418" s="9">
        <f>Table1[[#This Row],[Date]]</f>
        <v>44131</v>
      </c>
    </row>
    <row r="1419" spans="1:19" x14ac:dyDescent="0.25">
      <c r="A1419">
        <v>1418</v>
      </c>
      <c r="B1419" s="1">
        <v>44132</v>
      </c>
      <c r="C1419" t="s">
        <v>491</v>
      </c>
      <c r="D1419" t="s">
        <v>492</v>
      </c>
      <c r="E1419" t="s">
        <v>493</v>
      </c>
      <c r="F1419" t="s">
        <v>494</v>
      </c>
      <c r="G1419" t="s">
        <v>495</v>
      </c>
      <c r="H1419" t="s">
        <v>496</v>
      </c>
      <c r="I1419" t="s">
        <v>392</v>
      </c>
      <c r="J1419">
        <v>80638</v>
      </c>
      <c r="K1419" t="s">
        <v>230</v>
      </c>
      <c r="L1419">
        <v>4</v>
      </c>
      <c r="M1419">
        <v>14.99</v>
      </c>
      <c r="N1419" t="s">
        <v>23</v>
      </c>
      <c r="O1419" t="s">
        <v>24</v>
      </c>
      <c r="P1419">
        <f t="shared" si="22"/>
        <v>59.96</v>
      </c>
      <c r="Q1419" t="str">
        <f>CONCATENATE(Table1[[#This Row],[FirstName]]," ",Table1[[#This Row],[LastName]])</f>
        <v>Genni Masic</v>
      </c>
      <c r="R1419" s="8">
        <f>Table1[[#This Row],[Date]]</f>
        <v>44132</v>
      </c>
      <c r="S1419" s="9">
        <f>Table1[[#This Row],[Date]]</f>
        <v>44132</v>
      </c>
    </row>
    <row r="1420" spans="1:19" x14ac:dyDescent="0.25">
      <c r="A1420">
        <v>1419</v>
      </c>
      <c r="B1420" s="1">
        <v>44132</v>
      </c>
      <c r="C1420" t="s">
        <v>5447</v>
      </c>
      <c r="D1420" t="s">
        <v>5448</v>
      </c>
      <c r="E1420" t="s">
        <v>5449</v>
      </c>
      <c r="F1420" t="s">
        <v>5450</v>
      </c>
      <c r="G1420" t="s">
        <v>5451</v>
      </c>
      <c r="H1420" t="s">
        <v>1039</v>
      </c>
      <c r="I1420" t="s">
        <v>392</v>
      </c>
      <c r="J1420">
        <v>80995</v>
      </c>
      <c r="K1420" t="s">
        <v>522</v>
      </c>
      <c r="L1420">
        <v>2</v>
      </c>
      <c r="M1420">
        <v>24.99</v>
      </c>
      <c r="N1420" t="s">
        <v>23</v>
      </c>
      <c r="O1420" t="s">
        <v>24</v>
      </c>
      <c r="P1420">
        <f t="shared" si="22"/>
        <v>49.98</v>
      </c>
      <c r="Q1420" t="str">
        <f>CONCATENATE(Table1[[#This Row],[FirstName]]," ",Table1[[#This Row],[LastName]])</f>
        <v>Jacenta Robus</v>
      </c>
      <c r="R1420" s="8">
        <f>Table1[[#This Row],[Date]]</f>
        <v>44132</v>
      </c>
      <c r="S1420" s="9">
        <f>Table1[[#This Row],[Date]]</f>
        <v>44132</v>
      </c>
    </row>
    <row r="1421" spans="1:19" x14ac:dyDescent="0.25">
      <c r="A1421">
        <v>1420</v>
      </c>
      <c r="B1421" s="1">
        <v>44132</v>
      </c>
      <c r="C1421" t="s">
        <v>5452</v>
      </c>
      <c r="D1421" t="s">
        <v>5453</v>
      </c>
      <c r="E1421" t="s">
        <v>5454</v>
      </c>
      <c r="F1421" t="s">
        <v>5455</v>
      </c>
      <c r="G1421" t="s">
        <v>5456</v>
      </c>
      <c r="H1421" t="s">
        <v>1850</v>
      </c>
      <c r="I1421" t="s">
        <v>86</v>
      </c>
      <c r="J1421">
        <v>92835</v>
      </c>
      <c r="K1421" t="s">
        <v>174</v>
      </c>
      <c r="L1421">
        <v>1</v>
      </c>
      <c r="M1421">
        <v>179</v>
      </c>
      <c r="N1421" t="s">
        <v>53</v>
      </c>
      <c r="O1421" t="s">
        <v>54</v>
      </c>
      <c r="P1421">
        <f t="shared" si="22"/>
        <v>179</v>
      </c>
      <c r="Q1421" t="str">
        <f>CONCATENATE(Table1[[#This Row],[FirstName]]," ",Table1[[#This Row],[LastName]])</f>
        <v>Denise Lardez</v>
      </c>
      <c r="R1421" s="8">
        <f>Table1[[#This Row],[Date]]</f>
        <v>44132</v>
      </c>
      <c r="S1421" s="9">
        <f>Table1[[#This Row],[Date]]</f>
        <v>44132</v>
      </c>
    </row>
    <row r="1422" spans="1:19" x14ac:dyDescent="0.25">
      <c r="A1422">
        <v>1421</v>
      </c>
      <c r="B1422" s="1">
        <v>44132</v>
      </c>
      <c r="C1422" t="s">
        <v>5457</v>
      </c>
      <c r="D1422" t="s">
        <v>5458</v>
      </c>
      <c r="E1422" t="s">
        <v>5459</v>
      </c>
      <c r="F1422" t="s">
        <v>5460</v>
      </c>
      <c r="G1422" t="s">
        <v>5461</v>
      </c>
      <c r="H1422" t="s">
        <v>1628</v>
      </c>
      <c r="I1422" t="s">
        <v>716</v>
      </c>
      <c r="J1422">
        <v>8695</v>
      </c>
      <c r="K1422" t="s">
        <v>724</v>
      </c>
      <c r="L1422">
        <v>4</v>
      </c>
      <c r="M1422">
        <v>549</v>
      </c>
      <c r="N1422" t="s">
        <v>33</v>
      </c>
      <c r="O1422" t="s">
        <v>34</v>
      </c>
      <c r="P1422">
        <f t="shared" si="22"/>
        <v>2196</v>
      </c>
      <c r="Q1422" t="str">
        <f>CONCATENATE(Table1[[#This Row],[FirstName]]," ",Table1[[#This Row],[LastName]])</f>
        <v>Michaelina Lincke</v>
      </c>
      <c r="R1422" s="8">
        <f>Table1[[#This Row],[Date]]</f>
        <v>44132</v>
      </c>
      <c r="S1422" s="9">
        <f>Table1[[#This Row],[Date]]</f>
        <v>44132</v>
      </c>
    </row>
    <row r="1423" spans="1:19" x14ac:dyDescent="0.25">
      <c r="A1423">
        <v>1422</v>
      </c>
      <c r="B1423" s="1">
        <v>44133</v>
      </c>
      <c r="C1423" t="s">
        <v>3774</v>
      </c>
      <c r="D1423" t="s">
        <v>5462</v>
      </c>
      <c r="E1423" t="s">
        <v>5463</v>
      </c>
      <c r="F1423" t="s">
        <v>5464</v>
      </c>
      <c r="G1423" t="s">
        <v>5465</v>
      </c>
      <c r="H1423" t="s">
        <v>2572</v>
      </c>
      <c r="I1423" t="s">
        <v>887</v>
      </c>
      <c r="J1423">
        <v>15235</v>
      </c>
      <c r="K1423" t="s">
        <v>585</v>
      </c>
      <c r="L1423">
        <v>5</v>
      </c>
      <c r="M1423">
        <v>129.94999999999999</v>
      </c>
      <c r="N1423" t="s">
        <v>53</v>
      </c>
      <c r="O1423" t="s">
        <v>54</v>
      </c>
      <c r="P1423">
        <f t="shared" si="22"/>
        <v>649.75</v>
      </c>
      <c r="Q1423" t="str">
        <f>CONCATENATE(Table1[[#This Row],[FirstName]]," ",Table1[[#This Row],[LastName]])</f>
        <v>Iorgos Dureden</v>
      </c>
      <c r="R1423" s="8">
        <f>Table1[[#This Row],[Date]]</f>
        <v>44133</v>
      </c>
      <c r="S1423" s="9">
        <f>Table1[[#This Row],[Date]]</f>
        <v>44133</v>
      </c>
    </row>
    <row r="1424" spans="1:19" x14ac:dyDescent="0.25">
      <c r="A1424">
        <v>1423</v>
      </c>
      <c r="B1424" s="1">
        <v>44133</v>
      </c>
      <c r="C1424" t="s">
        <v>5466</v>
      </c>
      <c r="D1424" t="s">
        <v>5467</v>
      </c>
      <c r="E1424" t="s">
        <v>5468</v>
      </c>
      <c r="F1424" t="s">
        <v>5469</v>
      </c>
      <c r="G1424" t="s">
        <v>5470</v>
      </c>
      <c r="H1424" t="s">
        <v>135</v>
      </c>
      <c r="I1424" t="s">
        <v>136</v>
      </c>
      <c r="J1424">
        <v>23459</v>
      </c>
      <c r="K1424" t="s">
        <v>52</v>
      </c>
      <c r="L1424">
        <v>3</v>
      </c>
      <c r="M1424">
        <v>69</v>
      </c>
      <c r="N1424" t="s">
        <v>53</v>
      </c>
      <c r="O1424" t="s">
        <v>54</v>
      </c>
      <c r="P1424">
        <f t="shared" si="22"/>
        <v>207</v>
      </c>
      <c r="Q1424" t="str">
        <f>CONCATENATE(Table1[[#This Row],[FirstName]]," ",Table1[[#This Row],[LastName]])</f>
        <v>Raphael Kedie</v>
      </c>
      <c r="R1424" s="8">
        <f>Table1[[#This Row],[Date]]</f>
        <v>44133</v>
      </c>
      <c r="S1424" s="9">
        <f>Table1[[#This Row],[Date]]</f>
        <v>44133</v>
      </c>
    </row>
    <row r="1425" spans="1:19" x14ac:dyDescent="0.25">
      <c r="A1425">
        <v>1424</v>
      </c>
      <c r="B1425" s="1">
        <v>44133</v>
      </c>
      <c r="C1425" t="s">
        <v>5471</v>
      </c>
      <c r="D1425" t="s">
        <v>5472</v>
      </c>
      <c r="E1425" t="s">
        <v>5473</v>
      </c>
      <c r="F1425" t="s">
        <v>5474</v>
      </c>
      <c r="G1425" t="s">
        <v>5475</v>
      </c>
      <c r="H1425" t="s">
        <v>1050</v>
      </c>
      <c r="I1425" t="s">
        <v>41</v>
      </c>
      <c r="J1425">
        <v>32808</v>
      </c>
      <c r="K1425" t="s">
        <v>1315</v>
      </c>
      <c r="L1425">
        <v>3</v>
      </c>
      <c r="M1425">
        <v>32.950000000000003</v>
      </c>
      <c r="N1425" t="s">
        <v>43</v>
      </c>
      <c r="O1425" t="s">
        <v>44</v>
      </c>
      <c r="P1425">
        <f t="shared" si="22"/>
        <v>98.850000000000009</v>
      </c>
      <c r="Q1425" t="str">
        <f>CONCATENATE(Table1[[#This Row],[FirstName]]," ",Table1[[#This Row],[LastName]])</f>
        <v>Alverta Hiley</v>
      </c>
      <c r="R1425" s="8">
        <f>Table1[[#This Row],[Date]]</f>
        <v>44133</v>
      </c>
      <c r="S1425" s="9">
        <f>Table1[[#This Row],[Date]]</f>
        <v>44133</v>
      </c>
    </row>
    <row r="1426" spans="1:19" x14ac:dyDescent="0.25">
      <c r="A1426">
        <v>1425</v>
      </c>
      <c r="B1426" s="1">
        <v>44133</v>
      </c>
      <c r="C1426" t="s">
        <v>5476</v>
      </c>
      <c r="D1426" t="s">
        <v>5477</v>
      </c>
      <c r="E1426" t="s">
        <v>5478</v>
      </c>
      <c r="F1426" t="s">
        <v>5479</v>
      </c>
      <c r="G1426" t="s">
        <v>5480</v>
      </c>
      <c r="H1426" t="s">
        <v>1062</v>
      </c>
      <c r="I1426" t="s">
        <v>626</v>
      </c>
      <c r="J1426">
        <v>55412</v>
      </c>
      <c r="K1426" t="s">
        <v>87</v>
      </c>
      <c r="L1426">
        <v>5</v>
      </c>
      <c r="M1426">
        <v>44.95</v>
      </c>
      <c r="N1426" t="s">
        <v>43</v>
      </c>
      <c r="O1426" t="s">
        <v>44</v>
      </c>
      <c r="P1426">
        <f t="shared" si="22"/>
        <v>224.75</v>
      </c>
      <c r="Q1426" t="str">
        <f>CONCATENATE(Table1[[#This Row],[FirstName]]," ",Table1[[#This Row],[LastName]])</f>
        <v>Rodolfo Freear</v>
      </c>
      <c r="R1426" s="8">
        <f>Table1[[#This Row],[Date]]</f>
        <v>44133</v>
      </c>
      <c r="S1426" s="9">
        <f>Table1[[#This Row],[Date]]</f>
        <v>44133</v>
      </c>
    </row>
    <row r="1427" spans="1:19" x14ac:dyDescent="0.25">
      <c r="A1427">
        <v>1426</v>
      </c>
      <c r="B1427" s="1">
        <v>44134</v>
      </c>
      <c r="C1427" t="s">
        <v>4135</v>
      </c>
      <c r="D1427" t="s">
        <v>5481</v>
      </c>
      <c r="E1427" t="s">
        <v>5482</v>
      </c>
      <c r="F1427" t="s">
        <v>5483</v>
      </c>
      <c r="G1427" t="s">
        <v>5484</v>
      </c>
      <c r="H1427" t="s">
        <v>4760</v>
      </c>
      <c r="I1427" t="s">
        <v>31</v>
      </c>
      <c r="J1427">
        <v>76705</v>
      </c>
      <c r="K1427" t="s">
        <v>554</v>
      </c>
      <c r="L1427">
        <v>1</v>
      </c>
      <c r="M1427">
        <v>19.5</v>
      </c>
      <c r="N1427" t="s">
        <v>23</v>
      </c>
      <c r="O1427" t="s">
        <v>24</v>
      </c>
      <c r="P1427">
        <f t="shared" si="22"/>
        <v>19.5</v>
      </c>
      <c r="Q1427" t="str">
        <f>CONCATENATE(Table1[[#This Row],[FirstName]]," ",Table1[[#This Row],[LastName]])</f>
        <v>Shaine McGrann</v>
      </c>
      <c r="R1427" s="8">
        <f>Table1[[#This Row],[Date]]</f>
        <v>44134</v>
      </c>
      <c r="S1427" s="9">
        <f>Table1[[#This Row],[Date]]</f>
        <v>44134</v>
      </c>
    </row>
    <row r="1428" spans="1:19" x14ac:dyDescent="0.25">
      <c r="A1428">
        <v>1427</v>
      </c>
      <c r="B1428" s="1">
        <v>44134</v>
      </c>
      <c r="C1428" t="s">
        <v>4654</v>
      </c>
      <c r="D1428" t="s">
        <v>4655</v>
      </c>
      <c r="E1428" t="s">
        <v>4656</v>
      </c>
      <c r="F1428" t="s">
        <v>4657</v>
      </c>
      <c r="G1428" t="s">
        <v>4658</v>
      </c>
      <c r="H1428" t="s">
        <v>931</v>
      </c>
      <c r="I1428" t="s">
        <v>514</v>
      </c>
      <c r="J1428">
        <v>37939</v>
      </c>
      <c r="K1428" t="s">
        <v>760</v>
      </c>
      <c r="L1428">
        <v>3</v>
      </c>
      <c r="M1428">
        <v>34.99</v>
      </c>
      <c r="N1428" t="s">
        <v>43</v>
      </c>
      <c r="O1428" t="s">
        <v>44</v>
      </c>
      <c r="P1428">
        <f t="shared" si="22"/>
        <v>104.97</v>
      </c>
      <c r="Q1428" t="str">
        <f>CONCATENATE(Table1[[#This Row],[FirstName]]," ",Table1[[#This Row],[LastName]])</f>
        <v>Davy Dunsmore</v>
      </c>
      <c r="R1428" s="8">
        <f>Table1[[#This Row],[Date]]</f>
        <v>44134</v>
      </c>
      <c r="S1428" s="9">
        <f>Table1[[#This Row],[Date]]</f>
        <v>44134</v>
      </c>
    </row>
    <row r="1429" spans="1:19" x14ac:dyDescent="0.25">
      <c r="A1429">
        <v>1428</v>
      </c>
      <c r="B1429" s="1">
        <v>44134</v>
      </c>
      <c r="C1429" t="s">
        <v>5485</v>
      </c>
      <c r="D1429" t="s">
        <v>5486</v>
      </c>
      <c r="E1429" t="s">
        <v>5487</v>
      </c>
      <c r="F1429" t="s">
        <v>5488</v>
      </c>
      <c r="G1429" t="s">
        <v>5489</v>
      </c>
      <c r="H1429" t="s">
        <v>2262</v>
      </c>
      <c r="I1429" t="s">
        <v>529</v>
      </c>
      <c r="J1429">
        <v>25726</v>
      </c>
      <c r="K1429" t="s">
        <v>300</v>
      </c>
      <c r="L1429">
        <v>4</v>
      </c>
      <c r="M1429">
        <v>24.95</v>
      </c>
      <c r="N1429" t="s">
        <v>23</v>
      </c>
      <c r="O1429" t="s">
        <v>24</v>
      </c>
      <c r="P1429">
        <f t="shared" si="22"/>
        <v>99.8</v>
      </c>
      <c r="Q1429" t="str">
        <f>CONCATENATE(Table1[[#This Row],[FirstName]]," ",Table1[[#This Row],[LastName]])</f>
        <v>Tamra Huett</v>
      </c>
      <c r="R1429" s="8">
        <f>Table1[[#This Row],[Date]]</f>
        <v>44134</v>
      </c>
      <c r="S1429" s="9">
        <f>Table1[[#This Row],[Date]]</f>
        <v>44134</v>
      </c>
    </row>
    <row r="1430" spans="1:19" x14ac:dyDescent="0.25">
      <c r="A1430">
        <v>1429</v>
      </c>
      <c r="B1430" s="1">
        <v>44134</v>
      </c>
      <c r="C1430" t="s">
        <v>4659</v>
      </c>
      <c r="D1430" t="s">
        <v>4660</v>
      </c>
      <c r="E1430" t="s">
        <v>4661</v>
      </c>
      <c r="F1430" t="s">
        <v>4662</v>
      </c>
      <c r="G1430" t="s">
        <v>4663</v>
      </c>
      <c r="H1430" t="s">
        <v>2153</v>
      </c>
      <c r="I1430" t="s">
        <v>366</v>
      </c>
      <c r="J1430">
        <v>21211</v>
      </c>
      <c r="K1430" t="s">
        <v>1092</v>
      </c>
      <c r="L1430">
        <v>4</v>
      </c>
      <c r="M1430">
        <v>89</v>
      </c>
      <c r="N1430" t="s">
        <v>53</v>
      </c>
      <c r="O1430" t="s">
        <v>54</v>
      </c>
      <c r="P1430">
        <f t="shared" si="22"/>
        <v>356</v>
      </c>
      <c r="Q1430" t="str">
        <f>CONCATENATE(Table1[[#This Row],[FirstName]]," ",Table1[[#This Row],[LastName]])</f>
        <v>Cher Poole</v>
      </c>
      <c r="R1430" s="8">
        <f>Table1[[#This Row],[Date]]</f>
        <v>44134</v>
      </c>
      <c r="S1430" s="9">
        <f>Table1[[#This Row],[Date]]</f>
        <v>44134</v>
      </c>
    </row>
    <row r="1431" spans="1:19" x14ac:dyDescent="0.25">
      <c r="A1431">
        <v>1430</v>
      </c>
      <c r="B1431" s="1">
        <v>44135</v>
      </c>
      <c r="C1431" t="s">
        <v>3253</v>
      </c>
      <c r="D1431" t="s">
        <v>3254</v>
      </c>
      <c r="E1431" t="s">
        <v>3255</v>
      </c>
      <c r="F1431" t="s">
        <v>3256</v>
      </c>
      <c r="G1431" t="s">
        <v>3257</v>
      </c>
      <c r="H1431" t="s">
        <v>3258</v>
      </c>
      <c r="I1431" t="s">
        <v>194</v>
      </c>
      <c r="J1431">
        <v>14276</v>
      </c>
      <c r="K1431" t="s">
        <v>863</v>
      </c>
      <c r="L1431">
        <v>4</v>
      </c>
      <c r="M1431">
        <v>8.99</v>
      </c>
      <c r="N1431" t="s">
        <v>128</v>
      </c>
      <c r="O1431" t="s">
        <v>129</v>
      </c>
      <c r="P1431">
        <f t="shared" si="22"/>
        <v>35.96</v>
      </c>
      <c r="Q1431" t="str">
        <f>CONCATENATE(Table1[[#This Row],[FirstName]]," ",Table1[[#This Row],[LastName]])</f>
        <v>Willetta Ellingham</v>
      </c>
      <c r="R1431" s="8">
        <f>Table1[[#This Row],[Date]]</f>
        <v>44135</v>
      </c>
      <c r="S1431" s="9">
        <f>Table1[[#This Row],[Date]]</f>
        <v>44135</v>
      </c>
    </row>
    <row r="1432" spans="1:19" x14ac:dyDescent="0.25">
      <c r="A1432">
        <v>1431</v>
      </c>
      <c r="B1432" s="1">
        <v>44135</v>
      </c>
      <c r="C1432" t="s">
        <v>704</v>
      </c>
      <c r="D1432" t="s">
        <v>2487</v>
      </c>
      <c r="E1432" t="s">
        <v>2488</v>
      </c>
      <c r="F1432" t="s">
        <v>2489</v>
      </c>
      <c r="G1432" t="s">
        <v>2490</v>
      </c>
      <c r="H1432" t="s">
        <v>2491</v>
      </c>
      <c r="I1432" t="s">
        <v>778</v>
      </c>
      <c r="J1432">
        <v>99812</v>
      </c>
      <c r="K1432" t="s">
        <v>522</v>
      </c>
      <c r="L1432">
        <v>3</v>
      </c>
      <c r="M1432">
        <v>24.99</v>
      </c>
      <c r="N1432" t="s">
        <v>23</v>
      </c>
      <c r="O1432" t="s">
        <v>24</v>
      </c>
      <c r="P1432">
        <f t="shared" si="22"/>
        <v>74.97</v>
      </c>
      <c r="Q1432" t="str">
        <f>CONCATENATE(Table1[[#This Row],[FirstName]]," ",Table1[[#This Row],[LastName]])</f>
        <v>Charlena Mayworth</v>
      </c>
      <c r="R1432" s="8">
        <f>Table1[[#This Row],[Date]]</f>
        <v>44135</v>
      </c>
      <c r="S1432" s="9">
        <f>Table1[[#This Row],[Date]]</f>
        <v>44135</v>
      </c>
    </row>
    <row r="1433" spans="1:19" x14ac:dyDescent="0.25">
      <c r="A1433">
        <v>1432</v>
      </c>
      <c r="B1433" s="1">
        <v>44135</v>
      </c>
      <c r="C1433" t="s">
        <v>772</v>
      </c>
      <c r="D1433" t="s">
        <v>773</v>
      </c>
      <c r="E1433" t="s">
        <v>774</v>
      </c>
      <c r="F1433" t="s">
        <v>775</v>
      </c>
      <c r="G1433" t="s">
        <v>776</v>
      </c>
      <c r="H1433" t="s">
        <v>777</v>
      </c>
      <c r="I1433" t="s">
        <v>778</v>
      </c>
      <c r="J1433">
        <v>99599</v>
      </c>
      <c r="K1433" t="s">
        <v>1459</v>
      </c>
      <c r="L1433">
        <v>4</v>
      </c>
      <c r="M1433">
        <v>16.989999999999998</v>
      </c>
      <c r="N1433" t="s">
        <v>23</v>
      </c>
      <c r="O1433" t="s">
        <v>24</v>
      </c>
      <c r="P1433">
        <f t="shared" si="22"/>
        <v>67.959999999999994</v>
      </c>
      <c r="Q1433" t="str">
        <f>CONCATENATE(Table1[[#This Row],[FirstName]]," ",Table1[[#This Row],[LastName]])</f>
        <v>Dorie Westmacott</v>
      </c>
      <c r="R1433" s="8">
        <f>Table1[[#This Row],[Date]]</f>
        <v>44135</v>
      </c>
      <c r="S1433" s="9">
        <f>Table1[[#This Row],[Date]]</f>
        <v>44135</v>
      </c>
    </row>
    <row r="1434" spans="1:19" x14ac:dyDescent="0.25">
      <c r="A1434">
        <v>1433</v>
      </c>
      <c r="B1434" s="1">
        <v>44135</v>
      </c>
      <c r="C1434" t="s">
        <v>2069</v>
      </c>
      <c r="D1434" t="s">
        <v>2070</v>
      </c>
      <c r="E1434" t="s">
        <v>2071</v>
      </c>
      <c r="F1434" t="s">
        <v>2072</v>
      </c>
      <c r="G1434" t="s">
        <v>2073</v>
      </c>
      <c r="H1434" t="s">
        <v>1565</v>
      </c>
      <c r="I1434" t="s">
        <v>86</v>
      </c>
      <c r="J1434">
        <v>90398</v>
      </c>
      <c r="K1434" t="s">
        <v>144</v>
      </c>
      <c r="L1434">
        <v>1</v>
      </c>
      <c r="M1434">
        <v>89.95</v>
      </c>
      <c r="N1434" t="s">
        <v>53</v>
      </c>
      <c r="O1434" t="s">
        <v>54</v>
      </c>
      <c r="P1434">
        <f t="shared" si="22"/>
        <v>89.95</v>
      </c>
      <c r="Q1434" t="str">
        <f>CONCATENATE(Table1[[#This Row],[FirstName]]," ",Table1[[#This Row],[LastName]])</f>
        <v>Beatrisa Drew-Clifton</v>
      </c>
      <c r="R1434" s="8">
        <f>Table1[[#This Row],[Date]]</f>
        <v>44135</v>
      </c>
      <c r="S1434" s="9">
        <f>Table1[[#This Row],[Date]]</f>
        <v>44135</v>
      </c>
    </row>
    <row r="1435" spans="1:19" x14ac:dyDescent="0.25">
      <c r="A1435">
        <v>1434</v>
      </c>
      <c r="B1435" s="1">
        <v>44136</v>
      </c>
      <c r="C1435" t="s">
        <v>5490</v>
      </c>
      <c r="D1435" t="s">
        <v>5491</v>
      </c>
      <c r="E1435" t="s">
        <v>5492</v>
      </c>
      <c r="F1435" t="s">
        <v>5493</v>
      </c>
      <c r="G1435" t="s">
        <v>5494</v>
      </c>
      <c r="H1435" t="s">
        <v>250</v>
      </c>
      <c r="I1435" t="s">
        <v>41</v>
      </c>
      <c r="J1435">
        <v>32919</v>
      </c>
      <c r="K1435" t="s">
        <v>452</v>
      </c>
      <c r="L1435">
        <v>4</v>
      </c>
      <c r="M1435">
        <v>49</v>
      </c>
      <c r="N1435" t="s">
        <v>43</v>
      </c>
      <c r="O1435" t="s">
        <v>44</v>
      </c>
      <c r="P1435">
        <f t="shared" si="22"/>
        <v>196</v>
      </c>
      <c r="Q1435" t="str">
        <f>CONCATENATE(Table1[[#This Row],[FirstName]]," ",Table1[[#This Row],[LastName]])</f>
        <v>Cobby Kiessel</v>
      </c>
      <c r="R1435" s="8">
        <f>Table1[[#This Row],[Date]]</f>
        <v>44136</v>
      </c>
      <c r="S1435" s="9">
        <f>Table1[[#This Row],[Date]]</f>
        <v>44136</v>
      </c>
    </row>
    <row r="1436" spans="1:19" x14ac:dyDescent="0.25">
      <c r="A1436">
        <v>1435</v>
      </c>
      <c r="B1436" s="1">
        <v>44136</v>
      </c>
      <c r="C1436" t="s">
        <v>785</v>
      </c>
      <c r="D1436" t="s">
        <v>786</v>
      </c>
      <c r="E1436" t="s">
        <v>787</v>
      </c>
      <c r="F1436" t="s">
        <v>788</v>
      </c>
      <c r="G1436" t="s">
        <v>789</v>
      </c>
      <c r="H1436" t="s">
        <v>790</v>
      </c>
      <c r="I1436" t="s">
        <v>151</v>
      </c>
      <c r="J1436">
        <v>27705</v>
      </c>
      <c r="K1436" t="s">
        <v>961</v>
      </c>
      <c r="L1436">
        <v>4</v>
      </c>
      <c r="M1436">
        <v>36.99</v>
      </c>
      <c r="N1436" t="s">
        <v>43</v>
      </c>
      <c r="O1436" t="s">
        <v>44</v>
      </c>
      <c r="P1436">
        <f t="shared" si="22"/>
        <v>147.96</v>
      </c>
      <c r="Q1436" t="str">
        <f>CONCATENATE(Table1[[#This Row],[FirstName]]," ",Table1[[#This Row],[LastName]])</f>
        <v>Betsy Soal</v>
      </c>
      <c r="R1436" s="8">
        <f>Table1[[#This Row],[Date]]</f>
        <v>44136</v>
      </c>
      <c r="S1436" s="9">
        <f>Table1[[#This Row],[Date]]</f>
        <v>44136</v>
      </c>
    </row>
    <row r="1437" spans="1:19" x14ac:dyDescent="0.25">
      <c r="A1437">
        <v>1436</v>
      </c>
      <c r="B1437" s="1">
        <v>44137</v>
      </c>
      <c r="C1437" t="s">
        <v>864</v>
      </c>
      <c r="D1437" t="s">
        <v>865</v>
      </c>
      <c r="E1437" t="s">
        <v>866</v>
      </c>
      <c r="F1437" t="s">
        <v>867</v>
      </c>
      <c r="G1437" t="s">
        <v>868</v>
      </c>
      <c r="H1437" t="s">
        <v>869</v>
      </c>
      <c r="I1437" t="s">
        <v>136</v>
      </c>
      <c r="J1437">
        <v>23520</v>
      </c>
      <c r="K1437" t="s">
        <v>760</v>
      </c>
      <c r="L1437">
        <v>4</v>
      </c>
      <c r="M1437">
        <v>34.99</v>
      </c>
      <c r="N1437" t="s">
        <v>43</v>
      </c>
      <c r="O1437" t="s">
        <v>44</v>
      </c>
      <c r="P1437">
        <f t="shared" si="22"/>
        <v>139.96</v>
      </c>
      <c r="Q1437" t="str">
        <f>CONCATENATE(Table1[[#This Row],[FirstName]]," ",Table1[[#This Row],[LastName]])</f>
        <v>Gladys O'Donnell</v>
      </c>
      <c r="R1437" s="8">
        <f>Table1[[#This Row],[Date]]</f>
        <v>44137</v>
      </c>
      <c r="S1437" s="9">
        <f>Table1[[#This Row],[Date]]</f>
        <v>44137</v>
      </c>
    </row>
    <row r="1438" spans="1:19" x14ac:dyDescent="0.25">
      <c r="A1438">
        <v>1437</v>
      </c>
      <c r="B1438" s="1">
        <v>44137</v>
      </c>
      <c r="C1438" t="s">
        <v>2794</v>
      </c>
      <c r="D1438" t="s">
        <v>2795</v>
      </c>
      <c r="E1438" t="s">
        <v>2796</v>
      </c>
      <c r="F1438" t="s">
        <v>2797</v>
      </c>
      <c r="G1438" t="s">
        <v>2798</v>
      </c>
      <c r="H1438" t="s">
        <v>352</v>
      </c>
      <c r="I1438" t="s">
        <v>31</v>
      </c>
      <c r="J1438">
        <v>79977</v>
      </c>
      <c r="K1438" t="s">
        <v>484</v>
      </c>
      <c r="L1438">
        <v>6</v>
      </c>
      <c r="M1438">
        <v>7.99</v>
      </c>
      <c r="N1438" t="s">
        <v>128</v>
      </c>
      <c r="O1438" t="s">
        <v>129</v>
      </c>
      <c r="P1438">
        <f t="shared" si="22"/>
        <v>47.94</v>
      </c>
      <c r="Q1438" t="str">
        <f>CONCATENATE(Table1[[#This Row],[FirstName]]," ",Table1[[#This Row],[LastName]])</f>
        <v>Giavani Newlands</v>
      </c>
      <c r="R1438" s="8">
        <f>Table1[[#This Row],[Date]]</f>
        <v>44137</v>
      </c>
      <c r="S1438" s="9">
        <f>Table1[[#This Row],[Date]]</f>
        <v>44137</v>
      </c>
    </row>
    <row r="1439" spans="1:19" x14ac:dyDescent="0.25">
      <c r="A1439">
        <v>1438</v>
      </c>
      <c r="B1439" s="1">
        <v>44137</v>
      </c>
      <c r="C1439" t="s">
        <v>2048</v>
      </c>
      <c r="D1439" t="s">
        <v>5495</v>
      </c>
      <c r="E1439" t="s">
        <v>5496</v>
      </c>
      <c r="F1439" t="s">
        <v>5497</v>
      </c>
      <c r="G1439" t="s">
        <v>5498</v>
      </c>
      <c r="H1439" t="s">
        <v>5499</v>
      </c>
      <c r="I1439" t="s">
        <v>955</v>
      </c>
      <c r="J1439">
        <v>85284</v>
      </c>
      <c r="K1439" t="s">
        <v>321</v>
      </c>
      <c r="L1439">
        <v>4</v>
      </c>
      <c r="M1439">
        <v>189</v>
      </c>
      <c r="N1439" t="s">
        <v>78</v>
      </c>
      <c r="O1439" t="s">
        <v>79</v>
      </c>
      <c r="P1439">
        <f t="shared" si="22"/>
        <v>756</v>
      </c>
      <c r="Q1439" t="str">
        <f>CONCATENATE(Table1[[#This Row],[FirstName]]," ",Table1[[#This Row],[LastName]])</f>
        <v>Ryun Gemson</v>
      </c>
      <c r="R1439" s="8">
        <f>Table1[[#This Row],[Date]]</f>
        <v>44137</v>
      </c>
      <c r="S1439" s="9">
        <f>Table1[[#This Row],[Date]]</f>
        <v>44137</v>
      </c>
    </row>
    <row r="1440" spans="1:19" x14ac:dyDescent="0.25">
      <c r="A1440">
        <v>1439</v>
      </c>
      <c r="B1440" s="1">
        <v>44137</v>
      </c>
      <c r="C1440" t="s">
        <v>4225</v>
      </c>
      <c r="D1440" t="s">
        <v>4226</v>
      </c>
      <c r="E1440" t="s">
        <v>4227</v>
      </c>
      <c r="F1440" t="s">
        <v>4228</v>
      </c>
      <c r="G1440" t="s">
        <v>4229</v>
      </c>
      <c r="H1440" t="s">
        <v>359</v>
      </c>
      <c r="I1440" t="s">
        <v>194</v>
      </c>
      <c r="J1440">
        <v>14614</v>
      </c>
      <c r="K1440" t="s">
        <v>478</v>
      </c>
      <c r="L1440">
        <v>5</v>
      </c>
      <c r="M1440">
        <v>499</v>
      </c>
      <c r="N1440" t="s">
        <v>100</v>
      </c>
      <c r="O1440" t="s">
        <v>101</v>
      </c>
      <c r="P1440">
        <f t="shared" si="22"/>
        <v>2495</v>
      </c>
      <c r="Q1440" t="str">
        <f>CONCATENATE(Table1[[#This Row],[FirstName]]," ",Table1[[#This Row],[LastName]])</f>
        <v>Andy Woodruff</v>
      </c>
      <c r="R1440" s="8">
        <f>Table1[[#This Row],[Date]]</f>
        <v>44137</v>
      </c>
      <c r="S1440" s="9">
        <f>Table1[[#This Row],[Date]]</f>
        <v>44137</v>
      </c>
    </row>
    <row r="1441" spans="1:19" x14ac:dyDescent="0.25">
      <c r="A1441">
        <v>1440</v>
      </c>
      <c r="B1441" s="1">
        <v>44138</v>
      </c>
      <c r="C1441" t="s">
        <v>926</v>
      </c>
      <c r="D1441" t="s">
        <v>927</v>
      </c>
      <c r="E1441" t="s">
        <v>928</v>
      </c>
      <c r="F1441" t="s">
        <v>929</v>
      </c>
      <c r="G1441" t="s">
        <v>930</v>
      </c>
      <c r="H1441" t="s">
        <v>931</v>
      </c>
      <c r="I1441" t="s">
        <v>514</v>
      </c>
      <c r="J1441">
        <v>37924</v>
      </c>
      <c r="K1441" t="s">
        <v>264</v>
      </c>
      <c r="L1441">
        <v>4</v>
      </c>
      <c r="M1441">
        <v>250</v>
      </c>
      <c r="N1441" t="s">
        <v>100</v>
      </c>
      <c r="O1441" t="s">
        <v>101</v>
      </c>
      <c r="P1441">
        <f t="shared" si="22"/>
        <v>1000</v>
      </c>
      <c r="Q1441" t="str">
        <f>CONCATENATE(Table1[[#This Row],[FirstName]]," ",Table1[[#This Row],[LastName]])</f>
        <v>Hendrika Tidman</v>
      </c>
      <c r="R1441" s="8">
        <f>Table1[[#This Row],[Date]]</f>
        <v>44138</v>
      </c>
      <c r="S1441" s="9">
        <f>Table1[[#This Row],[Date]]</f>
        <v>44138</v>
      </c>
    </row>
    <row r="1442" spans="1:19" x14ac:dyDescent="0.25">
      <c r="A1442">
        <v>1441</v>
      </c>
      <c r="B1442" s="1">
        <v>44138</v>
      </c>
      <c r="C1442" t="s">
        <v>5500</v>
      </c>
      <c r="D1442" t="s">
        <v>5501</v>
      </c>
      <c r="E1442" t="s">
        <v>5502</v>
      </c>
      <c r="F1442" t="s">
        <v>5503</v>
      </c>
      <c r="G1442" t="s">
        <v>5504</v>
      </c>
      <c r="H1442" t="s">
        <v>1559</v>
      </c>
      <c r="I1442" t="s">
        <v>514</v>
      </c>
      <c r="J1442">
        <v>38143</v>
      </c>
      <c r="K1442" t="s">
        <v>697</v>
      </c>
      <c r="L1442">
        <v>2</v>
      </c>
      <c r="M1442">
        <v>455</v>
      </c>
      <c r="N1442" t="s">
        <v>100</v>
      </c>
      <c r="O1442" t="s">
        <v>101</v>
      </c>
      <c r="P1442">
        <f t="shared" si="22"/>
        <v>910</v>
      </c>
      <c r="Q1442" t="str">
        <f>CONCATENATE(Table1[[#This Row],[FirstName]]," ",Table1[[#This Row],[LastName]])</f>
        <v>Eamon Salway</v>
      </c>
      <c r="R1442" s="8">
        <f>Table1[[#This Row],[Date]]</f>
        <v>44138</v>
      </c>
      <c r="S1442" s="9">
        <f>Table1[[#This Row],[Date]]</f>
        <v>44138</v>
      </c>
    </row>
    <row r="1443" spans="1:19" x14ac:dyDescent="0.25">
      <c r="A1443">
        <v>1442</v>
      </c>
      <c r="B1443" s="1">
        <v>44138</v>
      </c>
      <c r="C1443" t="s">
        <v>1353</v>
      </c>
      <c r="D1443" t="s">
        <v>1354</v>
      </c>
      <c r="E1443" t="s">
        <v>1355</v>
      </c>
      <c r="F1443" t="s">
        <v>1356</v>
      </c>
      <c r="G1443" t="s">
        <v>1357</v>
      </c>
      <c r="H1443" t="s">
        <v>920</v>
      </c>
      <c r="I1443" t="s">
        <v>167</v>
      </c>
      <c r="J1443">
        <v>53716</v>
      </c>
      <c r="K1443" t="s">
        <v>42</v>
      </c>
      <c r="L1443">
        <v>2</v>
      </c>
      <c r="M1443">
        <v>37.99</v>
      </c>
      <c r="N1443" t="s">
        <v>43</v>
      </c>
      <c r="O1443" t="s">
        <v>44</v>
      </c>
      <c r="P1443">
        <f t="shared" si="22"/>
        <v>75.98</v>
      </c>
      <c r="Q1443" t="str">
        <f>CONCATENATE(Table1[[#This Row],[FirstName]]," ",Table1[[#This Row],[LastName]])</f>
        <v>Binky Waiton</v>
      </c>
      <c r="R1443" s="8">
        <f>Table1[[#This Row],[Date]]</f>
        <v>44138</v>
      </c>
      <c r="S1443" s="9">
        <f>Table1[[#This Row],[Date]]</f>
        <v>44138</v>
      </c>
    </row>
    <row r="1444" spans="1:19" x14ac:dyDescent="0.25">
      <c r="A1444">
        <v>1443</v>
      </c>
      <c r="B1444" s="1">
        <v>44138</v>
      </c>
      <c r="C1444" t="s">
        <v>5505</v>
      </c>
      <c r="D1444" t="s">
        <v>5506</v>
      </c>
      <c r="E1444" t="s">
        <v>5507</v>
      </c>
      <c r="F1444" t="s">
        <v>5508</v>
      </c>
      <c r="G1444" t="s">
        <v>5509</v>
      </c>
      <c r="H1444" t="s">
        <v>3703</v>
      </c>
      <c r="I1444" t="s">
        <v>716</v>
      </c>
      <c r="J1444">
        <v>7544</v>
      </c>
      <c r="K1444" t="s">
        <v>77</v>
      </c>
      <c r="L1444">
        <v>1</v>
      </c>
      <c r="M1444">
        <v>189</v>
      </c>
      <c r="N1444" t="s">
        <v>78</v>
      </c>
      <c r="O1444" t="s">
        <v>79</v>
      </c>
      <c r="P1444">
        <f t="shared" si="22"/>
        <v>189</v>
      </c>
      <c r="Q1444" t="str">
        <f>CONCATENATE(Table1[[#This Row],[FirstName]]," ",Table1[[#This Row],[LastName]])</f>
        <v>Johannes Smalls</v>
      </c>
      <c r="R1444" s="8">
        <f>Table1[[#This Row],[Date]]</f>
        <v>44138</v>
      </c>
      <c r="S1444" s="9">
        <f>Table1[[#This Row],[Date]]</f>
        <v>44138</v>
      </c>
    </row>
    <row r="1445" spans="1:19" x14ac:dyDescent="0.25">
      <c r="A1445">
        <v>1444</v>
      </c>
      <c r="B1445" s="1">
        <v>44138</v>
      </c>
      <c r="C1445" t="s">
        <v>407</v>
      </c>
      <c r="D1445" t="s">
        <v>408</v>
      </c>
      <c r="E1445" t="s">
        <v>409</v>
      </c>
      <c r="F1445" t="s">
        <v>410</v>
      </c>
      <c r="G1445" t="s">
        <v>411</v>
      </c>
      <c r="H1445" t="s">
        <v>412</v>
      </c>
      <c r="I1445" t="s">
        <v>271</v>
      </c>
      <c r="J1445">
        <v>74116</v>
      </c>
      <c r="K1445" t="s">
        <v>379</v>
      </c>
      <c r="L1445">
        <v>3</v>
      </c>
      <c r="M1445">
        <v>684</v>
      </c>
      <c r="N1445" t="s">
        <v>33</v>
      </c>
      <c r="O1445" t="s">
        <v>34</v>
      </c>
      <c r="P1445">
        <f t="shared" si="22"/>
        <v>2052</v>
      </c>
      <c r="Q1445" t="str">
        <f>CONCATENATE(Table1[[#This Row],[FirstName]]," ",Table1[[#This Row],[LastName]])</f>
        <v>Dill Gyrgorcewicx</v>
      </c>
      <c r="R1445" s="8">
        <f>Table1[[#This Row],[Date]]</f>
        <v>44138</v>
      </c>
      <c r="S1445" s="9">
        <f>Table1[[#This Row],[Date]]</f>
        <v>44138</v>
      </c>
    </row>
    <row r="1446" spans="1:19" x14ac:dyDescent="0.25">
      <c r="A1446">
        <v>1445</v>
      </c>
      <c r="B1446" s="1">
        <v>44138</v>
      </c>
      <c r="C1446" t="s">
        <v>4091</v>
      </c>
      <c r="D1446" t="s">
        <v>4092</v>
      </c>
      <c r="E1446" t="s">
        <v>4093</v>
      </c>
      <c r="F1446" t="s">
        <v>4094</v>
      </c>
      <c r="G1446" t="s">
        <v>4095</v>
      </c>
      <c r="H1446" t="s">
        <v>4096</v>
      </c>
      <c r="I1446" t="s">
        <v>626</v>
      </c>
      <c r="J1446">
        <v>55572</v>
      </c>
      <c r="K1446" t="s">
        <v>741</v>
      </c>
      <c r="L1446">
        <v>4</v>
      </c>
      <c r="M1446">
        <v>9.99</v>
      </c>
      <c r="N1446" t="s">
        <v>128</v>
      </c>
      <c r="O1446" t="s">
        <v>129</v>
      </c>
      <c r="P1446">
        <f t="shared" si="22"/>
        <v>39.96</v>
      </c>
      <c r="Q1446" t="str">
        <f>CONCATENATE(Table1[[#This Row],[FirstName]]," ",Table1[[#This Row],[LastName]])</f>
        <v>Tim Honig</v>
      </c>
      <c r="R1446" s="8">
        <f>Table1[[#This Row],[Date]]</f>
        <v>44138</v>
      </c>
      <c r="S1446" s="9">
        <f>Table1[[#This Row],[Date]]</f>
        <v>44138</v>
      </c>
    </row>
    <row r="1447" spans="1:19" x14ac:dyDescent="0.25">
      <c r="A1447">
        <v>1446</v>
      </c>
      <c r="B1447" s="1">
        <v>44139</v>
      </c>
      <c r="C1447" t="s">
        <v>5510</v>
      </c>
      <c r="D1447" t="s">
        <v>5511</v>
      </c>
      <c r="E1447" t="s">
        <v>5512</v>
      </c>
      <c r="F1447" t="s">
        <v>5513</v>
      </c>
      <c r="G1447" t="s">
        <v>5514</v>
      </c>
      <c r="H1447" t="s">
        <v>4096</v>
      </c>
      <c r="I1447" t="s">
        <v>626</v>
      </c>
      <c r="J1447">
        <v>55579</v>
      </c>
      <c r="K1447" t="s">
        <v>507</v>
      </c>
      <c r="L1447">
        <v>1</v>
      </c>
      <c r="M1447">
        <v>58.95</v>
      </c>
      <c r="N1447" t="s">
        <v>53</v>
      </c>
      <c r="O1447" t="s">
        <v>54</v>
      </c>
      <c r="P1447">
        <f t="shared" si="22"/>
        <v>58.95</v>
      </c>
      <c r="Q1447" t="str">
        <f>CONCATENATE(Table1[[#This Row],[FirstName]]," ",Table1[[#This Row],[LastName]])</f>
        <v>Eveleen Ceney</v>
      </c>
      <c r="R1447" s="8">
        <f>Table1[[#This Row],[Date]]</f>
        <v>44139</v>
      </c>
      <c r="S1447" s="9">
        <f>Table1[[#This Row],[Date]]</f>
        <v>44139</v>
      </c>
    </row>
    <row r="1448" spans="1:19" x14ac:dyDescent="0.25">
      <c r="A1448">
        <v>1447</v>
      </c>
      <c r="B1448" s="1">
        <v>44139</v>
      </c>
      <c r="C1448" t="s">
        <v>5515</v>
      </c>
      <c r="D1448" t="s">
        <v>5516</v>
      </c>
      <c r="E1448" t="s">
        <v>5517</v>
      </c>
      <c r="F1448" t="s">
        <v>5518</v>
      </c>
      <c r="G1448" t="s">
        <v>5519</v>
      </c>
      <c r="H1448" t="s">
        <v>428</v>
      </c>
      <c r="I1448" t="s">
        <v>181</v>
      </c>
      <c r="J1448">
        <v>60630</v>
      </c>
      <c r="K1448" t="s">
        <v>114</v>
      </c>
      <c r="L1448">
        <v>3</v>
      </c>
      <c r="M1448">
        <v>54</v>
      </c>
      <c r="N1448" t="s">
        <v>53</v>
      </c>
      <c r="O1448" t="s">
        <v>54</v>
      </c>
      <c r="P1448">
        <f t="shared" si="22"/>
        <v>162</v>
      </c>
      <c r="Q1448" t="str">
        <f>CONCATENATE(Table1[[#This Row],[FirstName]]," ",Table1[[#This Row],[LastName]])</f>
        <v>Izaak Belfelt</v>
      </c>
      <c r="R1448" s="8">
        <f>Table1[[#This Row],[Date]]</f>
        <v>44139</v>
      </c>
      <c r="S1448" s="9">
        <f>Table1[[#This Row],[Date]]</f>
        <v>44139</v>
      </c>
    </row>
    <row r="1449" spans="1:19" x14ac:dyDescent="0.25">
      <c r="A1449">
        <v>1448</v>
      </c>
      <c r="B1449" s="1">
        <v>44139</v>
      </c>
      <c r="C1449" t="s">
        <v>5427</v>
      </c>
      <c r="D1449" t="s">
        <v>5428</v>
      </c>
      <c r="E1449" t="s">
        <v>5429</v>
      </c>
      <c r="F1449" t="s">
        <v>5430</v>
      </c>
      <c r="G1449" t="s">
        <v>5431</v>
      </c>
      <c r="H1449" t="s">
        <v>464</v>
      </c>
      <c r="I1449" t="s">
        <v>465</v>
      </c>
      <c r="J1449">
        <v>84152</v>
      </c>
      <c r="K1449" t="s">
        <v>709</v>
      </c>
      <c r="L1449">
        <v>5</v>
      </c>
      <c r="M1449">
        <v>29.99</v>
      </c>
      <c r="N1449" t="s">
        <v>43</v>
      </c>
      <c r="O1449" t="s">
        <v>44</v>
      </c>
      <c r="P1449">
        <f t="shared" si="22"/>
        <v>149.94999999999999</v>
      </c>
      <c r="Q1449" t="str">
        <f>CONCATENATE(Table1[[#This Row],[FirstName]]," ",Table1[[#This Row],[LastName]])</f>
        <v>Granville Conti</v>
      </c>
      <c r="R1449" s="8">
        <f>Table1[[#This Row],[Date]]</f>
        <v>44139</v>
      </c>
      <c r="S1449" s="9">
        <f>Table1[[#This Row],[Date]]</f>
        <v>44139</v>
      </c>
    </row>
    <row r="1450" spans="1:19" x14ac:dyDescent="0.25">
      <c r="A1450">
        <v>1449</v>
      </c>
      <c r="B1450" s="1">
        <v>44139</v>
      </c>
      <c r="C1450" t="s">
        <v>5520</v>
      </c>
      <c r="D1450" t="s">
        <v>5521</v>
      </c>
      <c r="E1450" t="s">
        <v>5522</v>
      </c>
      <c r="F1450" t="s">
        <v>5523</v>
      </c>
      <c r="G1450" t="s">
        <v>5524</v>
      </c>
      <c r="H1450" t="s">
        <v>1239</v>
      </c>
      <c r="I1450" t="s">
        <v>1240</v>
      </c>
      <c r="J1450">
        <v>97296</v>
      </c>
      <c r="K1450" t="s">
        <v>251</v>
      </c>
      <c r="L1450">
        <v>4</v>
      </c>
      <c r="M1450">
        <v>225</v>
      </c>
      <c r="N1450" t="s">
        <v>78</v>
      </c>
      <c r="O1450" t="s">
        <v>79</v>
      </c>
      <c r="P1450">
        <f t="shared" si="22"/>
        <v>900</v>
      </c>
      <c r="Q1450" t="str">
        <f>CONCATENATE(Table1[[#This Row],[FirstName]]," ",Table1[[#This Row],[LastName]])</f>
        <v>Zsa zsa Wilshere</v>
      </c>
      <c r="R1450" s="8">
        <f>Table1[[#This Row],[Date]]</f>
        <v>44139</v>
      </c>
      <c r="S1450" s="9">
        <f>Table1[[#This Row],[Date]]</f>
        <v>44139</v>
      </c>
    </row>
    <row r="1451" spans="1:19" x14ac:dyDescent="0.25">
      <c r="A1451">
        <v>1450</v>
      </c>
      <c r="B1451" s="1">
        <v>44139</v>
      </c>
      <c r="C1451" t="s">
        <v>4055</v>
      </c>
      <c r="D1451" t="s">
        <v>4056</v>
      </c>
      <c r="E1451" t="s">
        <v>4057</v>
      </c>
      <c r="F1451" t="s">
        <v>4058</v>
      </c>
      <c r="G1451" t="s">
        <v>4059</v>
      </c>
      <c r="H1451" t="s">
        <v>1405</v>
      </c>
      <c r="I1451" t="s">
        <v>31</v>
      </c>
      <c r="J1451">
        <v>75044</v>
      </c>
      <c r="K1451" t="s">
        <v>554</v>
      </c>
      <c r="L1451">
        <v>4</v>
      </c>
      <c r="M1451">
        <v>19.5</v>
      </c>
      <c r="N1451" t="s">
        <v>23</v>
      </c>
      <c r="O1451" t="s">
        <v>24</v>
      </c>
      <c r="P1451">
        <f t="shared" si="22"/>
        <v>78</v>
      </c>
      <c r="Q1451" t="str">
        <f>CONCATENATE(Table1[[#This Row],[FirstName]]," ",Table1[[#This Row],[LastName]])</f>
        <v>Munmro Betke</v>
      </c>
      <c r="R1451" s="8">
        <f>Table1[[#This Row],[Date]]</f>
        <v>44139</v>
      </c>
      <c r="S1451" s="9">
        <f>Table1[[#This Row],[Date]]</f>
        <v>44139</v>
      </c>
    </row>
    <row r="1452" spans="1:19" x14ac:dyDescent="0.25">
      <c r="A1452">
        <v>1451</v>
      </c>
      <c r="B1452" s="1">
        <v>44140</v>
      </c>
      <c r="C1452" t="s">
        <v>5525</v>
      </c>
      <c r="D1452" t="s">
        <v>5526</v>
      </c>
      <c r="E1452" t="s">
        <v>5527</v>
      </c>
      <c r="F1452" t="s">
        <v>5528</v>
      </c>
      <c r="G1452" t="s">
        <v>5529</v>
      </c>
      <c r="H1452" t="s">
        <v>60</v>
      </c>
      <c r="I1452" t="s">
        <v>61</v>
      </c>
      <c r="J1452">
        <v>50347</v>
      </c>
      <c r="K1452" t="s">
        <v>200</v>
      </c>
      <c r="L1452">
        <v>5</v>
      </c>
      <c r="M1452">
        <v>16.989999999999998</v>
      </c>
      <c r="N1452" t="s">
        <v>23</v>
      </c>
      <c r="O1452" t="s">
        <v>24</v>
      </c>
      <c r="P1452">
        <f t="shared" si="22"/>
        <v>84.949999999999989</v>
      </c>
      <c r="Q1452" t="str">
        <f>CONCATENATE(Table1[[#This Row],[FirstName]]," ",Table1[[#This Row],[LastName]])</f>
        <v>Zarah Stanes</v>
      </c>
      <c r="R1452" s="8">
        <f>Table1[[#This Row],[Date]]</f>
        <v>44140</v>
      </c>
      <c r="S1452" s="9">
        <f>Table1[[#This Row],[Date]]</f>
        <v>44140</v>
      </c>
    </row>
    <row r="1453" spans="1:19" x14ac:dyDescent="0.25">
      <c r="A1453">
        <v>1452</v>
      </c>
      <c r="B1453" s="1">
        <v>44140</v>
      </c>
      <c r="C1453" t="s">
        <v>4017</v>
      </c>
      <c r="D1453" t="s">
        <v>4018</v>
      </c>
      <c r="E1453" t="s">
        <v>4019</v>
      </c>
      <c r="F1453" t="s">
        <v>4020</v>
      </c>
      <c r="G1453" t="s">
        <v>4021</v>
      </c>
      <c r="H1453" t="s">
        <v>372</v>
      </c>
      <c r="I1453" t="s">
        <v>181</v>
      </c>
      <c r="J1453">
        <v>62756</v>
      </c>
      <c r="K1453" t="s">
        <v>127</v>
      </c>
      <c r="L1453">
        <v>3</v>
      </c>
      <c r="M1453">
        <v>12</v>
      </c>
      <c r="N1453" t="s">
        <v>128</v>
      </c>
      <c r="O1453" t="s">
        <v>129</v>
      </c>
      <c r="P1453">
        <f t="shared" si="22"/>
        <v>36</v>
      </c>
      <c r="Q1453" t="str">
        <f>CONCATENATE(Table1[[#This Row],[FirstName]]," ",Table1[[#This Row],[LastName]])</f>
        <v>Angele Heeley</v>
      </c>
      <c r="R1453" s="8">
        <f>Table1[[#This Row],[Date]]</f>
        <v>44140</v>
      </c>
      <c r="S1453" s="9">
        <f>Table1[[#This Row],[Date]]</f>
        <v>44140</v>
      </c>
    </row>
    <row r="1454" spans="1:19" x14ac:dyDescent="0.25">
      <c r="A1454">
        <v>1453</v>
      </c>
      <c r="B1454" s="1">
        <v>44140</v>
      </c>
      <c r="C1454" t="s">
        <v>5530</v>
      </c>
      <c r="D1454" t="s">
        <v>5531</v>
      </c>
      <c r="E1454" t="s">
        <v>5532</v>
      </c>
      <c r="F1454" t="s">
        <v>5533</v>
      </c>
      <c r="G1454" t="s">
        <v>5534</v>
      </c>
      <c r="H1454" t="s">
        <v>5535</v>
      </c>
      <c r="I1454" t="s">
        <v>86</v>
      </c>
      <c r="J1454">
        <v>92812</v>
      </c>
      <c r="K1454" t="s">
        <v>206</v>
      </c>
      <c r="L1454">
        <v>2</v>
      </c>
      <c r="M1454">
        <v>49.95</v>
      </c>
      <c r="N1454" t="s">
        <v>43</v>
      </c>
      <c r="O1454" t="s">
        <v>44</v>
      </c>
      <c r="P1454">
        <f t="shared" si="22"/>
        <v>99.9</v>
      </c>
      <c r="Q1454" t="str">
        <f>CONCATENATE(Table1[[#This Row],[FirstName]]," ",Table1[[#This Row],[LastName]])</f>
        <v>Ronalda Wisniowski</v>
      </c>
      <c r="R1454" s="8">
        <f>Table1[[#This Row],[Date]]</f>
        <v>44140</v>
      </c>
      <c r="S1454" s="9">
        <f>Table1[[#This Row],[Date]]</f>
        <v>44140</v>
      </c>
    </row>
    <row r="1455" spans="1:19" x14ac:dyDescent="0.25">
      <c r="A1455">
        <v>1454</v>
      </c>
      <c r="B1455" s="1">
        <v>44140</v>
      </c>
      <c r="C1455" t="s">
        <v>1288</v>
      </c>
      <c r="D1455" t="s">
        <v>1289</v>
      </c>
      <c r="E1455" t="s">
        <v>1290</v>
      </c>
      <c r="F1455" t="s">
        <v>1291</v>
      </c>
      <c r="G1455" t="s">
        <v>1292</v>
      </c>
      <c r="H1455" t="s">
        <v>1293</v>
      </c>
      <c r="I1455" t="s">
        <v>31</v>
      </c>
      <c r="J1455">
        <v>77554</v>
      </c>
      <c r="K1455" t="s">
        <v>815</v>
      </c>
      <c r="L1455">
        <v>3</v>
      </c>
      <c r="M1455">
        <v>49</v>
      </c>
      <c r="N1455" t="s">
        <v>43</v>
      </c>
      <c r="O1455" t="s">
        <v>44</v>
      </c>
      <c r="P1455">
        <f t="shared" si="22"/>
        <v>147</v>
      </c>
      <c r="Q1455" t="str">
        <f>CONCATENATE(Table1[[#This Row],[FirstName]]," ",Table1[[#This Row],[LastName]])</f>
        <v>Harlan Faulconer</v>
      </c>
      <c r="R1455" s="8">
        <f>Table1[[#This Row],[Date]]</f>
        <v>44140</v>
      </c>
      <c r="S1455" s="9">
        <f>Table1[[#This Row],[Date]]</f>
        <v>44140</v>
      </c>
    </row>
    <row r="1456" spans="1:19" x14ac:dyDescent="0.25">
      <c r="A1456">
        <v>1455</v>
      </c>
      <c r="B1456" s="1">
        <v>44141</v>
      </c>
      <c r="C1456" t="s">
        <v>5536</v>
      </c>
      <c r="D1456" t="s">
        <v>5537</v>
      </c>
      <c r="E1456" t="s">
        <v>5538</v>
      </c>
      <c r="F1456" t="s">
        <v>5539</v>
      </c>
      <c r="G1456" t="s">
        <v>5540</v>
      </c>
      <c r="H1456" t="s">
        <v>1062</v>
      </c>
      <c r="I1456" t="s">
        <v>626</v>
      </c>
      <c r="J1456">
        <v>55441</v>
      </c>
      <c r="K1456" t="s">
        <v>379</v>
      </c>
      <c r="L1456">
        <v>4</v>
      </c>
      <c r="M1456">
        <v>684</v>
      </c>
      <c r="N1456" t="s">
        <v>33</v>
      </c>
      <c r="O1456" t="s">
        <v>34</v>
      </c>
      <c r="P1456">
        <f t="shared" si="22"/>
        <v>2736</v>
      </c>
      <c r="Q1456" t="str">
        <f>CONCATENATE(Table1[[#This Row],[FirstName]]," ",Table1[[#This Row],[LastName]])</f>
        <v>Analise Philo</v>
      </c>
      <c r="R1456" s="8">
        <f>Table1[[#This Row],[Date]]</f>
        <v>44141</v>
      </c>
      <c r="S1456" s="9">
        <f>Table1[[#This Row],[Date]]</f>
        <v>44141</v>
      </c>
    </row>
    <row r="1457" spans="1:19" x14ac:dyDescent="0.25">
      <c r="A1457">
        <v>1456</v>
      </c>
      <c r="B1457" s="1">
        <v>44142</v>
      </c>
      <c r="C1457" t="s">
        <v>1162</v>
      </c>
      <c r="D1457" t="s">
        <v>1163</v>
      </c>
      <c r="E1457" t="s">
        <v>1164</v>
      </c>
      <c r="F1457" t="s">
        <v>1165</v>
      </c>
      <c r="G1457" t="s">
        <v>1166</v>
      </c>
      <c r="H1457" t="s">
        <v>1167</v>
      </c>
      <c r="I1457" t="s">
        <v>136</v>
      </c>
      <c r="J1457">
        <v>20195</v>
      </c>
      <c r="K1457" t="s">
        <v>144</v>
      </c>
      <c r="L1457">
        <v>6</v>
      </c>
      <c r="M1457">
        <v>89.95</v>
      </c>
      <c r="N1457" t="s">
        <v>53</v>
      </c>
      <c r="O1457" t="s">
        <v>54</v>
      </c>
      <c r="P1457">
        <f t="shared" si="22"/>
        <v>539.70000000000005</v>
      </c>
      <c r="Q1457" t="str">
        <f>CONCATENATE(Table1[[#This Row],[FirstName]]," ",Table1[[#This Row],[LastName]])</f>
        <v>Werner Spark</v>
      </c>
      <c r="R1457" s="8">
        <f>Table1[[#This Row],[Date]]</f>
        <v>44142</v>
      </c>
      <c r="S1457" s="9">
        <f>Table1[[#This Row],[Date]]</f>
        <v>44142</v>
      </c>
    </row>
    <row r="1458" spans="1:19" x14ac:dyDescent="0.25">
      <c r="A1458">
        <v>1457</v>
      </c>
      <c r="B1458" s="1">
        <v>44142</v>
      </c>
      <c r="C1458" t="s">
        <v>5541</v>
      </c>
      <c r="D1458" t="s">
        <v>5542</v>
      </c>
      <c r="E1458" t="s">
        <v>5543</v>
      </c>
      <c r="F1458" t="s">
        <v>5544</v>
      </c>
      <c r="G1458" t="s">
        <v>5545</v>
      </c>
      <c r="H1458" t="s">
        <v>68</v>
      </c>
      <c r="I1458" t="s">
        <v>69</v>
      </c>
      <c r="J1458">
        <v>35295</v>
      </c>
      <c r="K1458" t="s">
        <v>77</v>
      </c>
      <c r="L1458">
        <v>3</v>
      </c>
      <c r="M1458">
        <v>189</v>
      </c>
      <c r="N1458" t="s">
        <v>78</v>
      </c>
      <c r="O1458" t="s">
        <v>79</v>
      </c>
      <c r="P1458">
        <f t="shared" si="22"/>
        <v>567</v>
      </c>
      <c r="Q1458" t="str">
        <f>CONCATENATE(Table1[[#This Row],[FirstName]]," ",Table1[[#This Row],[LastName]])</f>
        <v>Eada Andrejevic</v>
      </c>
      <c r="R1458" s="8">
        <f>Table1[[#This Row],[Date]]</f>
        <v>44142</v>
      </c>
      <c r="S1458" s="9">
        <f>Table1[[#This Row],[Date]]</f>
        <v>44142</v>
      </c>
    </row>
    <row r="1459" spans="1:19" x14ac:dyDescent="0.25">
      <c r="A1459">
        <v>1458</v>
      </c>
      <c r="B1459" s="1">
        <v>44143</v>
      </c>
      <c r="C1459" t="s">
        <v>3187</v>
      </c>
      <c r="D1459" t="s">
        <v>3188</v>
      </c>
      <c r="E1459" t="s">
        <v>3189</v>
      </c>
      <c r="F1459" t="s">
        <v>3190</v>
      </c>
      <c r="G1459" t="s">
        <v>3191</v>
      </c>
      <c r="H1459" t="s">
        <v>886</v>
      </c>
      <c r="I1459" t="s">
        <v>887</v>
      </c>
      <c r="J1459">
        <v>19196</v>
      </c>
      <c r="K1459" t="s">
        <v>791</v>
      </c>
      <c r="L1459">
        <v>3</v>
      </c>
      <c r="M1459">
        <v>245</v>
      </c>
      <c r="N1459" t="s">
        <v>78</v>
      </c>
      <c r="O1459" t="s">
        <v>79</v>
      </c>
      <c r="P1459">
        <f t="shared" si="22"/>
        <v>735</v>
      </c>
      <c r="Q1459" t="str">
        <f>CONCATENATE(Table1[[#This Row],[FirstName]]," ",Table1[[#This Row],[LastName]])</f>
        <v>Jared Rosgen</v>
      </c>
      <c r="R1459" s="8">
        <f>Table1[[#This Row],[Date]]</f>
        <v>44143</v>
      </c>
      <c r="S1459" s="9">
        <f>Table1[[#This Row],[Date]]</f>
        <v>44143</v>
      </c>
    </row>
    <row r="1460" spans="1:19" x14ac:dyDescent="0.25">
      <c r="A1460">
        <v>1459</v>
      </c>
      <c r="B1460" s="1">
        <v>44143</v>
      </c>
      <c r="C1460" t="s">
        <v>5546</v>
      </c>
      <c r="D1460" t="s">
        <v>5547</v>
      </c>
      <c r="E1460" t="s">
        <v>5548</v>
      </c>
      <c r="F1460" t="s">
        <v>5549</v>
      </c>
      <c r="G1460" t="s">
        <v>5550</v>
      </c>
      <c r="H1460" t="s">
        <v>2481</v>
      </c>
      <c r="I1460" t="s">
        <v>194</v>
      </c>
      <c r="J1460">
        <v>11436</v>
      </c>
      <c r="K1460" t="s">
        <v>42</v>
      </c>
      <c r="L1460">
        <v>1</v>
      </c>
      <c r="M1460">
        <v>37.99</v>
      </c>
      <c r="N1460" t="s">
        <v>43</v>
      </c>
      <c r="O1460" t="s">
        <v>44</v>
      </c>
      <c r="P1460">
        <f t="shared" si="22"/>
        <v>37.99</v>
      </c>
      <c r="Q1460" t="str">
        <f>CONCATENATE(Table1[[#This Row],[FirstName]]," ",Table1[[#This Row],[LastName]])</f>
        <v>Augustin Loughman</v>
      </c>
      <c r="R1460" s="8">
        <f>Table1[[#This Row],[Date]]</f>
        <v>44143</v>
      </c>
      <c r="S1460" s="9">
        <f>Table1[[#This Row],[Date]]</f>
        <v>44143</v>
      </c>
    </row>
    <row r="1461" spans="1:19" x14ac:dyDescent="0.25">
      <c r="A1461">
        <v>1460</v>
      </c>
      <c r="B1461" s="1">
        <v>44143</v>
      </c>
      <c r="C1461" t="s">
        <v>1539</v>
      </c>
      <c r="D1461" t="s">
        <v>4101</v>
      </c>
      <c r="E1461" t="s">
        <v>4102</v>
      </c>
      <c r="F1461" t="s">
        <v>4103</v>
      </c>
      <c r="G1461" t="s">
        <v>4104</v>
      </c>
      <c r="H1461" t="s">
        <v>385</v>
      </c>
      <c r="I1461" t="s">
        <v>31</v>
      </c>
      <c r="J1461">
        <v>75246</v>
      </c>
      <c r="K1461" t="s">
        <v>321</v>
      </c>
      <c r="L1461">
        <v>4</v>
      </c>
      <c r="M1461">
        <v>189</v>
      </c>
      <c r="N1461" t="s">
        <v>78</v>
      </c>
      <c r="O1461" t="s">
        <v>79</v>
      </c>
      <c r="P1461">
        <f t="shared" si="22"/>
        <v>756</v>
      </c>
      <c r="Q1461" t="str">
        <f>CONCATENATE(Table1[[#This Row],[FirstName]]," ",Table1[[#This Row],[LastName]])</f>
        <v>Monte Ghelerdini</v>
      </c>
      <c r="R1461" s="8">
        <f>Table1[[#This Row],[Date]]</f>
        <v>44143</v>
      </c>
      <c r="S1461" s="9">
        <f>Table1[[#This Row],[Date]]</f>
        <v>44143</v>
      </c>
    </row>
    <row r="1462" spans="1:19" x14ac:dyDescent="0.25">
      <c r="A1462">
        <v>1461</v>
      </c>
      <c r="B1462" s="1">
        <v>44143</v>
      </c>
      <c r="C1462" t="s">
        <v>5551</v>
      </c>
      <c r="D1462" t="s">
        <v>5552</v>
      </c>
      <c r="E1462" t="s">
        <v>5553</v>
      </c>
      <c r="F1462" t="s">
        <v>5554</v>
      </c>
      <c r="G1462" t="s">
        <v>5555</v>
      </c>
      <c r="H1462" t="s">
        <v>5556</v>
      </c>
      <c r="I1462" t="s">
        <v>887</v>
      </c>
      <c r="J1462">
        <v>17105</v>
      </c>
      <c r="K1462" t="s">
        <v>1459</v>
      </c>
      <c r="L1462">
        <v>4</v>
      </c>
      <c r="M1462">
        <v>16.989999999999998</v>
      </c>
      <c r="N1462" t="s">
        <v>23</v>
      </c>
      <c r="O1462" t="s">
        <v>24</v>
      </c>
      <c r="P1462">
        <f t="shared" si="22"/>
        <v>67.959999999999994</v>
      </c>
      <c r="Q1462" t="str">
        <f>CONCATENATE(Table1[[#This Row],[FirstName]]," ",Table1[[#This Row],[LastName]])</f>
        <v>Joshia Kinvan</v>
      </c>
      <c r="R1462" s="8">
        <f>Table1[[#This Row],[Date]]</f>
        <v>44143</v>
      </c>
      <c r="S1462" s="9">
        <f>Table1[[#This Row],[Date]]</f>
        <v>44143</v>
      </c>
    </row>
    <row r="1463" spans="1:19" x14ac:dyDescent="0.25">
      <c r="A1463">
        <v>1462</v>
      </c>
      <c r="B1463" s="1">
        <v>44144</v>
      </c>
      <c r="C1463" t="s">
        <v>3141</v>
      </c>
      <c r="D1463" t="s">
        <v>3142</v>
      </c>
      <c r="E1463" t="s">
        <v>3143</v>
      </c>
      <c r="F1463" t="s">
        <v>3144</v>
      </c>
      <c r="G1463" t="s">
        <v>3145</v>
      </c>
      <c r="H1463" t="s">
        <v>352</v>
      </c>
      <c r="I1463" t="s">
        <v>31</v>
      </c>
      <c r="J1463">
        <v>79940</v>
      </c>
      <c r="K1463" t="s">
        <v>251</v>
      </c>
      <c r="L1463">
        <v>5</v>
      </c>
      <c r="M1463">
        <v>225</v>
      </c>
      <c r="N1463" t="s">
        <v>78</v>
      </c>
      <c r="O1463" t="s">
        <v>79</v>
      </c>
      <c r="P1463">
        <f t="shared" si="22"/>
        <v>1125</v>
      </c>
      <c r="Q1463" t="str">
        <f>CONCATENATE(Table1[[#This Row],[FirstName]]," ",Table1[[#This Row],[LastName]])</f>
        <v>Rowena McCandless</v>
      </c>
      <c r="R1463" s="8">
        <f>Table1[[#This Row],[Date]]</f>
        <v>44144</v>
      </c>
      <c r="S1463" s="9">
        <f>Table1[[#This Row],[Date]]</f>
        <v>44144</v>
      </c>
    </row>
    <row r="1464" spans="1:19" x14ac:dyDescent="0.25">
      <c r="A1464">
        <v>1463</v>
      </c>
      <c r="B1464" s="1">
        <v>44144</v>
      </c>
      <c r="C1464" t="s">
        <v>5557</v>
      </c>
      <c r="D1464" t="s">
        <v>5558</v>
      </c>
      <c r="E1464" t="s">
        <v>5559</v>
      </c>
      <c r="F1464" t="s">
        <v>5560</v>
      </c>
      <c r="G1464" t="s">
        <v>5561</v>
      </c>
      <c r="H1464" t="s">
        <v>1194</v>
      </c>
      <c r="I1464" t="s">
        <v>31</v>
      </c>
      <c r="J1464">
        <v>76192</v>
      </c>
      <c r="K1464" t="s">
        <v>753</v>
      </c>
      <c r="L1464">
        <v>3</v>
      </c>
      <c r="M1464">
        <v>27.5</v>
      </c>
      <c r="N1464" t="s">
        <v>43</v>
      </c>
      <c r="O1464" t="s">
        <v>44</v>
      </c>
      <c r="P1464">
        <f t="shared" si="22"/>
        <v>82.5</v>
      </c>
      <c r="Q1464" t="str">
        <f>CONCATENATE(Table1[[#This Row],[FirstName]]," ",Table1[[#This Row],[LastName]])</f>
        <v>Jackqueline Romanet</v>
      </c>
      <c r="R1464" s="8">
        <f>Table1[[#This Row],[Date]]</f>
        <v>44144</v>
      </c>
      <c r="S1464" s="9">
        <f>Table1[[#This Row],[Date]]</f>
        <v>44144</v>
      </c>
    </row>
    <row r="1465" spans="1:19" x14ac:dyDescent="0.25">
      <c r="A1465">
        <v>1464</v>
      </c>
      <c r="B1465" s="1">
        <v>44144</v>
      </c>
      <c r="C1465" t="s">
        <v>5562</v>
      </c>
      <c r="D1465" t="s">
        <v>5563</v>
      </c>
      <c r="E1465" t="s">
        <v>5564</v>
      </c>
      <c r="F1465" t="s">
        <v>5565</v>
      </c>
      <c r="G1465" t="s">
        <v>5566</v>
      </c>
      <c r="H1465" t="s">
        <v>1882</v>
      </c>
      <c r="I1465" t="s">
        <v>597</v>
      </c>
      <c r="J1465">
        <v>70805</v>
      </c>
      <c r="K1465" t="s">
        <v>724</v>
      </c>
      <c r="L1465">
        <v>3</v>
      </c>
      <c r="M1465">
        <v>549</v>
      </c>
      <c r="N1465" t="s">
        <v>33</v>
      </c>
      <c r="O1465" t="s">
        <v>34</v>
      </c>
      <c r="P1465">
        <f t="shared" si="22"/>
        <v>1647</v>
      </c>
      <c r="Q1465" t="str">
        <f>CONCATENATE(Table1[[#This Row],[FirstName]]," ",Table1[[#This Row],[LastName]])</f>
        <v>Godfree Reside</v>
      </c>
      <c r="R1465" s="8">
        <f>Table1[[#This Row],[Date]]</f>
        <v>44144</v>
      </c>
      <c r="S1465" s="9">
        <f>Table1[[#This Row],[Date]]</f>
        <v>44144</v>
      </c>
    </row>
    <row r="1466" spans="1:19" x14ac:dyDescent="0.25">
      <c r="A1466">
        <v>1465</v>
      </c>
      <c r="B1466" s="1">
        <v>44145</v>
      </c>
      <c r="C1466" t="s">
        <v>5567</v>
      </c>
      <c r="D1466" t="s">
        <v>5568</v>
      </c>
      <c r="E1466" t="s">
        <v>5569</v>
      </c>
      <c r="F1466" t="s">
        <v>5570</v>
      </c>
      <c r="G1466" t="s">
        <v>5571</v>
      </c>
      <c r="H1466" t="s">
        <v>528</v>
      </c>
      <c r="I1466" t="s">
        <v>529</v>
      </c>
      <c r="J1466">
        <v>25336</v>
      </c>
      <c r="K1466" t="s">
        <v>238</v>
      </c>
      <c r="L1466">
        <v>1</v>
      </c>
      <c r="M1466">
        <v>42.99</v>
      </c>
      <c r="N1466" t="s">
        <v>43</v>
      </c>
      <c r="O1466" t="s">
        <v>44</v>
      </c>
      <c r="P1466">
        <f t="shared" si="22"/>
        <v>42.99</v>
      </c>
      <c r="Q1466" t="str">
        <f>CONCATENATE(Table1[[#This Row],[FirstName]]," ",Table1[[#This Row],[LastName]])</f>
        <v>Brandie Wooff</v>
      </c>
      <c r="R1466" s="8">
        <f>Table1[[#This Row],[Date]]</f>
        <v>44145</v>
      </c>
      <c r="S1466" s="9">
        <f>Table1[[#This Row],[Date]]</f>
        <v>44145</v>
      </c>
    </row>
    <row r="1467" spans="1:19" x14ac:dyDescent="0.25">
      <c r="A1467">
        <v>1466</v>
      </c>
      <c r="B1467" s="1">
        <v>44145</v>
      </c>
      <c r="C1467" t="s">
        <v>5572</v>
      </c>
      <c r="D1467" t="s">
        <v>5573</v>
      </c>
      <c r="E1467" t="s">
        <v>5574</v>
      </c>
      <c r="F1467" t="s">
        <v>5575</v>
      </c>
      <c r="G1467" t="s">
        <v>5576</v>
      </c>
      <c r="H1467" t="s">
        <v>1882</v>
      </c>
      <c r="I1467" t="s">
        <v>597</v>
      </c>
      <c r="J1467">
        <v>70815</v>
      </c>
      <c r="K1467" t="s">
        <v>174</v>
      </c>
      <c r="L1467">
        <v>3</v>
      </c>
      <c r="M1467">
        <v>179</v>
      </c>
      <c r="N1467" t="s">
        <v>53</v>
      </c>
      <c r="O1467" t="s">
        <v>54</v>
      </c>
      <c r="P1467">
        <f t="shared" si="22"/>
        <v>537</v>
      </c>
      <c r="Q1467" t="str">
        <f>CONCATENATE(Table1[[#This Row],[FirstName]]," ",Table1[[#This Row],[LastName]])</f>
        <v>Erik Grinley</v>
      </c>
      <c r="R1467" s="8">
        <f>Table1[[#This Row],[Date]]</f>
        <v>44145</v>
      </c>
      <c r="S1467" s="9">
        <f>Table1[[#This Row],[Date]]</f>
        <v>44145</v>
      </c>
    </row>
    <row r="1468" spans="1:19" x14ac:dyDescent="0.25">
      <c r="A1468">
        <v>1467</v>
      </c>
      <c r="B1468" s="1">
        <v>44145</v>
      </c>
      <c r="C1468" t="s">
        <v>5577</v>
      </c>
      <c r="D1468" t="s">
        <v>5578</v>
      </c>
      <c r="E1468" t="s">
        <v>5579</v>
      </c>
      <c r="F1468" t="s">
        <v>5580</v>
      </c>
      <c r="G1468" t="s">
        <v>5581</v>
      </c>
      <c r="H1468" t="s">
        <v>1453</v>
      </c>
      <c r="I1468" t="s">
        <v>41</v>
      </c>
      <c r="J1468">
        <v>33915</v>
      </c>
      <c r="K1468" t="s">
        <v>393</v>
      </c>
      <c r="L1468">
        <v>2</v>
      </c>
      <c r="M1468">
        <v>28.99</v>
      </c>
      <c r="N1468" t="s">
        <v>43</v>
      </c>
      <c r="O1468" t="s">
        <v>44</v>
      </c>
      <c r="P1468">
        <f t="shared" si="22"/>
        <v>57.98</v>
      </c>
      <c r="Q1468" t="str">
        <f>CONCATENATE(Table1[[#This Row],[FirstName]]," ",Table1[[#This Row],[LastName]])</f>
        <v>Stormie Gwilym</v>
      </c>
      <c r="R1468" s="8">
        <f>Table1[[#This Row],[Date]]</f>
        <v>44145</v>
      </c>
      <c r="S1468" s="9">
        <f>Table1[[#This Row],[Date]]</f>
        <v>44145</v>
      </c>
    </row>
    <row r="1469" spans="1:19" x14ac:dyDescent="0.25">
      <c r="A1469">
        <v>1468</v>
      </c>
      <c r="B1469" s="1">
        <v>44145</v>
      </c>
      <c r="C1469" t="s">
        <v>5582</v>
      </c>
      <c r="D1469" t="s">
        <v>1174</v>
      </c>
      <c r="E1469" t="s">
        <v>5583</v>
      </c>
      <c r="F1469" t="s">
        <v>5584</v>
      </c>
      <c r="G1469" t="s">
        <v>5585</v>
      </c>
      <c r="H1469" t="s">
        <v>632</v>
      </c>
      <c r="I1469" t="s">
        <v>633</v>
      </c>
      <c r="J1469">
        <v>47719</v>
      </c>
      <c r="K1469" t="s">
        <v>251</v>
      </c>
      <c r="L1469">
        <v>2</v>
      </c>
      <c r="M1469">
        <v>225</v>
      </c>
      <c r="N1469" t="s">
        <v>78</v>
      </c>
      <c r="O1469" t="s">
        <v>79</v>
      </c>
      <c r="P1469">
        <f t="shared" si="22"/>
        <v>450</v>
      </c>
      <c r="Q1469" t="str">
        <f>CONCATENATE(Table1[[#This Row],[FirstName]]," ",Table1[[#This Row],[LastName]])</f>
        <v>Julieta Robbert</v>
      </c>
      <c r="R1469" s="8">
        <f>Table1[[#This Row],[Date]]</f>
        <v>44145</v>
      </c>
      <c r="S1469" s="9">
        <f>Table1[[#This Row],[Date]]</f>
        <v>44145</v>
      </c>
    </row>
    <row r="1470" spans="1:19" x14ac:dyDescent="0.25">
      <c r="A1470">
        <v>1469</v>
      </c>
      <c r="B1470" s="1">
        <v>44145</v>
      </c>
      <c r="C1470" t="s">
        <v>5586</v>
      </c>
      <c r="D1470" t="s">
        <v>5587</v>
      </c>
      <c r="E1470" t="s">
        <v>5588</v>
      </c>
      <c r="F1470" t="s">
        <v>5589</v>
      </c>
      <c r="G1470" t="s">
        <v>5590</v>
      </c>
      <c r="H1470" t="s">
        <v>5591</v>
      </c>
      <c r="I1470" t="s">
        <v>1133</v>
      </c>
      <c r="J1470">
        <v>48098</v>
      </c>
      <c r="K1470" t="s">
        <v>200</v>
      </c>
      <c r="L1470">
        <v>5</v>
      </c>
      <c r="M1470">
        <v>16.989999999999998</v>
      </c>
      <c r="N1470" t="s">
        <v>23</v>
      </c>
      <c r="O1470" t="s">
        <v>24</v>
      </c>
      <c r="P1470">
        <f t="shared" si="22"/>
        <v>84.949999999999989</v>
      </c>
      <c r="Q1470" t="str">
        <f>CONCATENATE(Table1[[#This Row],[FirstName]]," ",Table1[[#This Row],[LastName]])</f>
        <v>Katherine Icom</v>
      </c>
      <c r="R1470" s="8">
        <f>Table1[[#This Row],[Date]]</f>
        <v>44145</v>
      </c>
      <c r="S1470" s="9">
        <f>Table1[[#This Row],[Date]]</f>
        <v>44145</v>
      </c>
    </row>
    <row r="1471" spans="1:19" x14ac:dyDescent="0.25">
      <c r="A1471">
        <v>1470</v>
      </c>
      <c r="B1471" s="1">
        <v>44146</v>
      </c>
      <c r="C1471" t="s">
        <v>2760</v>
      </c>
      <c r="D1471" t="s">
        <v>5592</v>
      </c>
      <c r="E1471" t="s">
        <v>5593</v>
      </c>
      <c r="F1471" t="s">
        <v>5594</v>
      </c>
      <c r="G1471" t="s">
        <v>5595</v>
      </c>
      <c r="H1471" t="s">
        <v>1246</v>
      </c>
      <c r="I1471" t="s">
        <v>955</v>
      </c>
      <c r="J1471">
        <v>85705</v>
      </c>
      <c r="K1471" t="s">
        <v>22</v>
      </c>
      <c r="L1471">
        <v>3</v>
      </c>
      <c r="M1471">
        <v>23.99</v>
      </c>
      <c r="N1471" t="s">
        <v>23</v>
      </c>
      <c r="O1471" t="s">
        <v>24</v>
      </c>
      <c r="P1471">
        <f t="shared" si="22"/>
        <v>71.97</v>
      </c>
      <c r="Q1471" t="str">
        <f>CONCATENATE(Table1[[#This Row],[FirstName]]," ",Table1[[#This Row],[LastName]])</f>
        <v>Curran MacMichael</v>
      </c>
      <c r="R1471" s="8">
        <f>Table1[[#This Row],[Date]]</f>
        <v>44146</v>
      </c>
      <c r="S1471" s="9">
        <f>Table1[[#This Row],[Date]]</f>
        <v>44146</v>
      </c>
    </row>
    <row r="1472" spans="1:19" x14ac:dyDescent="0.25">
      <c r="A1472">
        <v>1471</v>
      </c>
      <c r="B1472" s="1">
        <v>44146</v>
      </c>
      <c r="C1472" t="s">
        <v>1385</v>
      </c>
      <c r="D1472" t="s">
        <v>1386</v>
      </c>
      <c r="E1472" t="s">
        <v>1387</v>
      </c>
      <c r="F1472" t="s">
        <v>1388</v>
      </c>
      <c r="G1472" t="s">
        <v>1389</v>
      </c>
      <c r="H1472" t="s">
        <v>236</v>
      </c>
      <c r="I1472" t="s">
        <v>237</v>
      </c>
      <c r="J1472">
        <v>30392</v>
      </c>
      <c r="K1472" t="s">
        <v>507</v>
      </c>
      <c r="L1472">
        <v>1</v>
      </c>
      <c r="M1472">
        <v>58.95</v>
      </c>
      <c r="N1472" t="s">
        <v>53</v>
      </c>
      <c r="O1472" t="s">
        <v>54</v>
      </c>
      <c r="P1472">
        <f t="shared" si="22"/>
        <v>58.95</v>
      </c>
      <c r="Q1472" t="str">
        <f>CONCATENATE(Table1[[#This Row],[FirstName]]," ",Table1[[#This Row],[LastName]])</f>
        <v>Banky Shavel</v>
      </c>
      <c r="R1472" s="8">
        <f>Table1[[#This Row],[Date]]</f>
        <v>44146</v>
      </c>
      <c r="S1472" s="9">
        <f>Table1[[#This Row],[Date]]</f>
        <v>44146</v>
      </c>
    </row>
    <row r="1473" spans="1:19" x14ac:dyDescent="0.25">
      <c r="A1473">
        <v>1472</v>
      </c>
      <c r="B1473" s="1">
        <v>44146</v>
      </c>
      <c r="C1473" t="s">
        <v>5411</v>
      </c>
      <c r="D1473" t="s">
        <v>5412</v>
      </c>
      <c r="E1473" t="s">
        <v>5413</v>
      </c>
      <c r="F1473" t="s">
        <v>5414</v>
      </c>
      <c r="G1473" t="s">
        <v>5415</v>
      </c>
      <c r="H1473" t="s">
        <v>5416</v>
      </c>
      <c r="I1473" t="s">
        <v>69</v>
      </c>
      <c r="J1473">
        <v>35810</v>
      </c>
      <c r="K1473" t="s">
        <v>709</v>
      </c>
      <c r="L1473">
        <v>2</v>
      </c>
      <c r="M1473">
        <v>29.99</v>
      </c>
      <c r="N1473" t="s">
        <v>43</v>
      </c>
      <c r="O1473" t="s">
        <v>44</v>
      </c>
      <c r="P1473">
        <f t="shared" si="22"/>
        <v>59.98</v>
      </c>
      <c r="Q1473" t="str">
        <f>CONCATENATE(Table1[[#This Row],[FirstName]]," ",Table1[[#This Row],[LastName]])</f>
        <v>Dante Whittington</v>
      </c>
      <c r="R1473" s="8">
        <f>Table1[[#This Row],[Date]]</f>
        <v>44146</v>
      </c>
      <c r="S1473" s="9">
        <f>Table1[[#This Row],[Date]]</f>
        <v>44146</v>
      </c>
    </row>
    <row r="1474" spans="1:19" x14ac:dyDescent="0.25">
      <c r="A1474">
        <v>1473</v>
      </c>
      <c r="B1474" s="1">
        <v>44146</v>
      </c>
      <c r="C1474" t="s">
        <v>1241</v>
      </c>
      <c r="D1474" t="s">
        <v>1242</v>
      </c>
      <c r="E1474" t="s">
        <v>1243</v>
      </c>
      <c r="F1474" t="s">
        <v>1244</v>
      </c>
      <c r="G1474" t="s">
        <v>1245</v>
      </c>
      <c r="H1474" t="s">
        <v>1246</v>
      </c>
      <c r="I1474" t="s">
        <v>955</v>
      </c>
      <c r="J1474">
        <v>85737</v>
      </c>
      <c r="K1474" t="s">
        <v>554</v>
      </c>
      <c r="L1474">
        <v>5</v>
      </c>
      <c r="M1474">
        <v>19.5</v>
      </c>
      <c r="N1474" t="s">
        <v>23</v>
      </c>
      <c r="O1474" t="s">
        <v>24</v>
      </c>
      <c r="P1474">
        <f t="shared" ref="P1474:P1537" si="23">L1474*M1474</f>
        <v>97.5</v>
      </c>
      <c r="Q1474" t="str">
        <f>CONCATENATE(Table1[[#This Row],[FirstName]]," ",Table1[[#This Row],[LastName]])</f>
        <v>Brian Crowther</v>
      </c>
      <c r="R1474" s="8">
        <f>Table1[[#This Row],[Date]]</f>
        <v>44146</v>
      </c>
      <c r="S1474" s="9">
        <f>Table1[[#This Row],[Date]]</f>
        <v>44146</v>
      </c>
    </row>
    <row r="1475" spans="1:19" x14ac:dyDescent="0.25">
      <c r="A1475">
        <v>1474</v>
      </c>
      <c r="B1475" s="1">
        <v>44146</v>
      </c>
      <c r="C1475" t="s">
        <v>5262</v>
      </c>
      <c r="D1475" t="s">
        <v>5263</v>
      </c>
      <c r="E1475" t="s">
        <v>5264</v>
      </c>
      <c r="F1475" t="s">
        <v>5265</v>
      </c>
      <c r="G1475" t="s">
        <v>5266</v>
      </c>
      <c r="H1475" t="s">
        <v>3114</v>
      </c>
      <c r="I1475" t="s">
        <v>31</v>
      </c>
      <c r="J1475">
        <v>79415</v>
      </c>
      <c r="K1475" t="s">
        <v>507</v>
      </c>
      <c r="L1475">
        <v>3</v>
      </c>
      <c r="M1475">
        <v>58.95</v>
      </c>
      <c r="N1475" t="s">
        <v>53</v>
      </c>
      <c r="O1475" t="s">
        <v>54</v>
      </c>
      <c r="P1475">
        <f t="shared" si="23"/>
        <v>176.85000000000002</v>
      </c>
      <c r="Q1475" t="str">
        <f>CONCATENATE(Table1[[#This Row],[FirstName]]," ",Table1[[#This Row],[LastName]])</f>
        <v>Lonni Lockner</v>
      </c>
      <c r="R1475" s="8">
        <f>Table1[[#This Row],[Date]]</f>
        <v>44146</v>
      </c>
      <c r="S1475" s="9">
        <f>Table1[[#This Row],[Date]]</f>
        <v>44146</v>
      </c>
    </row>
    <row r="1476" spans="1:19" x14ac:dyDescent="0.25">
      <c r="A1476">
        <v>1475</v>
      </c>
      <c r="B1476" s="1">
        <v>44148</v>
      </c>
      <c r="C1476" t="s">
        <v>3006</v>
      </c>
      <c r="D1476" t="s">
        <v>3007</v>
      </c>
      <c r="E1476" t="s">
        <v>3008</v>
      </c>
      <c r="F1476" t="s">
        <v>3009</v>
      </c>
      <c r="G1476" t="s">
        <v>3010</v>
      </c>
      <c r="H1476" t="s">
        <v>85</v>
      </c>
      <c r="I1476" t="s">
        <v>86</v>
      </c>
      <c r="J1476">
        <v>92153</v>
      </c>
      <c r="K1476" t="s">
        <v>522</v>
      </c>
      <c r="L1476">
        <v>5</v>
      </c>
      <c r="M1476">
        <v>24.99</v>
      </c>
      <c r="N1476" t="s">
        <v>23</v>
      </c>
      <c r="O1476" t="s">
        <v>24</v>
      </c>
      <c r="P1476">
        <f t="shared" si="23"/>
        <v>124.94999999999999</v>
      </c>
      <c r="Q1476" t="str">
        <f>CONCATENATE(Table1[[#This Row],[FirstName]]," ",Table1[[#This Row],[LastName]])</f>
        <v>Wandie Lyness</v>
      </c>
      <c r="R1476" s="8">
        <f>Table1[[#This Row],[Date]]</f>
        <v>44148</v>
      </c>
      <c r="S1476" s="9">
        <f>Table1[[#This Row],[Date]]</f>
        <v>44148</v>
      </c>
    </row>
    <row r="1477" spans="1:19" x14ac:dyDescent="0.25">
      <c r="A1477">
        <v>1476</v>
      </c>
      <c r="B1477" s="1">
        <v>44148</v>
      </c>
      <c r="C1477" t="s">
        <v>5505</v>
      </c>
      <c r="D1477" t="s">
        <v>5506</v>
      </c>
      <c r="E1477" t="s">
        <v>5507</v>
      </c>
      <c r="F1477" t="s">
        <v>5508</v>
      </c>
      <c r="G1477" t="s">
        <v>5509</v>
      </c>
      <c r="H1477" t="s">
        <v>3703</v>
      </c>
      <c r="I1477" t="s">
        <v>716</v>
      </c>
      <c r="J1477">
        <v>7544</v>
      </c>
      <c r="K1477" t="s">
        <v>200</v>
      </c>
      <c r="L1477">
        <v>2</v>
      </c>
      <c r="M1477">
        <v>16.989999999999998</v>
      </c>
      <c r="N1477" t="s">
        <v>23</v>
      </c>
      <c r="O1477" t="s">
        <v>24</v>
      </c>
      <c r="P1477">
        <f t="shared" si="23"/>
        <v>33.979999999999997</v>
      </c>
      <c r="Q1477" t="str">
        <f>CONCATENATE(Table1[[#This Row],[FirstName]]," ",Table1[[#This Row],[LastName]])</f>
        <v>Johannes Smalls</v>
      </c>
      <c r="R1477" s="8">
        <f>Table1[[#This Row],[Date]]</f>
        <v>44148</v>
      </c>
      <c r="S1477" s="9">
        <f>Table1[[#This Row],[Date]]</f>
        <v>44148</v>
      </c>
    </row>
    <row r="1478" spans="1:19" x14ac:dyDescent="0.25">
      <c r="A1478">
        <v>1477</v>
      </c>
      <c r="B1478" s="1">
        <v>44148</v>
      </c>
      <c r="C1478" t="s">
        <v>3402</v>
      </c>
      <c r="D1478" t="s">
        <v>3403</v>
      </c>
      <c r="E1478" t="s">
        <v>3404</v>
      </c>
      <c r="F1478" t="s">
        <v>3405</v>
      </c>
      <c r="G1478" t="s">
        <v>3406</v>
      </c>
      <c r="H1478" t="s">
        <v>250</v>
      </c>
      <c r="I1478" t="s">
        <v>41</v>
      </c>
      <c r="J1478">
        <v>32941</v>
      </c>
      <c r="K1478" t="s">
        <v>321</v>
      </c>
      <c r="L1478">
        <v>5</v>
      </c>
      <c r="M1478">
        <v>189</v>
      </c>
      <c r="N1478" t="s">
        <v>78</v>
      </c>
      <c r="O1478" t="s">
        <v>79</v>
      </c>
      <c r="P1478">
        <f t="shared" si="23"/>
        <v>945</v>
      </c>
      <c r="Q1478" t="str">
        <f>CONCATENATE(Table1[[#This Row],[FirstName]]," ",Table1[[#This Row],[LastName]])</f>
        <v>Jobyna Jordan</v>
      </c>
      <c r="R1478" s="8">
        <f>Table1[[#This Row],[Date]]</f>
        <v>44148</v>
      </c>
      <c r="S1478" s="9">
        <f>Table1[[#This Row],[Date]]</f>
        <v>44148</v>
      </c>
    </row>
    <row r="1479" spans="1:19" x14ac:dyDescent="0.25">
      <c r="A1479">
        <v>1478</v>
      </c>
      <c r="B1479" s="1">
        <v>44148</v>
      </c>
      <c r="C1479" t="s">
        <v>5596</v>
      </c>
      <c r="D1479" t="s">
        <v>5597</v>
      </c>
      <c r="E1479" t="s">
        <v>5598</v>
      </c>
      <c r="F1479" t="s">
        <v>5599</v>
      </c>
      <c r="G1479" t="s">
        <v>5600</v>
      </c>
      <c r="H1479" t="s">
        <v>1465</v>
      </c>
      <c r="I1479" t="s">
        <v>293</v>
      </c>
      <c r="J1479">
        <v>44710</v>
      </c>
      <c r="K1479" t="s">
        <v>1126</v>
      </c>
      <c r="L1479">
        <v>5</v>
      </c>
      <c r="M1479">
        <v>4.99</v>
      </c>
      <c r="N1479" t="s">
        <v>128</v>
      </c>
      <c r="O1479" t="s">
        <v>129</v>
      </c>
      <c r="P1479">
        <f t="shared" si="23"/>
        <v>24.950000000000003</v>
      </c>
      <c r="Q1479" t="str">
        <f>CONCATENATE(Table1[[#This Row],[FirstName]]," ",Table1[[#This Row],[LastName]])</f>
        <v>Hillier Endrizzi</v>
      </c>
      <c r="R1479" s="8">
        <f>Table1[[#This Row],[Date]]</f>
        <v>44148</v>
      </c>
      <c r="S1479" s="9">
        <f>Table1[[#This Row],[Date]]</f>
        <v>44148</v>
      </c>
    </row>
    <row r="1480" spans="1:19" x14ac:dyDescent="0.25">
      <c r="A1480">
        <v>1479</v>
      </c>
      <c r="B1480" s="1">
        <v>44150</v>
      </c>
      <c r="C1480" t="s">
        <v>1407</v>
      </c>
      <c r="D1480" t="s">
        <v>5601</v>
      </c>
      <c r="E1480" t="s">
        <v>5602</v>
      </c>
      <c r="F1480" t="s">
        <v>5603</v>
      </c>
      <c r="G1480" t="s">
        <v>5604</v>
      </c>
      <c r="H1480" t="s">
        <v>76</v>
      </c>
      <c r="I1480" t="s">
        <v>31</v>
      </c>
      <c r="J1480">
        <v>77201</v>
      </c>
      <c r="K1480" t="s">
        <v>697</v>
      </c>
      <c r="L1480">
        <v>5</v>
      </c>
      <c r="M1480">
        <v>455</v>
      </c>
      <c r="N1480" t="s">
        <v>100</v>
      </c>
      <c r="O1480" t="s">
        <v>101</v>
      </c>
      <c r="P1480">
        <f t="shared" si="23"/>
        <v>2275</v>
      </c>
      <c r="Q1480" t="str">
        <f>CONCATENATE(Table1[[#This Row],[FirstName]]," ",Table1[[#This Row],[LastName]])</f>
        <v>Stuart Varley</v>
      </c>
      <c r="R1480" s="8">
        <f>Table1[[#This Row],[Date]]</f>
        <v>44150</v>
      </c>
      <c r="S1480" s="9">
        <f>Table1[[#This Row],[Date]]</f>
        <v>44150</v>
      </c>
    </row>
    <row r="1481" spans="1:19" x14ac:dyDescent="0.25">
      <c r="A1481">
        <v>1480</v>
      </c>
      <c r="B1481" s="1">
        <v>44150</v>
      </c>
      <c r="C1481" t="s">
        <v>3861</v>
      </c>
      <c r="D1481" t="s">
        <v>3862</v>
      </c>
      <c r="E1481" t="s">
        <v>3863</v>
      </c>
      <c r="F1481" t="s">
        <v>3864</v>
      </c>
      <c r="G1481" t="s">
        <v>3865</v>
      </c>
      <c r="H1481" t="s">
        <v>3258</v>
      </c>
      <c r="I1481" t="s">
        <v>194</v>
      </c>
      <c r="J1481">
        <v>14205</v>
      </c>
      <c r="K1481" t="s">
        <v>144</v>
      </c>
      <c r="L1481">
        <v>5</v>
      </c>
      <c r="M1481">
        <v>89.95</v>
      </c>
      <c r="N1481" t="s">
        <v>53</v>
      </c>
      <c r="O1481" t="s">
        <v>54</v>
      </c>
      <c r="P1481">
        <f t="shared" si="23"/>
        <v>449.75</v>
      </c>
      <c r="Q1481" t="str">
        <f>CONCATENATE(Table1[[#This Row],[FirstName]]," ",Table1[[#This Row],[LastName]])</f>
        <v>Ashley Lawtie</v>
      </c>
      <c r="R1481" s="8">
        <f>Table1[[#This Row],[Date]]</f>
        <v>44150</v>
      </c>
      <c r="S1481" s="9">
        <f>Table1[[#This Row],[Date]]</f>
        <v>44150</v>
      </c>
    </row>
    <row r="1482" spans="1:19" x14ac:dyDescent="0.25">
      <c r="A1482">
        <v>1481</v>
      </c>
      <c r="B1482" s="1">
        <v>44150</v>
      </c>
      <c r="C1482" t="s">
        <v>3601</v>
      </c>
      <c r="D1482" t="s">
        <v>3602</v>
      </c>
      <c r="E1482" t="s">
        <v>3603</v>
      </c>
      <c r="F1482" t="s">
        <v>3604</v>
      </c>
      <c r="G1482" t="s">
        <v>3605</v>
      </c>
      <c r="H1482" t="s">
        <v>85</v>
      </c>
      <c r="I1482" t="s">
        <v>86</v>
      </c>
      <c r="J1482">
        <v>92196</v>
      </c>
      <c r="K1482" t="s">
        <v>578</v>
      </c>
      <c r="L1482">
        <v>5</v>
      </c>
      <c r="M1482">
        <v>189</v>
      </c>
      <c r="N1482" t="s">
        <v>78</v>
      </c>
      <c r="O1482" t="s">
        <v>79</v>
      </c>
      <c r="P1482">
        <f t="shared" si="23"/>
        <v>945</v>
      </c>
      <c r="Q1482" t="str">
        <f>CONCATENATE(Table1[[#This Row],[FirstName]]," ",Table1[[#This Row],[LastName]])</f>
        <v>Chet Seage</v>
      </c>
      <c r="R1482" s="8">
        <f>Table1[[#This Row],[Date]]</f>
        <v>44150</v>
      </c>
      <c r="S1482" s="9">
        <f>Table1[[#This Row],[Date]]</f>
        <v>44150</v>
      </c>
    </row>
    <row r="1483" spans="1:19" x14ac:dyDescent="0.25">
      <c r="A1483">
        <v>1482</v>
      </c>
      <c r="B1483" s="1">
        <v>44150</v>
      </c>
      <c r="C1483" t="s">
        <v>566</v>
      </c>
      <c r="D1483" t="s">
        <v>2006</v>
      </c>
      <c r="E1483" t="s">
        <v>2007</v>
      </c>
      <c r="F1483" t="s">
        <v>2008</v>
      </c>
      <c r="G1483" t="s">
        <v>2009</v>
      </c>
      <c r="H1483" t="s">
        <v>2010</v>
      </c>
      <c r="I1483" t="s">
        <v>181</v>
      </c>
      <c r="J1483">
        <v>61105</v>
      </c>
      <c r="K1483" t="s">
        <v>264</v>
      </c>
      <c r="L1483">
        <v>3</v>
      </c>
      <c r="M1483">
        <v>250</v>
      </c>
      <c r="N1483" t="s">
        <v>100</v>
      </c>
      <c r="O1483" t="s">
        <v>101</v>
      </c>
      <c r="P1483">
        <f t="shared" si="23"/>
        <v>750</v>
      </c>
      <c r="Q1483" t="str">
        <f>CONCATENATE(Table1[[#This Row],[FirstName]]," ",Table1[[#This Row],[LastName]])</f>
        <v>Everett Bartels-Ellis</v>
      </c>
      <c r="R1483" s="8">
        <f>Table1[[#This Row],[Date]]</f>
        <v>44150</v>
      </c>
      <c r="S1483" s="9">
        <f>Table1[[#This Row],[Date]]</f>
        <v>44150</v>
      </c>
    </row>
    <row r="1484" spans="1:19" x14ac:dyDescent="0.25">
      <c r="A1484">
        <v>1483</v>
      </c>
      <c r="B1484" s="1">
        <v>44150</v>
      </c>
      <c r="C1484" t="s">
        <v>284</v>
      </c>
      <c r="D1484" t="s">
        <v>5605</v>
      </c>
      <c r="E1484" t="s">
        <v>5606</v>
      </c>
      <c r="F1484" t="s">
        <v>5607</v>
      </c>
      <c r="G1484" t="s">
        <v>5608</v>
      </c>
      <c r="H1484" t="s">
        <v>5609</v>
      </c>
      <c r="I1484" t="s">
        <v>31</v>
      </c>
      <c r="J1484">
        <v>76544</v>
      </c>
      <c r="K1484" t="s">
        <v>313</v>
      </c>
      <c r="L1484">
        <v>1</v>
      </c>
      <c r="M1484">
        <v>12</v>
      </c>
      <c r="N1484" t="s">
        <v>128</v>
      </c>
      <c r="O1484" t="s">
        <v>129</v>
      </c>
      <c r="P1484">
        <f t="shared" si="23"/>
        <v>12</v>
      </c>
      <c r="Q1484" t="str">
        <f>CONCATENATE(Table1[[#This Row],[FirstName]]," ",Table1[[#This Row],[LastName]])</f>
        <v>Lincoln Bloxholm</v>
      </c>
      <c r="R1484" s="8">
        <f>Table1[[#This Row],[Date]]</f>
        <v>44150</v>
      </c>
      <c r="S1484" s="9">
        <f>Table1[[#This Row],[Date]]</f>
        <v>44150</v>
      </c>
    </row>
    <row r="1485" spans="1:19" x14ac:dyDescent="0.25">
      <c r="A1485">
        <v>1484</v>
      </c>
      <c r="B1485" s="1">
        <v>44150</v>
      </c>
      <c r="C1485" t="s">
        <v>5610</v>
      </c>
      <c r="D1485" t="s">
        <v>5611</v>
      </c>
      <c r="E1485" t="s">
        <v>5612</v>
      </c>
      <c r="F1485" t="s">
        <v>5613</v>
      </c>
      <c r="G1485" t="s">
        <v>5614</v>
      </c>
      <c r="H1485" t="s">
        <v>477</v>
      </c>
      <c r="I1485" t="s">
        <v>41</v>
      </c>
      <c r="J1485">
        <v>32209</v>
      </c>
      <c r="K1485" t="s">
        <v>466</v>
      </c>
      <c r="L1485">
        <v>3</v>
      </c>
      <c r="M1485">
        <v>14.99</v>
      </c>
      <c r="N1485" t="s">
        <v>23</v>
      </c>
      <c r="O1485" t="s">
        <v>24</v>
      </c>
      <c r="P1485">
        <f t="shared" si="23"/>
        <v>44.97</v>
      </c>
      <c r="Q1485" t="str">
        <f>CONCATENATE(Table1[[#This Row],[FirstName]]," ",Table1[[#This Row],[LastName]])</f>
        <v>David De Giovanni</v>
      </c>
      <c r="R1485" s="8">
        <f>Table1[[#This Row],[Date]]</f>
        <v>44150</v>
      </c>
      <c r="S1485" s="9">
        <f>Table1[[#This Row],[Date]]</f>
        <v>44150</v>
      </c>
    </row>
    <row r="1486" spans="1:19" x14ac:dyDescent="0.25">
      <c r="A1486">
        <v>1485</v>
      </c>
      <c r="B1486" s="1">
        <v>44151</v>
      </c>
      <c r="C1486" t="s">
        <v>5615</v>
      </c>
      <c r="D1486" t="s">
        <v>5616</v>
      </c>
      <c r="E1486" t="s">
        <v>5617</v>
      </c>
      <c r="F1486" t="s">
        <v>5618</v>
      </c>
      <c r="G1486" t="s">
        <v>5619</v>
      </c>
      <c r="H1486" t="s">
        <v>571</v>
      </c>
      <c r="I1486" t="s">
        <v>31</v>
      </c>
      <c r="J1486">
        <v>78265</v>
      </c>
      <c r="K1486" t="s">
        <v>393</v>
      </c>
      <c r="L1486">
        <v>3</v>
      </c>
      <c r="M1486">
        <v>28.99</v>
      </c>
      <c r="N1486" t="s">
        <v>43</v>
      </c>
      <c r="O1486" t="s">
        <v>44</v>
      </c>
      <c r="P1486">
        <f t="shared" si="23"/>
        <v>86.97</v>
      </c>
      <c r="Q1486" t="str">
        <f>CONCATENATE(Table1[[#This Row],[FirstName]]," ",Table1[[#This Row],[LastName]])</f>
        <v>Brnaby Waszczyk</v>
      </c>
      <c r="R1486" s="8">
        <f>Table1[[#This Row],[Date]]</f>
        <v>44151</v>
      </c>
      <c r="S1486" s="9">
        <f>Table1[[#This Row],[Date]]</f>
        <v>44151</v>
      </c>
    </row>
    <row r="1487" spans="1:19" x14ac:dyDescent="0.25">
      <c r="A1487">
        <v>1486</v>
      </c>
      <c r="B1487" s="1">
        <v>44151</v>
      </c>
      <c r="C1487" t="s">
        <v>5620</v>
      </c>
      <c r="D1487" t="s">
        <v>5621</v>
      </c>
      <c r="E1487" t="s">
        <v>5622</v>
      </c>
      <c r="F1487" t="s">
        <v>5623</v>
      </c>
      <c r="G1487" t="s">
        <v>5624</v>
      </c>
      <c r="H1487" t="s">
        <v>244</v>
      </c>
      <c r="I1487" t="s">
        <v>69</v>
      </c>
      <c r="J1487">
        <v>36628</v>
      </c>
      <c r="K1487" t="s">
        <v>578</v>
      </c>
      <c r="L1487">
        <v>5</v>
      </c>
      <c r="M1487">
        <v>189</v>
      </c>
      <c r="N1487" t="s">
        <v>78</v>
      </c>
      <c r="O1487" t="s">
        <v>79</v>
      </c>
      <c r="P1487">
        <f t="shared" si="23"/>
        <v>945</v>
      </c>
      <c r="Q1487" t="str">
        <f>CONCATENATE(Table1[[#This Row],[FirstName]]," ",Table1[[#This Row],[LastName]])</f>
        <v>Krysta Djurdjevic</v>
      </c>
      <c r="R1487" s="8">
        <f>Table1[[#This Row],[Date]]</f>
        <v>44151</v>
      </c>
      <c r="S1487" s="9">
        <f>Table1[[#This Row],[Date]]</f>
        <v>44151</v>
      </c>
    </row>
    <row r="1488" spans="1:19" x14ac:dyDescent="0.25">
      <c r="A1488">
        <v>1487</v>
      </c>
      <c r="B1488" s="1">
        <v>44151</v>
      </c>
      <c r="C1488" t="s">
        <v>5625</v>
      </c>
      <c r="D1488" t="s">
        <v>5626</v>
      </c>
      <c r="E1488" t="s">
        <v>5627</v>
      </c>
      <c r="F1488" t="s">
        <v>5628</v>
      </c>
      <c r="G1488" t="s">
        <v>5629</v>
      </c>
      <c r="H1488" t="s">
        <v>513</v>
      </c>
      <c r="I1488" t="s">
        <v>514</v>
      </c>
      <c r="J1488">
        <v>37416</v>
      </c>
      <c r="K1488" t="s">
        <v>578</v>
      </c>
      <c r="L1488">
        <v>1</v>
      </c>
      <c r="M1488">
        <v>189</v>
      </c>
      <c r="N1488" t="s">
        <v>78</v>
      </c>
      <c r="O1488" t="s">
        <v>79</v>
      </c>
      <c r="P1488">
        <f t="shared" si="23"/>
        <v>189</v>
      </c>
      <c r="Q1488" t="str">
        <f>CONCATENATE(Table1[[#This Row],[FirstName]]," ",Table1[[#This Row],[LastName]])</f>
        <v>Rey Attersoll</v>
      </c>
      <c r="R1488" s="8">
        <f>Table1[[#This Row],[Date]]</f>
        <v>44151</v>
      </c>
      <c r="S1488" s="9">
        <f>Table1[[#This Row],[Date]]</f>
        <v>44151</v>
      </c>
    </row>
    <row r="1489" spans="1:19" x14ac:dyDescent="0.25">
      <c r="A1489">
        <v>1488</v>
      </c>
      <c r="B1489" s="1">
        <v>44151</v>
      </c>
      <c r="C1489" t="s">
        <v>5630</v>
      </c>
      <c r="D1489" t="s">
        <v>5631</v>
      </c>
      <c r="E1489" t="s">
        <v>5632</v>
      </c>
      <c r="F1489" t="s">
        <v>5633</v>
      </c>
      <c r="G1489" t="s">
        <v>5634</v>
      </c>
      <c r="H1489" t="s">
        <v>5635</v>
      </c>
      <c r="I1489" t="s">
        <v>626</v>
      </c>
      <c r="J1489">
        <v>55598</v>
      </c>
      <c r="K1489" t="s">
        <v>466</v>
      </c>
      <c r="L1489">
        <v>3</v>
      </c>
      <c r="M1489">
        <v>14.99</v>
      </c>
      <c r="N1489" t="s">
        <v>23</v>
      </c>
      <c r="O1489" t="s">
        <v>24</v>
      </c>
      <c r="P1489">
        <f t="shared" si="23"/>
        <v>44.97</v>
      </c>
      <c r="Q1489" t="str">
        <f>CONCATENATE(Table1[[#This Row],[FirstName]]," ",Table1[[#This Row],[LastName]])</f>
        <v>Barty Dennerly</v>
      </c>
      <c r="R1489" s="8">
        <f>Table1[[#This Row],[Date]]</f>
        <v>44151</v>
      </c>
      <c r="S1489" s="9">
        <f>Table1[[#This Row],[Date]]</f>
        <v>44151</v>
      </c>
    </row>
    <row r="1490" spans="1:19" x14ac:dyDescent="0.25">
      <c r="A1490">
        <v>1489</v>
      </c>
      <c r="B1490" s="1">
        <v>44151</v>
      </c>
      <c r="C1490" t="s">
        <v>4282</v>
      </c>
      <c r="D1490" t="s">
        <v>4283</v>
      </c>
      <c r="E1490" t="s">
        <v>4284</v>
      </c>
      <c r="F1490" t="s">
        <v>4285</v>
      </c>
      <c r="G1490" t="s">
        <v>4286</v>
      </c>
      <c r="H1490" t="s">
        <v>937</v>
      </c>
      <c r="I1490" t="s">
        <v>194</v>
      </c>
      <c r="J1490">
        <v>11205</v>
      </c>
      <c r="K1490" t="s">
        <v>206</v>
      </c>
      <c r="L1490">
        <v>3</v>
      </c>
      <c r="M1490">
        <v>49.95</v>
      </c>
      <c r="N1490" t="s">
        <v>43</v>
      </c>
      <c r="O1490" t="s">
        <v>44</v>
      </c>
      <c r="P1490">
        <f t="shared" si="23"/>
        <v>149.85000000000002</v>
      </c>
      <c r="Q1490" t="str">
        <f>CONCATENATE(Table1[[#This Row],[FirstName]]," ",Table1[[#This Row],[LastName]])</f>
        <v>Jermaine Brecknock</v>
      </c>
      <c r="R1490" s="8">
        <f>Table1[[#This Row],[Date]]</f>
        <v>44151</v>
      </c>
      <c r="S1490" s="9">
        <f>Table1[[#This Row],[Date]]</f>
        <v>44151</v>
      </c>
    </row>
    <row r="1491" spans="1:19" x14ac:dyDescent="0.25">
      <c r="A1491">
        <v>1490</v>
      </c>
      <c r="B1491" s="1">
        <v>44152</v>
      </c>
      <c r="C1491" t="s">
        <v>115</v>
      </c>
      <c r="D1491" t="s">
        <v>5636</v>
      </c>
      <c r="E1491" t="s">
        <v>5637</v>
      </c>
      <c r="F1491" t="s">
        <v>5638</v>
      </c>
      <c r="G1491" t="s">
        <v>5639</v>
      </c>
      <c r="H1491" t="s">
        <v>68</v>
      </c>
      <c r="I1491" t="s">
        <v>69</v>
      </c>
      <c r="J1491">
        <v>35263</v>
      </c>
      <c r="K1491" t="s">
        <v>77</v>
      </c>
      <c r="L1491">
        <v>3</v>
      </c>
      <c r="M1491">
        <v>189</v>
      </c>
      <c r="N1491" t="s">
        <v>78</v>
      </c>
      <c r="O1491" t="s">
        <v>79</v>
      </c>
      <c r="P1491">
        <f t="shared" si="23"/>
        <v>567</v>
      </c>
      <c r="Q1491" t="str">
        <f>CONCATENATE(Table1[[#This Row],[FirstName]]," ",Table1[[#This Row],[LastName]])</f>
        <v>Odelia Jamblin</v>
      </c>
      <c r="R1491" s="8">
        <f>Table1[[#This Row],[Date]]</f>
        <v>44152</v>
      </c>
      <c r="S1491" s="9">
        <f>Table1[[#This Row],[Date]]</f>
        <v>44152</v>
      </c>
    </row>
    <row r="1492" spans="1:19" x14ac:dyDescent="0.25">
      <c r="A1492">
        <v>1491</v>
      </c>
      <c r="B1492" s="1">
        <v>44152</v>
      </c>
      <c r="C1492" t="s">
        <v>5217</v>
      </c>
      <c r="D1492" t="s">
        <v>5218</v>
      </c>
      <c r="E1492" t="s">
        <v>5219</v>
      </c>
      <c r="F1492" t="s">
        <v>5220</v>
      </c>
      <c r="G1492" t="s">
        <v>5221</v>
      </c>
      <c r="H1492" t="s">
        <v>886</v>
      </c>
      <c r="I1492" t="s">
        <v>887</v>
      </c>
      <c r="J1492">
        <v>19196</v>
      </c>
      <c r="K1492" t="s">
        <v>230</v>
      </c>
      <c r="L1492">
        <v>5</v>
      </c>
      <c r="M1492">
        <v>14.99</v>
      </c>
      <c r="N1492" t="s">
        <v>23</v>
      </c>
      <c r="O1492" t="s">
        <v>24</v>
      </c>
      <c r="P1492">
        <f t="shared" si="23"/>
        <v>74.95</v>
      </c>
      <c r="Q1492" t="str">
        <f>CONCATENATE(Table1[[#This Row],[FirstName]]," ",Table1[[#This Row],[LastName]])</f>
        <v>Isaiah Arrol</v>
      </c>
      <c r="R1492" s="8">
        <f>Table1[[#This Row],[Date]]</f>
        <v>44152</v>
      </c>
      <c r="S1492" s="9">
        <f>Table1[[#This Row],[Date]]</f>
        <v>44152</v>
      </c>
    </row>
    <row r="1493" spans="1:19" x14ac:dyDescent="0.25">
      <c r="A1493">
        <v>1492</v>
      </c>
      <c r="B1493" s="1">
        <v>44152</v>
      </c>
      <c r="C1493" t="s">
        <v>2547</v>
      </c>
      <c r="D1493" t="s">
        <v>2548</v>
      </c>
      <c r="E1493" t="s">
        <v>2549</v>
      </c>
      <c r="F1493" t="s">
        <v>2550</v>
      </c>
      <c r="G1493" t="s">
        <v>2551</v>
      </c>
      <c r="H1493" t="s">
        <v>490</v>
      </c>
      <c r="I1493" t="s">
        <v>86</v>
      </c>
      <c r="J1493">
        <v>93773</v>
      </c>
      <c r="K1493" t="s">
        <v>880</v>
      </c>
      <c r="L1493">
        <v>2</v>
      </c>
      <c r="M1493">
        <v>17.5</v>
      </c>
      <c r="N1493" t="s">
        <v>23</v>
      </c>
      <c r="O1493" t="s">
        <v>24</v>
      </c>
      <c r="P1493">
        <f t="shared" si="23"/>
        <v>35</v>
      </c>
      <c r="Q1493" t="str">
        <f>CONCATENATE(Table1[[#This Row],[FirstName]]," ",Table1[[#This Row],[LastName]])</f>
        <v>Griz Crufts</v>
      </c>
      <c r="R1493" s="8">
        <f>Table1[[#This Row],[Date]]</f>
        <v>44152</v>
      </c>
      <c r="S1493" s="9">
        <f>Table1[[#This Row],[Date]]</f>
        <v>44152</v>
      </c>
    </row>
    <row r="1494" spans="1:19" x14ac:dyDescent="0.25">
      <c r="A1494">
        <v>1493</v>
      </c>
      <c r="B1494" s="1">
        <v>44152</v>
      </c>
      <c r="C1494" t="s">
        <v>2719</v>
      </c>
      <c r="D1494" t="s">
        <v>1762</v>
      </c>
      <c r="E1494" t="s">
        <v>2720</v>
      </c>
      <c r="F1494" t="s">
        <v>2721</v>
      </c>
      <c r="G1494" t="s">
        <v>2722</v>
      </c>
      <c r="H1494" t="s">
        <v>1200</v>
      </c>
      <c r="I1494" t="s">
        <v>86</v>
      </c>
      <c r="J1494">
        <v>91103</v>
      </c>
      <c r="K1494" t="s">
        <v>346</v>
      </c>
      <c r="L1494">
        <v>2</v>
      </c>
      <c r="M1494">
        <v>599</v>
      </c>
      <c r="N1494" t="s">
        <v>33</v>
      </c>
      <c r="O1494" t="s">
        <v>34</v>
      </c>
      <c r="P1494">
        <f t="shared" si="23"/>
        <v>1198</v>
      </c>
      <c r="Q1494" t="str">
        <f>CONCATENATE(Table1[[#This Row],[FirstName]]," ",Table1[[#This Row],[LastName]])</f>
        <v>Theadora Pavlov</v>
      </c>
      <c r="R1494" s="8">
        <f>Table1[[#This Row],[Date]]</f>
        <v>44152</v>
      </c>
      <c r="S1494" s="9">
        <f>Table1[[#This Row],[Date]]</f>
        <v>44152</v>
      </c>
    </row>
    <row r="1495" spans="1:19" x14ac:dyDescent="0.25">
      <c r="A1495">
        <v>1494</v>
      </c>
      <c r="B1495" s="1">
        <v>44152</v>
      </c>
      <c r="C1495" t="s">
        <v>5640</v>
      </c>
      <c r="D1495" t="s">
        <v>5641</v>
      </c>
      <c r="E1495" t="s">
        <v>5642</v>
      </c>
      <c r="F1495" t="s">
        <v>5643</v>
      </c>
      <c r="G1495" t="s">
        <v>5644</v>
      </c>
      <c r="H1495" t="s">
        <v>1228</v>
      </c>
      <c r="I1495" t="s">
        <v>955</v>
      </c>
      <c r="J1495">
        <v>85020</v>
      </c>
      <c r="K1495" t="s">
        <v>760</v>
      </c>
      <c r="L1495">
        <v>4</v>
      </c>
      <c r="M1495">
        <v>34.99</v>
      </c>
      <c r="N1495" t="s">
        <v>43</v>
      </c>
      <c r="O1495" t="s">
        <v>44</v>
      </c>
      <c r="P1495">
        <f t="shared" si="23"/>
        <v>139.96</v>
      </c>
      <c r="Q1495" t="str">
        <f>CONCATENATE(Table1[[#This Row],[FirstName]]," ",Table1[[#This Row],[LastName]])</f>
        <v>Kristoforo Shimwell</v>
      </c>
      <c r="R1495" s="8">
        <f>Table1[[#This Row],[Date]]</f>
        <v>44152</v>
      </c>
      <c r="S1495" s="9">
        <f>Table1[[#This Row],[Date]]</f>
        <v>44152</v>
      </c>
    </row>
    <row r="1496" spans="1:19" x14ac:dyDescent="0.25">
      <c r="A1496">
        <v>1495</v>
      </c>
      <c r="B1496" s="1">
        <v>44152</v>
      </c>
      <c r="C1496" t="s">
        <v>3326</v>
      </c>
      <c r="D1496" t="s">
        <v>3327</v>
      </c>
      <c r="E1496" t="s">
        <v>3328</v>
      </c>
      <c r="F1496" t="s">
        <v>3329</v>
      </c>
      <c r="G1496" t="s">
        <v>3330</v>
      </c>
      <c r="H1496" t="s">
        <v>1559</v>
      </c>
      <c r="I1496" t="s">
        <v>514</v>
      </c>
      <c r="J1496">
        <v>38131</v>
      </c>
      <c r="K1496" t="s">
        <v>321</v>
      </c>
      <c r="L1496">
        <v>4</v>
      </c>
      <c r="M1496">
        <v>189</v>
      </c>
      <c r="N1496" t="s">
        <v>78</v>
      </c>
      <c r="O1496" t="s">
        <v>79</v>
      </c>
      <c r="P1496">
        <f t="shared" si="23"/>
        <v>756</v>
      </c>
      <c r="Q1496" t="str">
        <f>CONCATENATE(Table1[[#This Row],[FirstName]]," ",Table1[[#This Row],[LastName]])</f>
        <v>Barde Le feuvre</v>
      </c>
      <c r="R1496" s="8">
        <f>Table1[[#This Row],[Date]]</f>
        <v>44152</v>
      </c>
      <c r="S1496" s="9">
        <f>Table1[[#This Row],[Date]]</f>
        <v>44152</v>
      </c>
    </row>
    <row r="1497" spans="1:19" x14ac:dyDescent="0.25">
      <c r="A1497">
        <v>1496</v>
      </c>
      <c r="B1497" s="1">
        <v>44152</v>
      </c>
      <c r="C1497" t="s">
        <v>785</v>
      </c>
      <c r="D1497" t="s">
        <v>4700</v>
      </c>
      <c r="E1497" t="s">
        <v>4701</v>
      </c>
      <c r="F1497" t="s">
        <v>4702</v>
      </c>
      <c r="G1497" t="s">
        <v>4703</v>
      </c>
      <c r="H1497" t="s">
        <v>68</v>
      </c>
      <c r="I1497" t="s">
        <v>69</v>
      </c>
      <c r="J1497">
        <v>35244</v>
      </c>
      <c r="K1497" t="s">
        <v>77</v>
      </c>
      <c r="L1497">
        <v>5</v>
      </c>
      <c r="M1497">
        <v>189</v>
      </c>
      <c r="N1497" t="s">
        <v>78</v>
      </c>
      <c r="O1497" t="s">
        <v>79</v>
      </c>
      <c r="P1497">
        <f t="shared" si="23"/>
        <v>945</v>
      </c>
      <c r="Q1497" t="str">
        <f>CONCATENATE(Table1[[#This Row],[FirstName]]," ",Table1[[#This Row],[LastName]])</f>
        <v>Betsy Buncombe</v>
      </c>
      <c r="R1497" s="8">
        <f>Table1[[#This Row],[Date]]</f>
        <v>44152</v>
      </c>
      <c r="S1497" s="9">
        <f>Table1[[#This Row],[Date]]</f>
        <v>44152</v>
      </c>
    </row>
    <row r="1498" spans="1:19" x14ac:dyDescent="0.25">
      <c r="A1498">
        <v>1497</v>
      </c>
      <c r="B1498" s="1">
        <v>44152</v>
      </c>
      <c r="C1498" t="s">
        <v>4340</v>
      </c>
      <c r="D1498" t="s">
        <v>4341</v>
      </c>
      <c r="E1498" t="s">
        <v>4342</v>
      </c>
      <c r="F1498" t="s">
        <v>4343</v>
      </c>
      <c r="G1498" t="s">
        <v>4344</v>
      </c>
      <c r="H1498" t="s">
        <v>2168</v>
      </c>
      <c r="I1498" t="s">
        <v>86</v>
      </c>
      <c r="J1498">
        <v>94975</v>
      </c>
      <c r="K1498" t="s">
        <v>466</v>
      </c>
      <c r="L1498">
        <v>2</v>
      </c>
      <c r="M1498">
        <v>14.99</v>
      </c>
      <c r="N1498" t="s">
        <v>23</v>
      </c>
      <c r="O1498" t="s">
        <v>24</v>
      </c>
      <c r="P1498">
        <f t="shared" si="23"/>
        <v>29.98</v>
      </c>
      <c r="Q1498" t="str">
        <f>CONCATENATE(Table1[[#This Row],[FirstName]]," ",Table1[[#This Row],[LastName]])</f>
        <v>Milty Taree</v>
      </c>
      <c r="R1498" s="8">
        <f>Table1[[#This Row],[Date]]</f>
        <v>44152</v>
      </c>
      <c r="S1498" s="9">
        <f>Table1[[#This Row],[Date]]</f>
        <v>44152</v>
      </c>
    </row>
    <row r="1499" spans="1:19" x14ac:dyDescent="0.25">
      <c r="A1499">
        <v>1498</v>
      </c>
      <c r="B1499" s="1">
        <v>44152</v>
      </c>
      <c r="C1499" t="s">
        <v>1294</v>
      </c>
      <c r="D1499" t="s">
        <v>1295</v>
      </c>
      <c r="E1499" t="s">
        <v>1296</v>
      </c>
      <c r="F1499" t="s">
        <v>1297</v>
      </c>
      <c r="G1499" t="s">
        <v>1298</v>
      </c>
      <c r="H1499" t="s">
        <v>391</v>
      </c>
      <c r="I1499" t="s">
        <v>392</v>
      </c>
      <c r="J1499">
        <v>80241</v>
      </c>
      <c r="K1499" t="s">
        <v>578</v>
      </c>
      <c r="L1499">
        <v>6</v>
      </c>
      <c r="M1499">
        <v>189</v>
      </c>
      <c r="N1499" t="s">
        <v>78</v>
      </c>
      <c r="O1499" t="s">
        <v>79</v>
      </c>
      <c r="P1499">
        <f t="shared" si="23"/>
        <v>1134</v>
      </c>
      <c r="Q1499" t="str">
        <f>CONCATENATE(Table1[[#This Row],[FirstName]]," ",Table1[[#This Row],[LastName]])</f>
        <v>Luca Arnaudon</v>
      </c>
      <c r="R1499" s="8">
        <f>Table1[[#This Row],[Date]]</f>
        <v>44152</v>
      </c>
      <c r="S1499" s="9">
        <f>Table1[[#This Row],[Date]]</f>
        <v>44152</v>
      </c>
    </row>
    <row r="1500" spans="1:19" x14ac:dyDescent="0.25">
      <c r="A1500">
        <v>1499</v>
      </c>
      <c r="B1500" s="1">
        <v>44152</v>
      </c>
      <c r="C1500" t="s">
        <v>2257</v>
      </c>
      <c r="D1500" t="s">
        <v>2258</v>
      </c>
      <c r="E1500" t="s">
        <v>2259</v>
      </c>
      <c r="F1500" t="s">
        <v>2260</v>
      </c>
      <c r="G1500" t="s">
        <v>2261</v>
      </c>
      <c r="H1500" t="s">
        <v>2262</v>
      </c>
      <c r="I1500" t="s">
        <v>529</v>
      </c>
      <c r="J1500">
        <v>25770</v>
      </c>
      <c r="K1500" t="s">
        <v>99</v>
      </c>
      <c r="L1500">
        <v>5</v>
      </c>
      <c r="M1500">
        <v>250</v>
      </c>
      <c r="N1500" t="s">
        <v>100</v>
      </c>
      <c r="O1500" t="s">
        <v>101</v>
      </c>
      <c r="P1500">
        <f t="shared" si="23"/>
        <v>1250</v>
      </c>
      <c r="Q1500" t="str">
        <f>CONCATENATE(Table1[[#This Row],[FirstName]]," ",Table1[[#This Row],[LastName]])</f>
        <v>Yehudi Sabathe</v>
      </c>
      <c r="R1500" s="8">
        <f>Table1[[#This Row],[Date]]</f>
        <v>44152</v>
      </c>
      <c r="S1500" s="9">
        <f>Table1[[#This Row],[Date]]</f>
        <v>44152</v>
      </c>
    </row>
    <row r="1501" spans="1:19" x14ac:dyDescent="0.25">
      <c r="A1501">
        <v>1500</v>
      </c>
      <c r="B1501" s="1">
        <v>44152</v>
      </c>
      <c r="C1501" t="s">
        <v>2053</v>
      </c>
      <c r="D1501" t="s">
        <v>2054</v>
      </c>
      <c r="E1501" t="s">
        <v>2055</v>
      </c>
      <c r="F1501" t="s">
        <v>2056</v>
      </c>
      <c r="G1501" t="s">
        <v>2057</v>
      </c>
      <c r="H1501" t="s">
        <v>2058</v>
      </c>
      <c r="I1501" t="s">
        <v>293</v>
      </c>
      <c r="J1501">
        <v>45419</v>
      </c>
      <c r="K1501" t="s">
        <v>547</v>
      </c>
      <c r="L1501">
        <v>3</v>
      </c>
      <c r="M1501">
        <v>10.99</v>
      </c>
      <c r="N1501" t="s">
        <v>128</v>
      </c>
      <c r="O1501" t="s">
        <v>129</v>
      </c>
      <c r="P1501">
        <f t="shared" si="23"/>
        <v>32.97</v>
      </c>
      <c r="Q1501" t="str">
        <f>CONCATENATE(Table1[[#This Row],[FirstName]]," ",Table1[[#This Row],[LastName]])</f>
        <v>Joyce Harborow</v>
      </c>
      <c r="R1501" s="8">
        <f>Table1[[#This Row],[Date]]</f>
        <v>44152</v>
      </c>
      <c r="S1501" s="9">
        <f>Table1[[#This Row],[Date]]</f>
        <v>44152</v>
      </c>
    </row>
    <row r="1502" spans="1:19" x14ac:dyDescent="0.25">
      <c r="A1502">
        <v>1501</v>
      </c>
      <c r="B1502" s="1">
        <v>44153</v>
      </c>
      <c r="C1502" t="s">
        <v>1629</v>
      </c>
      <c r="D1502" t="s">
        <v>1630</v>
      </c>
      <c r="E1502" t="s">
        <v>1631</v>
      </c>
      <c r="F1502" t="s">
        <v>1632</v>
      </c>
      <c r="G1502" t="s">
        <v>1633</v>
      </c>
      <c r="H1502" t="s">
        <v>1590</v>
      </c>
      <c r="I1502" t="s">
        <v>597</v>
      </c>
      <c r="J1502">
        <v>70593</v>
      </c>
      <c r="K1502" t="s">
        <v>393</v>
      </c>
      <c r="L1502">
        <v>4</v>
      </c>
      <c r="M1502">
        <v>28.99</v>
      </c>
      <c r="N1502" t="s">
        <v>43</v>
      </c>
      <c r="O1502" t="s">
        <v>44</v>
      </c>
      <c r="P1502">
        <f t="shared" si="23"/>
        <v>115.96</v>
      </c>
      <c r="Q1502" t="str">
        <f>CONCATENATE(Table1[[#This Row],[FirstName]]," ",Table1[[#This Row],[LastName]])</f>
        <v>Suki Dixcee</v>
      </c>
      <c r="R1502" s="8">
        <f>Table1[[#This Row],[Date]]</f>
        <v>44153</v>
      </c>
      <c r="S1502" s="9">
        <f>Table1[[#This Row],[Date]]</f>
        <v>44153</v>
      </c>
    </row>
    <row r="1503" spans="1:19" x14ac:dyDescent="0.25">
      <c r="A1503">
        <v>1502</v>
      </c>
      <c r="B1503" s="1">
        <v>44153</v>
      </c>
      <c r="C1503" t="s">
        <v>5390</v>
      </c>
      <c r="D1503" t="s">
        <v>5645</v>
      </c>
      <c r="E1503" t="s">
        <v>5646</v>
      </c>
      <c r="F1503" t="s">
        <v>5647</v>
      </c>
      <c r="G1503" t="s">
        <v>5648</v>
      </c>
      <c r="H1503" t="s">
        <v>352</v>
      </c>
      <c r="I1503" t="s">
        <v>31</v>
      </c>
      <c r="J1503">
        <v>79934</v>
      </c>
      <c r="K1503" t="s">
        <v>52</v>
      </c>
      <c r="L1503">
        <v>5</v>
      </c>
      <c r="M1503">
        <v>69</v>
      </c>
      <c r="N1503" t="s">
        <v>53</v>
      </c>
      <c r="O1503" t="s">
        <v>54</v>
      </c>
      <c r="P1503">
        <f t="shared" si="23"/>
        <v>345</v>
      </c>
      <c r="Q1503" t="str">
        <f>CONCATENATE(Table1[[#This Row],[FirstName]]," ",Table1[[#This Row],[LastName]])</f>
        <v>Philippa Goatman</v>
      </c>
      <c r="R1503" s="8">
        <f>Table1[[#This Row],[Date]]</f>
        <v>44153</v>
      </c>
      <c r="S1503" s="9">
        <f>Table1[[#This Row],[Date]]</f>
        <v>44153</v>
      </c>
    </row>
    <row r="1504" spans="1:19" x14ac:dyDescent="0.25">
      <c r="A1504">
        <v>1503</v>
      </c>
      <c r="B1504" s="1">
        <v>44153</v>
      </c>
      <c r="C1504" t="s">
        <v>5649</v>
      </c>
      <c r="D1504" t="s">
        <v>5650</v>
      </c>
      <c r="E1504" t="s">
        <v>5651</v>
      </c>
      <c r="F1504" t="s">
        <v>5652</v>
      </c>
      <c r="G1504" t="s">
        <v>5653</v>
      </c>
      <c r="H1504" t="s">
        <v>372</v>
      </c>
      <c r="I1504" t="s">
        <v>181</v>
      </c>
      <c r="J1504">
        <v>62764</v>
      </c>
      <c r="K1504" t="s">
        <v>152</v>
      </c>
      <c r="L1504">
        <v>6</v>
      </c>
      <c r="M1504">
        <v>899</v>
      </c>
      <c r="N1504" t="s">
        <v>33</v>
      </c>
      <c r="O1504" t="s">
        <v>34</v>
      </c>
      <c r="P1504">
        <f t="shared" si="23"/>
        <v>5394</v>
      </c>
      <c r="Q1504" t="str">
        <f>CONCATENATE(Table1[[#This Row],[FirstName]]," ",Table1[[#This Row],[LastName]])</f>
        <v>Rivi Mikalski</v>
      </c>
      <c r="R1504" s="8">
        <f>Table1[[#This Row],[Date]]</f>
        <v>44153</v>
      </c>
      <c r="S1504" s="9">
        <f>Table1[[#This Row],[Date]]</f>
        <v>44153</v>
      </c>
    </row>
    <row r="1505" spans="1:19" x14ac:dyDescent="0.25">
      <c r="A1505">
        <v>1504</v>
      </c>
      <c r="B1505" s="1">
        <v>44154</v>
      </c>
      <c r="C1505" t="s">
        <v>3077</v>
      </c>
      <c r="D1505" t="s">
        <v>4828</v>
      </c>
      <c r="E1505" t="s">
        <v>4829</v>
      </c>
      <c r="F1505" t="s">
        <v>4830</v>
      </c>
      <c r="G1505" t="s">
        <v>4831</v>
      </c>
      <c r="H1505" t="s">
        <v>655</v>
      </c>
      <c r="I1505" t="s">
        <v>86</v>
      </c>
      <c r="J1505">
        <v>94132</v>
      </c>
      <c r="K1505" t="s">
        <v>703</v>
      </c>
      <c r="L1505">
        <v>3</v>
      </c>
      <c r="M1505">
        <v>29.99</v>
      </c>
      <c r="N1505" t="s">
        <v>43</v>
      </c>
      <c r="O1505" t="s">
        <v>44</v>
      </c>
      <c r="P1505">
        <f t="shared" si="23"/>
        <v>89.97</v>
      </c>
      <c r="Q1505" t="str">
        <f>CONCATENATE(Table1[[#This Row],[FirstName]]," ",Table1[[#This Row],[LastName]])</f>
        <v>Carmine Cruz</v>
      </c>
      <c r="R1505" s="8">
        <f>Table1[[#This Row],[Date]]</f>
        <v>44154</v>
      </c>
      <c r="S1505" s="9">
        <f>Table1[[#This Row],[Date]]</f>
        <v>44154</v>
      </c>
    </row>
    <row r="1506" spans="1:19" x14ac:dyDescent="0.25">
      <c r="A1506">
        <v>1505</v>
      </c>
      <c r="B1506" s="1">
        <v>44154</v>
      </c>
      <c r="C1506" t="s">
        <v>673</v>
      </c>
      <c r="D1506" t="s">
        <v>674</v>
      </c>
      <c r="E1506" t="s">
        <v>675</v>
      </c>
      <c r="F1506" t="s">
        <v>676</v>
      </c>
      <c r="G1506" t="s">
        <v>677</v>
      </c>
      <c r="H1506" t="s">
        <v>678</v>
      </c>
      <c r="I1506" t="s">
        <v>41</v>
      </c>
      <c r="J1506">
        <v>33972</v>
      </c>
      <c r="K1506" t="s">
        <v>379</v>
      </c>
      <c r="L1506">
        <v>1</v>
      </c>
      <c r="M1506">
        <v>684</v>
      </c>
      <c r="N1506" t="s">
        <v>33</v>
      </c>
      <c r="O1506" t="s">
        <v>34</v>
      </c>
      <c r="P1506">
        <f t="shared" si="23"/>
        <v>684</v>
      </c>
      <c r="Q1506" t="str">
        <f>CONCATENATE(Table1[[#This Row],[FirstName]]," ",Table1[[#This Row],[LastName]])</f>
        <v>Lynette McIver</v>
      </c>
      <c r="R1506" s="8">
        <f>Table1[[#This Row],[Date]]</f>
        <v>44154</v>
      </c>
      <c r="S1506" s="9">
        <f>Table1[[#This Row],[Date]]</f>
        <v>44154</v>
      </c>
    </row>
    <row r="1507" spans="1:19" x14ac:dyDescent="0.25">
      <c r="A1507">
        <v>1506</v>
      </c>
      <c r="B1507" s="1">
        <v>44154</v>
      </c>
      <c r="C1507" t="s">
        <v>5654</v>
      </c>
      <c r="D1507" t="s">
        <v>5655</v>
      </c>
      <c r="E1507" t="s">
        <v>5656</v>
      </c>
      <c r="F1507" t="s">
        <v>5657</v>
      </c>
      <c r="G1507" t="s">
        <v>5658</v>
      </c>
      <c r="H1507" t="s">
        <v>5216</v>
      </c>
      <c r="I1507" t="s">
        <v>159</v>
      </c>
      <c r="J1507">
        <v>6726</v>
      </c>
      <c r="K1507" t="s">
        <v>379</v>
      </c>
      <c r="L1507">
        <v>5</v>
      </c>
      <c r="M1507">
        <v>684</v>
      </c>
      <c r="N1507" t="s">
        <v>33</v>
      </c>
      <c r="O1507" t="s">
        <v>34</v>
      </c>
      <c r="P1507">
        <f t="shared" si="23"/>
        <v>3420</v>
      </c>
      <c r="Q1507" t="str">
        <f>CONCATENATE(Table1[[#This Row],[FirstName]]," ",Table1[[#This Row],[LastName]])</f>
        <v>Bryn Gulliford</v>
      </c>
      <c r="R1507" s="8">
        <f>Table1[[#This Row],[Date]]</f>
        <v>44154</v>
      </c>
      <c r="S1507" s="9">
        <f>Table1[[#This Row],[Date]]</f>
        <v>44154</v>
      </c>
    </row>
    <row r="1508" spans="1:19" x14ac:dyDescent="0.25">
      <c r="A1508">
        <v>1507</v>
      </c>
      <c r="B1508" s="1">
        <v>44154</v>
      </c>
      <c r="C1508" t="s">
        <v>5659</v>
      </c>
      <c r="D1508" t="s">
        <v>4211</v>
      </c>
      <c r="E1508" t="s">
        <v>5660</v>
      </c>
      <c r="F1508" t="s">
        <v>5661</v>
      </c>
      <c r="G1508" t="s">
        <v>5662</v>
      </c>
      <c r="H1508" t="s">
        <v>777</v>
      </c>
      <c r="I1508" t="s">
        <v>778</v>
      </c>
      <c r="J1508">
        <v>99512</v>
      </c>
      <c r="K1508" t="s">
        <v>206</v>
      </c>
      <c r="L1508">
        <v>4</v>
      </c>
      <c r="M1508">
        <v>49.95</v>
      </c>
      <c r="N1508" t="s">
        <v>43</v>
      </c>
      <c r="O1508" t="s">
        <v>44</v>
      </c>
      <c r="P1508">
        <f t="shared" si="23"/>
        <v>199.8</v>
      </c>
      <c r="Q1508" t="str">
        <f>CONCATENATE(Table1[[#This Row],[FirstName]]," ",Table1[[#This Row],[LastName]])</f>
        <v>Giovanni Kirkhouse</v>
      </c>
      <c r="R1508" s="8">
        <f>Table1[[#This Row],[Date]]</f>
        <v>44154</v>
      </c>
      <c r="S1508" s="9">
        <f>Table1[[#This Row],[Date]]</f>
        <v>44154</v>
      </c>
    </row>
    <row r="1509" spans="1:19" x14ac:dyDescent="0.25">
      <c r="A1509">
        <v>1508</v>
      </c>
      <c r="B1509" s="1">
        <v>44154</v>
      </c>
      <c r="C1509" t="s">
        <v>2408</v>
      </c>
      <c r="D1509" t="s">
        <v>2409</v>
      </c>
      <c r="E1509" t="s">
        <v>2410</v>
      </c>
      <c r="F1509" t="s">
        <v>2411</v>
      </c>
      <c r="G1509" t="s">
        <v>2412</v>
      </c>
      <c r="H1509" t="s">
        <v>577</v>
      </c>
      <c r="I1509" t="s">
        <v>86</v>
      </c>
      <c r="J1509">
        <v>90805</v>
      </c>
      <c r="K1509" t="s">
        <v>152</v>
      </c>
      <c r="L1509">
        <v>2</v>
      </c>
      <c r="M1509">
        <v>899</v>
      </c>
      <c r="N1509" t="s">
        <v>33</v>
      </c>
      <c r="O1509" t="s">
        <v>34</v>
      </c>
      <c r="P1509">
        <f t="shared" si="23"/>
        <v>1798</v>
      </c>
      <c r="Q1509" t="str">
        <f>CONCATENATE(Table1[[#This Row],[FirstName]]," ",Table1[[#This Row],[LastName]])</f>
        <v>Brear Barthod</v>
      </c>
      <c r="R1509" s="8">
        <f>Table1[[#This Row],[Date]]</f>
        <v>44154</v>
      </c>
      <c r="S1509" s="9">
        <f>Table1[[#This Row],[Date]]</f>
        <v>44154</v>
      </c>
    </row>
    <row r="1510" spans="1:19" x14ac:dyDescent="0.25">
      <c r="A1510">
        <v>1509</v>
      </c>
      <c r="B1510" s="1">
        <v>44154</v>
      </c>
      <c r="C1510" t="s">
        <v>3836</v>
      </c>
      <c r="D1510" t="s">
        <v>5663</v>
      </c>
      <c r="E1510" t="s">
        <v>5664</v>
      </c>
      <c r="F1510" t="s">
        <v>5665</v>
      </c>
      <c r="G1510" t="s">
        <v>5666</v>
      </c>
      <c r="H1510" t="s">
        <v>352</v>
      </c>
      <c r="I1510" t="s">
        <v>31</v>
      </c>
      <c r="J1510">
        <v>79977</v>
      </c>
      <c r="K1510" t="s">
        <v>144</v>
      </c>
      <c r="L1510">
        <v>3</v>
      </c>
      <c r="M1510">
        <v>89.95</v>
      </c>
      <c r="N1510" t="s">
        <v>53</v>
      </c>
      <c r="O1510" t="s">
        <v>54</v>
      </c>
      <c r="P1510">
        <f t="shared" si="23"/>
        <v>269.85000000000002</v>
      </c>
      <c r="Q1510" t="str">
        <f>CONCATENATE(Table1[[#This Row],[FirstName]]," ",Table1[[#This Row],[LastName]])</f>
        <v>Jaquenetta Matignon</v>
      </c>
      <c r="R1510" s="8">
        <f>Table1[[#This Row],[Date]]</f>
        <v>44154</v>
      </c>
      <c r="S1510" s="9">
        <f>Table1[[#This Row],[Date]]</f>
        <v>44154</v>
      </c>
    </row>
    <row r="1511" spans="1:19" x14ac:dyDescent="0.25">
      <c r="A1511">
        <v>1510</v>
      </c>
      <c r="B1511" s="1">
        <v>44154</v>
      </c>
      <c r="C1511" t="s">
        <v>5667</v>
      </c>
      <c r="D1511" t="s">
        <v>5668</v>
      </c>
      <c r="E1511" t="s">
        <v>5669</v>
      </c>
      <c r="F1511" t="s">
        <v>5670</v>
      </c>
      <c r="G1511" t="s">
        <v>5671</v>
      </c>
      <c r="H1511" t="s">
        <v>1876</v>
      </c>
      <c r="I1511" t="s">
        <v>151</v>
      </c>
      <c r="J1511">
        <v>27150</v>
      </c>
      <c r="K1511" t="s">
        <v>1126</v>
      </c>
      <c r="L1511">
        <v>4</v>
      </c>
      <c r="M1511">
        <v>4.99</v>
      </c>
      <c r="N1511" t="s">
        <v>128</v>
      </c>
      <c r="O1511" t="s">
        <v>129</v>
      </c>
      <c r="P1511">
        <f t="shared" si="23"/>
        <v>19.96</v>
      </c>
      <c r="Q1511" t="str">
        <f>CONCATENATE(Table1[[#This Row],[FirstName]]," ",Table1[[#This Row],[LastName]])</f>
        <v>Aime Burhouse</v>
      </c>
      <c r="R1511" s="8">
        <f>Table1[[#This Row],[Date]]</f>
        <v>44154</v>
      </c>
      <c r="S1511" s="9">
        <f>Table1[[#This Row],[Date]]</f>
        <v>44154</v>
      </c>
    </row>
    <row r="1512" spans="1:19" x14ac:dyDescent="0.25">
      <c r="A1512">
        <v>1511</v>
      </c>
      <c r="B1512" s="1">
        <v>44154</v>
      </c>
      <c r="C1512" t="s">
        <v>154</v>
      </c>
      <c r="D1512" t="s">
        <v>4914</v>
      </c>
      <c r="E1512" t="s">
        <v>4915</v>
      </c>
      <c r="F1512" t="s">
        <v>4916</v>
      </c>
      <c r="G1512" t="s">
        <v>4917</v>
      </c>
      <c r="H1512" t="s">
        <v>1228</v>
      </c>
      <c r="I1512" t="s">
        <v>955</v>
      </c>
      <c r="J1512">
        <v>85053</v>
      </c>
      <c r="K1512" t="s">
        <v>1315</v>
      </c>
      <c r="L1512">
        <v>4</v>
      </c>
      <c r="M1512">
        <v>32.950000000000003</v>
      </c>
      <c r="N1512" t="s">
        <v>43</v>
      </c>
      <c r="O1512" t="s">
        <v>44</v>
      </c>
      <c r="P1512">
        <f t="shared" si="23"/>
        <v>131.80000000000001</v>
      </c>
      <c r="Q1512" t="str">
        <f>CONCATENATE(Table1[[#This Row],[FirstName]]," ",Table1[[#This Row],[LastName]])</f>
        <v>Gabriel Gallaher</v>
      </c>
      <c r="R1512" s="8">
        <f>Table1[[#This Row],[Date]]</f>
        <v>44154</v>
      </c>
      <c r="S1512" s="9">
        <f>Table1[[#This Row],[Date]]</f>
        <v>44154</v>
      </c>
    </row>
    <row r="1513" spans="1:19" x14ac:dyDescent="0.25">
      <c r="A1513">
        <v>1512</v>
      </c>
      <c r="B1513" s="1">
        <v>44155</v>
      </c>
      <c r="C1513" t="s">
        <v>4060</v>
      </c>
      <c r="D1513" t="s">
        <v>4061</v>
      </c>
      <c r="E1513" t="s">
        <v>4062</v>
      </c>
      <c r="F1513" t="s">
        <v>4063</v>
      </c>
      <c r="G1513" t="s">
        <v>4064</v>
      </c>
      <c r="H1513" t="s">
        <v>406</v>
      </c>
      <c r="I1513" t="s">
        <v>86</v>
      </c>
      <c r="J1513">
        <v>90040</v>
      </c>
      <c r="K1513" t="s">
        <v>22</v>
      </c>
      <c r="L1513">
        <v>3</v>
      </c>
      <c r="M1513">
        <v>23.99</v>
      </c>
      <c r="N1513" t="s">
        <v>23</v>
      </c>
      <c r="O1513" t="s">
        <v>24</v>
      </c>
      <c r="P1513">
        <f t="shared" si="23"/>
        <v>71.97</v>
      </c>
      <c r="Q1513" t="str">
        <f>CONCATENATE(Table1[[#This Row],[FirstName]]," ",Table1[[#This Row],[LastName]])</f>
        <v>Orazio Vivian</v>
      </c>
      <c r="R1513" s="8">
        <f>Table1[[#This Row],[Date]]</f>
        <v>44155</v>
      </c>
      <c r="S1513" s="9">
        <f>Table1[[#This Row],[Date]]</f>
        <v>44155</v>
      </c>
    </row>
    <row r="1514" spans="1:19" x14ac:dyDescent="0.25">
      <c r="A1514">
        <v>1513</v>
      </c>
      <c r="B1514" s="1">
        <v>44155</v>
      </c>
      <c r="C1514" t="s">
        <v>1283</v>
      </c>
      <c r="D1514" t="s">
        <v>1284</v>
      </c>
      <c r="E1514" t="s">
        <v>1285</v>
      </c>
      <c r="F1514" t="s">
        <v>1286</v>
      </c>
      <c r="G1514" t="s">
        <v>1287</v>
      </c>
      <c r="H1514" t="s">
        <v>107</v>
      </c>
      <c r="I1514" t="s">
        <v>108</v>
      </c>
      <c r="J1514">
        <v>20244</v>
      </c>
      <c r="K1514" t="s">
        <v>200</v>
      </c>
      <c r="L1514">
        <v>4</v>
      </c>
      <c r="M1514">
        <v>16.989999999999998</v>
      </c>
      <c r="N1514" t="s">
        <v>23</v>
      </c>
      <c r="O1514" t="s">
        <v>24</v>
      </c>
      <c r="P1514">
        <f t="shared" si="23"/>
        <v>67.959999999999994</v>
      </c>
      <c r="Q1514" t="str">
        <f>CONCATENATE(Table1[[#This Row],[FirstName]]," ",Table1[[#This Row],[LastName]])</f>
        <v>Eran Grombridge</v>
      </c>
      <c r="R1514" s="8">
        <f>Table1[[#This Row],[Date]]</f>
        <v>44155</v>
      </c>
      <c r="S1514" s="9">
        <f>Table1[[#This Row],[Date]]</f>
        <v>44155</v>
      </c>
    </row>
    <row r="1515" spans="1:19" x14ac:dyDescent="0.25">
      <c r="A1515">
        <v>1514</v>
      </c>
      <c r="B1515" s="1">
        <v>44155</v>
      </c>
      <c r="C1515" t="s">
        <v>5672</v>
      </c>
      <c r="D1515" t="s">
        <v>5673</v>
      </c>
      <c r="E1515" t="s">
        <v>5674</v>
      </c>
      <c r="F1515" t="s">
        <v>5675</v>
      </c>
      <c r="G1515" t="s">
        <v>5676</v>
      </c>
      <c r="H1515" t="s">
        <v>107</v>
      </c>
      <c r="I1515" t="s">
        <v>108</v>
      </c>
      <c r="J1515">
        <v>20546</v>
      </c>
      <c r="K1515" t="s">
        <v>863</v>
      </c>
      <c r="L1515">
        <v>1</v>
      </c>
      <c r="M1515">
        <v>8.99</v>
      </c>
      <c r="N1515" t="s">
        <v>128</v>
      </c>
      <c r="O1515" t="s">
        <v>129</v>
      </c>
      <c r="P1515">
        <f t="shared" si="23"/>
        <v>8.99</v>
      </c>
      <c r="Q1515" t="str">
        <f>CONCATENATE(Table1[[#This Row],[FirstName]]," ",Table1[[#This Row],[LastName]])</f>
        <v>Daisie Connelly</v>
      </c>
      <c r="R1515" s="8">
        <f>Table1[[#This Row],[Date]]</f>
        <v>44155</v>
      </c>
      <c r="S1515" s="9">
        <f>Table1[[#This Row],[Date]]</f>
        <v>44155</v>
      </c>
    </row>
    <row r="1516" spans="1:19" x14ac:dyDescent="0.25">
      <c r="A1516">
        <v>1515</v>
      </c>
      <c r="B1516" s="1">
        <v>44155</v>
      </c>
      <c r="C1516" t="s">
        <v>3125</v>
      </c>
      <c r="D1516" t="s">
        <v>3126</v>
      </c>
      <c r="E1516" t="s">
        <v>3127</v>
      </c>
      <c r="F1516" t="s">
        <v>3128</v>
      </c>
      <c r="G1516" t="s">
        <v>3129</v>
      </c>
      <c r="H1516" t="s">
        <v>571</v>
      </c>
      <c r="I1516" t="s">
        <v>31</v>
      </c>
      <c r="J1516">
        <v>78260</v>
      </c>
      <c r="K1516" t="s">
        <v>458</v>
      </c>
      <c r="L1516">
        <v>3</v>
      </c>
      <c r="M1516">
        <v>11.99</v>
      </c>
      <c r="N1516" t="s">
        <v>128</v>
      </c>
      <c r="O1516" t="s">
        <v>129</v>
      </c>
      <c r="P1516">
        <f t="shared" si="23"/>
        <v>35.97</v>
      </c>
      <c r="Q1516" t="str">
        <f>CONCATENATE(Table1[[#This Row],[FirstName]]," ",Table1[[#This Row],[LastName]])</f>
        <v>Roselin Coupland</v>
      </c>
      <c r="R1516" s="8">
        <f>Table1[[#This Row],[Date]]</f>
        <v>44155</v>
      </c>
      <c r="S1516" s="9">
        <f>Table1[[#This Row],[Date]]</f>
        <v>44155</v>
      </c>
    </row>
    <row r="1517" spans="1:19" x14ac:dyDescent="0.25">
      <c r="A1517">
        <v>1516</v>
      </c>
      <c r="B1517" s="1">
        <v>44155</v>
      </c>
      <c r="C1517" t="s">
        <v>4832</v>
      </c>
      <c r="D1517" t="s">
        <v>4833</v>
      </c>
      <c r="E1517" t="s">
        <v>4834</v>
      </c>
      <c r="F1517" t="s">
        <v>4835</v>
      </c>
      <c r="G1517" t="s">
        <v>4836</v>
      </c>
      <c r="H1517" t="s">
        <v>995</v>
      </c>
      <c r="I1517" t="s">
        <v>194</v>
      </c>
      <c r="J1517">
        <v>10060</v>
      </c>
      <c r="K1517" t="s">
        <v>238</v>
      </c>
      <c r="L1517">
        <v>3</v>
      </c>
      <c r="M1517">
        <v>42.99</v>
      </c>
      <c r="N1517" t="s">
        <v>43</v>
      </c>
      <c r="O1517" t="s">
        <v>44</v>
      </c>
      <c r="P1517">
        <f t="shared" si="23"/>
        <v>128.97</v>
      </c>
      <c r="Q1517" t="str">
        <f>CONCATENATE(Table1[[#This Row],[FirstName]]," ",Table1[[#This Row],[LastName]])</f>
        <v>Sibby Fishe</v>
      </c>
      <c r="R1517" s="8">
        <f>Table1[[#This Row],[Date]]</f>
        <v>44155</v>
      </c>
      <c r="S1517" s="9">
        <f>Table1[[#This Row],[Date]]</f>
        <v>44155</v>
      </c>
    </row>
    <row r="1518" spans="1:19" x14ac:dyDescent="0.25">
      <c r="A1518">
        <v>1517</v>
      </c>
      <c r="B1518" s="1">
        <v>44156</v>
      </c>
      <c r="C1518" t="s">
        <v>5677</v>
      </c>
      <c r="D1518" t="s">
        <v>5678</v>
      </c>
      <c r="E1518" t="s">
        <v>5679</v>
      </c>
      <c r="F1518" t="s">
        <v>5680</v>
      </c>
      <c r="G1518" t="s">
        <v>5681</v>
      </c>
      <c r="H1518" t="s">
        <v>107</v>
      </c>
      <c r="I1518" t="s">
        <v>108</v>
      </c>
      <c r="J1518">
        <v>20551</v>
      </c>
      <c r="K1518" t="s">
        <v>286</v>
      </c>
      <c r="L1518">
        <v>4</v>
      </c>
      <c r="M1518">
        <v>23.99</v>
      </c>
      <c r="N1518" t="s">
        <v>23</v>
      </c>
      <c r="O1518" t="s">
        <v>24</v>
      </c>
      <c r="P1518">
        <f t="shared" si="23"/>
        <v>95.96</v>
      </c>
      <c r="Q1518" t="str">
        <f>CONCATENATE(Table1[[#This Row],[FirstName]]," ",Table1[[#This Row],[LastName]])</f>
        <v>Maddie Fowlston</v>
      </c>
      <c r="R1518" s="8">
        <f>Table1[[#This Row],[Date]]</f>
        <v>44156</v>
      </c>
      <c r="S1518" s="9">
        <f>Table1[[#This Row],[Date]]</f>
        <v>44156</v>
      </c>
    </row>
    <row r="1519" spans="1:19" x14ac:dyDescent="0.25">
      <c r="A1519">
        <v>1518</v>
      </c>
      <c r="B1519" s="1">
        <v>44156</v>
      </c>
      <c r="C1519" t="s">
        <v>5682</v>
      </c>
      <c r="D1519" t="s">
        <v>5683</v>
      </c>
      <c r="E1519" t="s">
        <v>5684</v>
      </c>
      <c r="F1519" t="s">
        <v>5685</v>
      </c>
      <c r="G1519" t="s">
        <v>5686</v>
      </c>
      <c r="H1519" t="s">
        <v>2896</v>
      </c>
      <c r="I1519" t="s">
        <v>41</v>
      </c>
      <c r="J1519">
        <v>33811</v>
      </c>
      <c r="K1519" t="s">
        <v>223</v>
      </c>
      <c r="L1519">
        <v>4</v>
      </c>
      <c r="M1519">
        <v>20.95</v>
      </c>
      <c r="N1519" t="s">
        <v>23</v>
      </c>
      <c r="O1519" t="s">
        <v>24</v>
      </c>
      <c r="P1519">
        <f t="shared" si="23"/>
        <v>83.8</v>
      </c>
      <c r="Q1519" t="str">
        <f>CONCATENATE(Table1[[#This Row],[FirstName]]," ",Table1[[#This Row],[LastName]])</f>
        <v>Adriana Freyn</v>
      </c>
      <c r="R1519" s="8">
        <f>Table1[[#This Row],[Date]]</f>
        <v>44156</v>
      </c>
      <c r="S1519" s="9">
        <f>Table1[[#This Row],[Date]]</f>
        <v>44156</v>
      </c>
    </row>
    <row r="1520" spans="1:19" x14ac:dyDescent="0.25">
      <c r="A1520">
        <v>1519</v>
      </c>
      <c r="B1520" s="1">
        <v>44156</v>
      </c>
      <c r="C1520" t="s">
        <v>3151</v>
      </c>
      <c r="D1520" t="s">
        <v>3152</v>
      </c>
      <c r="E1520" t="s">
        <v>3153</v>
      </c>
      <c r="F1520" t="s">
        <v>3154</v>
      </c>
      <c r="G1520" t="s">
        <v>3155</v>
      </c>
      <c r="H1520" t="s">
        <v>166</v>
      </c>
      <c r="I1520" t="s">
        <v>167</v>
      </c>
      <c r="J1520">
        <v>54305</v>
      </c>
      <c r="K1520" t="s">
        <v>70</v>
      </c>
      <c r="L1520">
        <v>5</v>
      </c>
      <c r="M1520">
        <v>16.75</v>
      </c>
      <c r="N1520" t="s">
        <v>23</v>
      </c>
      <c r="O1520" t="s">
        <v>24</v>
      </c>
      <c r="P1520">
        <f t="shared" si="23"/>
        <v>83.75</v>
      </c>
      <c r="Q1520" t="str">
        <f>CONCATENATE(Table1[[#This Row],[FirstName]]," ",Table1[[#This Row],[LastName]])</f>
        <v>Allard Dalloway</v>
      </c>
      <c r="R1520" s="8">
        <f>Table1[[#This Row],[Date]]</f>
        <v>44156</v>
      </c>
      <c r="S1520" s="9">
        <f>Table1[[#This Row],[Date]]</f>
        <v>44156</v>
      </c>
    </row>
    <row r="1521" spans="1:19" x14ac:dyDescent="0.25">
      <c r="A1521">
        <v>1520</v>
      </c>
      <c r="B1521" s="1">
        <v>44157</v>
      </c>
      <c r="C1521" t="s">
        <v>5687</v>
      </c>
      <c r="D1521" t="s">
        <v>5688</v>
      </c>
      <c r="E1521" t="s">
        <v>5689</v>
      </c>
      <c r="F1521" t="s">
        <v>5690</v>
      </c>
      <c r="G1521" t="s">
        <v>5691</v>
      </c>
      <c r="H1521" t="s">
        <v>4169</v>
      </c>
      <c r="I1521" t="s">
        <v>1985</v>
      </c>
      <c r="J1521">
        <v>3804</v>
      </c>
      <c r="K1521" t="s">
        <v>760</v>
      </c>
      <c r="L1521">
        <v>5</v>
      </c>
      <c r="M1521">
        <v>34.99</v>
      </c>
      <c r="N1521" t="s">
        <v>43</v>
      </c>
      <c r="O1521" t="s">
        <v>44</v>
      </c>
      <c r="P1521">
        <f t="shared" si="23"/>
        <v>174.95000000000002</v>
      </c>
      <c r="Q1521" t="str">
        <f>CONCATENATE(Table1[[#This Row],[FirstName]]," ",Table1[[#This Row],[LastName]])</f>
        <v>Harli McEttigen</v>
      </c>
      <c r="R1521" s="8">
        <f>Table1[[#This Row],[Date]]</f>
        <v>44157</v>
      </c>
      <c r="S1521" s="9">
        <f>Table1[[#This Row],[Date]]</f>
        <v>44157</v>
      </c>
    </row>
    <row r="1522" spans="1:19" x14ac:dyDescent="0.25">
      <c r="A1522">
        <v>1521</v>
      </c>
      <c r="B1522" s="1">
        <v>44157</v>
      </c>
      <c r="C1522" t="s">
        <v>2462</v>
      </c>
      <c r="D1522" t="s">
        <v>2463</v>
      </c>
      <c r="E1522" t="s">
        <v>2464</v>
      </c>
      <c r="F1522" t="s">
        <v>2465</v>
      </c>
      <c r="G1522" t="s">
        <v>2466</v>
      </c>
      <c r="H1522" t="s">
        <v>2233</v>
      </c>
      <c r="I1522" t="s">
        <v>1933</v>
      </c>
      <c r="J1522">
        <v>40293</v>
      </c>
      <c r="K1522" t="s">
        <v>346</v>
      </c>
      <c r="L1522">
        <v>5</v>
      </c>
      <c r="M1522">
        <v>599</v>
      </c>
      <c r="N1522" t="s">
        <v>33</v>
      </c>
      <c r="O1522" t="s">
        <v>34</v>
      </c>
      <c r="P1522">
        <f t="shared" si="23"/>
        <v>2995</v>
      </c>
      <c r="Q1522" t="str">
        <f>CONCATENATE(Table1[[#This Row],[FirstName]]," ",Table1[[#This Row],[LastName]])</f>
        <v>Stacy Mahomet</v>
      </c>
      <c r="R1522" s="8">
        <f>Table1[[#This Row],[Date]]</f>
        <v>44157</v>
      </c>
      <c r="S1522" s="9">
        <f>Table1[[#This Row],[Date]]</f>
        <v>44157</v>
      </c>
    </row>
    <row r="1523" spans="1:19" x14ac:dyDescent="0.25">
      <c r="A1523">
        <v>1522</v>
      </c>
      <c r="B1523" s="1">
        <v>44158</v>
      </c>
      <c r="C1523" t="s">
        <v>2939</v>
      </c>
      <c r="D1523" t="s">
        <v>2940</v>
      </c>
      <c r="E1523" t="s">
        <v>2941</v>
      </c>
      <c r="F1523" t="s">
        <v>2942</v>
      </c>
      <c r="G1523" t="s">
        <v>2943</v>
      </c>
      <c r="H1523" t="s">
        <v>490</v>
      </c>
      <c r="I1523" t="s">
        <v>86</v>
      </c>
      <c r="J1523">
        <v>93786</v>
      </c>
      <c r="K1523" t="s">
        <v>697</v>
      </c>
      <c r="L1523">
        <v>6</v>
      </c>
      <c r="M1523">
        <v>455</v>
      </c>
      <c r="N1523" t="s">
        <v>100</v>
      </c>
      <c r="O1523" t="s">
        <v>101</v>
      </c>
      <c r="P1523">
        <f t="shared" si="23"/>
        <v>2730</v>
      </c>
      <c r="Q1523" t="str">
        <f>CONCATENATE(Table1[[#This Row],[FirstName]]," ",Table1[[#This Row],[LastName]])</f>
        <v>Jerrold Hector</v>
      </c>
      <c r="R1523" s="8">
        <f>Table1[[#This Row],[Date]]</f>
        <v>44158</v>
      </c>
      <c r="S1523" s="9">
        <f>Table1[[#This Row],[Date]]</f>
        <v>44158</v>
      </c>
    </row>
    <row r="1524" spans="1:19" x14ac:dyDescent="0.25">
      <c r="A1524">
        <v>1523</v>
      </c>
      <c r="B1524" s="1">
        <v>44158</v>
      </c>
      <c r="C1524" t="s">
        <v>1496</v>
      </c>
      <c r="D1524" t="s">
        <v>1497</v>
      </c>
      <c r="E1524" t="s">
        <v>1498</v>
      </c>
      <c r="F1524" t="s">
        <v>1499</v>
      </c>
      <c r="G1524" t="s">
        <v>1500</v>
      </c>
      <c r="H1524" t="s">
        <v>1314</v>
      </c>
      <c r="I1524" t="s">
        <v>285</v>
      </c>
      <c r="J1524">
        <v>68197</v>
      </c>
      <c r="K1524" t="s">
        <v>144</v>
      </c>
      <c r="L1524">
        <v>5</v>
      </c>
      <c r="M1524">
        <v>89.95</v>
      </c>
      <c r="N1524" t="s">
        <v>53</v>
      </c>
      <c r="O1524" t="s">
        <v>54</v>
      </c>
      <c r="P1524">
        <f t="shared" si="23"/>
        <v>449.75</v>
      </c>
      <c r="Q1524" t="str">
        <f>CONCATENATE(Table1[[#This Row],[FirstName]]," ",Table1[[#This Row],[LastName]])</f>
        <v>Halley Brisley</v>
      </c>
      <c r="R1524" s="8">
        <f>Table1[[#This Row],[Date]]</f>
        <v>44158</v>
      </c>
      <c r="S1524" s="9">
        <f>Table1[[#This Row],[Date]]</f>
        <v>44158</v>
      </c>
    </row>
    <row r="1525" spans="1:19" x14ac:dyDescent="0.25">
      <c r="A1525">
        <v>1524</v>
      </c>
      <c r="B1525" s="1">
        <v>44158</v>
      </c>
      <c r="C1525" t="s">
        <v>5692</v>
      </c>
      <c r="D1525" t="s">
        <v>5693</v>
      </c>
      <c r="E1525" t="s">
        <v>5694</v>
      </c>
      <c r="F1525" t="s">
        <v>5695</v>
      </c>
      <c r="G1525" t="s">
        <v>5696</v>
      </c>
      <c r="H1525" t="s">
        <v>784</v>
      </c>
      <c r="I1525" t="s">
        <v>86</v>
      </c>
      <c r="J1525">
        <v>95155</v>
      </c>
      <c r="K1525" t="s">
        <v>554</v>
      </c>
      <c r="L1525">
        <v>3</v>
      </c>
      <c r="M1525">
        <v>19.5</v>
      </c>
      <c r="N1525" t="s">
        <v>23</v>
      </c>
      <c r="O1525" t="s">
        <v>24</v>
      </c>
      <c r="P1525">
        <f t="shared" si="23"/>
        <v>58.5</v>
      </c>
      <c r="Q1525" t="str">
        <f>CONCATENATE(Table1[[#This Row],[FirstName]]," ",Table1[[#This Row],[LastName]])</f>
        <v>Rollins Devil</v>
      </c>
      <c r="R1525" s="8">
        <f>Table1[[#This Row],[Date]]</f>
        <v>44158</v>
      </c>
      <c r="S1525" s="9">
        <f>Table1[[#This Row],[Date]]</f>
        <v>44158</v>
      </c>
    </row>
    <row r="1526" spans="1:19" x14ac:dyDescent="0.25">
      <c r="A1526">
        <v>1525</v>
      </c>
      <c r="B1526" s="1">
        <v>44158</v>
      </c>
      <c r="C1526" t="s">
        <v>5697</v>
      </c>
      <c r="D1526" t="s">
        <v>5350</v>
      </c>
      <c r="E1526" t="s">
        <v>5698</v>
      </c>
      <c r="F1526" t="s">
        <v>5699</v>
      </c>
      <c r="G1526" t="s">
        <v>5700</v>
      </c>
      <c r="H1526" t="s">
        <v>85</v>
      </c>
      <c r="I1526" t="s">
        <v>86</v>
      </c>
      <c r="J1526">
        <v>92121</v>
      </c>
      <c r="K1526" t="s">
        <v>703</v>
      </c>
      <c r="L1526">
        <v>4</v>
      </c>
      <c r="M1526">
        <v>29.99</v>
      </c>
      <c r="N1526" t="s">
        <v>43</v>
      </c>
      <c r="O1526" t="s">
        <v>44</v>
      </c>
      <c r="P1526">
        <f t="shared" si="23"/>
        <v>119.96</v>
      </c>
      <c r="Q1526" t="str">
        <f>CONCATENATE(Table1[[#This Row],[FirstName]]," ",Table1[[#This Row],[LastName]])</f>
        <v>Hal MacElroy</v>
      </c>
      <c r="R1526" s="8">
        <f>Table1[[#This Row],[Date]]</f>
        <v>44158</v>
      </c>
      <c r="S1526" s="9">
        <f>Table1[[#This Row],[Date]]</f>
        <v>44158</v>
      </c>
    </row>
    <row r="1527" spans="1:19" x14ac:dyDescent="0.25">
      <c r="A1527">
        <v>1526</v>
      </c>
      <c r="B1527" s="1">
        <v>44158</v>
      </c>
      <c r="C1527" t="s">
        <v>5701</v>
      </c>
      <c r="D1527" t="s">
        <v>5702</v>
      </c>
      <c r="E1527" t="s">
        <v>5703</v>
      </c>
      <c r="F1527" t="s">
        <v>5704</v>
      </c>
      <c r="G1527" t="s">
        <v>5705</v>
      </c>
      <c r="H1527" t="s">
        <v>5706</v>
      </c>
      <c r="I1527" t="s">
        <v>86</v>
      </c>
      <c r="J1527">
        <v>93591</v>
      </c>
      <c r="K1527" t="s">
        <v>137</v>
      </c>
      <c r="L1527">
        <v>5</v>
      </c>
      <c r="M1527">
        <v>214</v>
      </c>
      <c r="N1527" t="s">
        <v>78</v>
      </c>
      <c r="O1527" t="s">
        <v>79</v>
      </c>
      <c r="P1527">
        <f t="shared" si="23"/>
        <v>1070</v>
      </c>
      <c r="Q1527" t="str">
        <f>CONCATENATE(Table1[[#This Row],[FirstName]]," ",Table1[[#This Row],[LastName]])</f>
        <v>Gavan Mackie</v>
      </c>
      <c r="R1527" s="8">
        <f>Table1[[#This Row],[Date]]</f>
        <v>44158</v>
      </c>
      <c r="S1527" s="9">
        <f>Table1[[#This Row],[Date]]</f>
        <v>44158</v>
      </c>
    </row>
    <row r="1528" spans="1:19" x14ac:dyDescent="0.25">
      <c r="A1528">
        <v>1527</v>
      </c>
      <c r="B1528" s="1">
        <v>44158</v>
      </c>
      <c r="C1528" t="s">
        <v>4457</v>
      </c>
      <c r="D1528" t="s">
        <v>4458</v>
      </c>
      <c r="E1528" t="s">
        <v>4459</v>
      </c>
      <c r="F1528" t="s">
        <v>4460</v>
      </c>
      <c r="G1528" t="s">
        <v>4461</v>
      </c>
      <c r="H1528" t="s">
        <v>4462</v>
      </c>
      <c r="I1528" t="s">
        <v>887</v>
      </c>
      <c r="J1528">
        <v>18706</v>
      </c>
      <c r="K1528" t="s">
        <v>522</v>
      </c>
      <c r="L1528">
        <v>3</v>
      </c>
      <c r="M1528">
        <v>24.99</v>
      </c>
      <c r="N1528" t="s">
        <v>23</v>
      </c>
      <c r="O1528" t="s">
        <v>24</v>
      </c>
      <c r="P1528">
        <f t="shared" si="23"/>
        <v>74.97</v>
      </c>
      <c r="Q1528" t="str">
        <f>CONCATENATE(Table1[[#This Row],[FirstName]]," ",Table1[[#This Row],[LastName]])</f>
        <v>Gabby MacLennan</v>
      </c>
      <c r="R1528" s="8">
        <f>Table1[[#This Row],[Date]]</f>
        <v>44158</v>
      </c>
      <c r="S1528" s="9">
        <f>Table1[[#This Row],[Date]]</f>
        <v>44158</v>
      </c>
    </row>
    <row r="1529" spans="1:19" x14ac:dyDescent="0.25">
      <c r="A1529">
        <v>1528</v>
      </c>
      <c r="B1529" s="1">
        <v>44158</v>
      </c>
      <c r="C1529" t="s">
        <v>5707</v>
      </c>
      <c r="D1529" t="s">
        <v>5708</v>
      </c>
      <c r="E1529" t="s">
        <v>5709</v>
      </c>
      <c r="F1529" t="s">
        <v>5710</v>
      </c>
      <c r="G1529" t="s">
        <v>5711</v>
      </c>
      <c r="H1529" t="s">
        <v>1321</v>
      </c>
      <c r="I1529" t="s">
        <v>392</v>
      </c>
      <c r="J1529">
        <v>80044</v>
      </c>
      <c r="K1529" t="s">
        <v>1126</v>
      </c>
      <c r="L1529">
        <v>2</v>
      </c>
      <c r="M1529">
        <v>4.99</v>
      </c>
      <c r="N1529" t="s">
        <v>128</v>
      </c>
      <c r="O1529" t="s">
        <v>129</v>
      </c>
      <c r="P1529">
        <f t="shared" si="23"/>
        <v>9.98</v>
      </c>
      <c r="Q1529" t="str">
        <f>CONCATENATE(Table1[[#This Row],[FirstName]]," ",Table1[[#This Row],[LastName]])</f>
        <v>Klarika Geane</v>
      </c>
      <c r="R1529" s="8">
        <f>Table1[[#This Row],[Date]]</f>
        <v>44158</v>
      </c>
      <c r="S1529" s="9">
        <f>Table1[[#This Row],[Date]]</f>
        <v>44158</v>
      </c>
    </row>
    <row r="1530" spans="1:19" x14ac:dyDescent="0.25">
      <c r="A1530">
        <v>1529</v>
      </c>
      <c r="B1530" s="1">
        <v>44158</v>
      </c>
      <c r="C1530" t="s">
        <v>5712</v>
      </c>
      <c r="D1530" t="s">
        <v>5713</v>
      </c>
      <c r="E1530" t="s">
        <v>5714</v>
      </c>
      <c r="F1530" t="s">
        <v>5715</v>
      </c>
      <c r="G1530" t="s">
        <v>5716</v>
      </c>
      <c r="H1530" t="s">
        <v>150</v>
      </c>
      <c r="I1530" t="s">
        <v>151</v>
      </c>
      <c r="J1530">
        <v>28215</v>
      </c>
      <c r="K1530" t="s">
        <v>791</v>
      </c>
      <c r="L1530">
        <v>2</v>
      </c>
      <c r="M1530">
        <v>245</v>
      </c>
      <c r="N1530" t="s">
        <v>78</v>
      </c>
      <c r="O1530" t="s">
        <v>79</v>
      </c>
      <c r="P1530">
        <f t="shared" si="23"/>
        <v>490</v>
      </c>
      <c r="Q1530" t="str">
        <f>CONCATENATE(Table1[[#This Row],[FirstName]]," ",Table1[[#This Row],[LastName]])</f>
        <v>Myrah Smullen</v>
      </c>
      <c r="R1530" s="8">
        <f>Table1[[#This Row],[Date]]</f>
        <v>44158</v>
      </c>
      <c r="S1530" s="9">
        <f>Table1[[#This Row],[Date]]</f>
        <v>44158</v>
      </c>
    </row>
    <row r="1531" spans="1:19" x14ac:dyDescent="0.25">
      <c r="A1531">
        <v>1530</v>
      </c>
      <c r="B1531" s="1">
        <v>44159</v>
      </c>
      <c r="C1531" t="s">
        <v>5717</v>
      </c>
      <c r="D1531" t="s">
        <v>5718</v>
      </c>
      <c r="E1531" t="s">
        <v>5719</v>
      </c>
      <c r="F1531" t="s">
        <v>5720</v>
      </c>
      <c r="G1531" t="s">
        <v>5721</v>
      </c>
      <c r="H1531" t="s">
        <v>1590</v>
      </c>
      <c r="I1531" t="s">
        <v>633</v>
      </c>
      <c r="J1531">
        <v>47905</v>
      </c>
      <c r="K1531" t="s">
        <v>1459</v>
      </c>
      <c r="L1531">
        <v>4</v>
      </c>
      <c r="M1531">
        <v>16.989999999999998</v>
      </c>
      <c r="N1531" t="s">
        <v>23</v>
      </c>
      <c r="O1531" t="s">
        <v>24</v>
      </c>
      <c r="P1531">
        <f t="shared" si="23"/>
        <v>67.959999999999994</v>
      </c>
      <c r="Q1531" t="str">
        <f>CONCATENATE(Table1[[#This Row],[FirstName]]," ",Table1[[#This Row],[LastName]])</f>
        <v>Ken Vasyukov</v>
      </c>
      <c r="R1531" s="8">
        <f>Table1[[#This Row],[Date]]</f>
        <v>44159</v>
      </c>
      <c r="S1531" s="9">
        <f>Table1[[#This Row],[Date]]</f>
        <v>44159</v>
      </c>
    </row>
    <row r="1532" spans="1:19" x14ac:dyDescent="0.25">
      <c r="A1532">
        <v>1531</v>
      </c>
      <c r="B1532" s="1">
        <v>44159</v>
      </c>
      <c r="C1532" t="s">
        <v>5722</v>
      </c>
      <c r="D1532" t="s">
        <v>5723</v>
      </c>
      <c r="E1532" t="s">
        <v>5724</v>
      </c>
      <c r="F1532" t="s">
        <v>5725</v>
      </c>
      <c r="G1532" t="s">
        <v>5726</v>
      </c>
      <c r="H1532" t="s">
        <v>60</v>
      </c>
      <c r="I1532" t="s">
        <v>61</v>
      </c>
      <c r="J1532">
        <v>50362</v>
      </c>
      <c r="K1532" t="s">
        <v>152</v>
      </c>
      <c r="L1532">
        <v>2</v>
      </c>
      <c r="M1532">
        <v>899</v>
      </c>
      <c r="N1532" t="s">
        <v>33</v>
      </c>
      <c r="O1532" t="s">
        <v>34</v>
      </c>
      <c r="P1532">
        <f t="shared" si="23"/>
        <v>1798</v>
      </c>
      <c r="Q1532" t="str">
        <f>CONCATENATE(Table1[[#This Row],[FirstName]]," ",Table1[[#This Row],[LastName]])</f>
        <v>Sacha Camlin</v>
      </c>
      <c r="R1532" s="8">
        <f>Table1[[#This Row],[Date]]</f>
        <v>44159</v>
      </c>
      <c r="S1532" s="9">
        <f>Table1[[#This Row],[Date]]</f>
        <v>44159</v>
      </c>
    </row>
    <row r="1533" spans="1:19" x14ac:dyDescent="0.25">
      <c r="A1533">
        <v>1532</v>
      </c>
      <c r="B1533" s="1">
        <v>44160</v>
      </c>
      <c r="C1533" t="s">
        <v>2728</v>
      </c>
      <c r="D1533" t="s">
        <v>2729</v>
      </c>
      <c r="E1533" t="s">
        <v>2730</v>
      </c>
      <c r="F1533" t="s">
        <v>2731</v>
      </c>
      <c r="G1533" t="s">
        <v>2732</v>
      </c>
      <c r="H1533" t="s">
        <v>2733</v>
      </c>
      <c r="I1533" t="s">
        <v>181</v>
      </c>
      <c r="J1533">
        <v>60193</v>
      </c>
      <c r="K1533" t="s">
        <v>42</v>
      </c>
      <c r="L1533">
        <v>5</v>
      </c>
      <c r="M1533">
        <v>37.99</v>
      </c>
      <c r="N1533" t="s">
        <v>43</v>
      </c>
      <c r="O1533" t="s">
        <v>44</v>
      </c>
      <c r="P1533">
        <f t="shared" si="23"/>
        <v>189.95000000000002</v>
      </c>
      <c r="Q1533" t="str">
        <f>CONCATENATE(Table1[[#This Row],[FirstName]]," ",Table1[[#This Row],[LastName]])</f>
        <v>Avrom Fullagar</v>
      </c>
      <c r="R1533" s="8">
        <f>Table1[[#This Row],[Date]]</f>
        <v>44160</v>
      </c>
      <c r="S1533" s="9">
        <f>Table1[[#This Row],[Date]]</f>
        <v>44160</v>
      </c>
    </row>
    <row r="1534" spans="1:19" x14ac:dyDescent="0.25">
      <c r="A1534">
        <v>1533</v>
      </c>
      <c r="B1534" s="1">
        <v>44160</v>
      </c>
      <c r="C1534" t="s">
        <v>3902</v>
      </c>
      <c r="D1534" t="s">
        <v>3903</v>
      </c>
      <c r="E1534" t="s">
        <v>3904</v>
      </c>
      <c r="F1534" t="s">
        <v>3905</v>
      </c>
      <c r="G1534" t="s">
        <v>3906</v>
      </c>
      <c r="H1534" t="s">
        <v>566</v>
      </c>
      <c r="I1534" t="s">
        <v>107</v>
      </c>
      <c r="J1534">
        <v>98206</v>
      </c>
      <c r="K1534" t="s">
        <v>466</v>
      </c>
      <c r="L1534">
        <v>3</v>
      </c>
      <c r="M1534">
        <v>14.99</v>
      </c>
      <c r="N1534" t="s">
        <v>23</v>
      </c>
      <c r="O1534" t="s">
        <v>24</v>
      </c>
      <c r="P1534">
        <f t="shared" si="23"/>
        <v>44.97</v>
      </c>
      <c r="Q1534" t="str">
        <f>CONCATENATE(Table1[[#This Row],[FirstName]]," ",Table1[[#This Row],[LastName]])</f>
        <v>Lem Stenhouse</v>
      </c>
      <c r="R1534" s="8">
        <f>Table1[[#This Row],[Date]]</f>
        <v>44160</v>
      </c>
      <c r="S1534" s="9">
        <f>Table1[[#This Row],[Date]]</f>
        <v>44160</v>
      </c>
    </row>
    <row r="1535" spans="1:19" x14ac:dyDescent="0.25">
      <c r="A1535">
        <v>1534</v>
      </c>
      <c r="B1535" s="1">
        <v>44160</v>
      </c>
      <c r="C1535" t="s">
        <v>5727</v>
      </c>
      <c r="D1535" t="s">
        <v>5728</v>
      </c>
      <c r="E1535" t="s">
        <v>5729</v>
      </c>
      <c r="F1535" t="s">
        <v>5730</v>
      </c>
      <c r="G1535" t="s">
        <v>5731</v>
      </c>
      <c r="H1535" t="s">
        <v>5732</v>
      </c>
      <c r="I1535" t="s">
        <v>86</v>
      </c>
      <c r="J1535">
        <v>92862</v>
      </c>
      <c r="K1535" t="s">
        <v>70</v>
      </c>
      <c r="L1535">
        <v>4</v>
      </c>
      <c r="M1535">
        <v>16.75</v>
      </c>
      <c r="N1535" t="s">
        <v>23</v>
      </c>
      <c r="O1535" t="s">
        <v>24</v>
      </c>
      <c r="P1535">
        <f t="shared" si="23"/>
        <v>67</v>
      </c>
      <c r="Q1535" t="str">
        <f>CONCATENATE(Table1[[#This Row],[FirstName]]," ",Table1[[#This Row],[LastName]])</f>
        <v>Cordie Roseby</v>
      </c>
      <c r="R1535" s="8">
        <f>Table1[[#This Row],[Date]]</f>
        <v>44160</v>
      </c>
      <c r="S1535" s="9">
        <f>Table1[[#This Row],[Date]]</f>
        <v>44160</v>
      </c>
    </row>
    <row r="1536" spans="1:19" x14ac:dyDescent="0.25">
      <c r="A1536">
        <v>1535</v>
      </c>
      <c r="B1536" s="1">
        <v>44161</v>
      </c>
      <c r="C1536" t="s">
        <v>5733</v>
      </c>
      <c r="D1536" t="s">
        <v>5734</v>
      </c>
      <c r="E1536" t="s">
        <v>5735</v>
      </c>
      <c r="F1536" t="s">
        <v>5736</v>
      </c>
      <c r="G1536" t="s">
        <v>5737</v>
      </c>
      <c r="H1536" t="s">
        <v>1050</v>
      </c>
      <c r="I1536" t="s">
        <v>41</v>
      </c>
      <c r="J1536">
        <v>32808</v>
      </c>
      <c r="K1536" t="s">
        <v>300</v>
      </c>
      <c r="L1536">
        <v>3</v>
      </c>
      <c r="M1536">
        <v>24.95</v>
      </c>
      <c r="N1536" t="s">
        <v>23</v>
      </c>
      <c r="O1536" t="s">
        <v>24</v>
      </c>
      <c r="P1536">
        <f t="shared" si="23"/>
        <v>74.849999999999994</v>
      </c>
      <c r="Q1536" t="str">
        <f>CONCATENATE(Table1[[#This Row],[FirstName]]," ",Table1[[#This Row],[LastName]])</f>
        <v>Osmond Creane</v>
      </c>
      <c r="R1536" s="8">
        <f>Table1[[#This Row],[Date]]</f>
        <v>44161</v>
      </c>
      <c r="S1536" s="9">
        <f>Table1[[#This Row],[Date]]</f>
        <v>44161</v>
      </c>
    </row>
    <row r="1537" spans="1:19" x14ac:dyDescent="0.25">
      <c r="A1537">
        <v>1536</v>
      </c>
      <c r="B1537" s="1">
        <v>44161</v>
      </c>
      <c r="C1537" t="s">
        <v>5738</v>
      </c>
      <c r="D1537" t="s">
        <v>5739</v>
      </c>
      <c r="E1537" t="s">
        <v>5740</v>
      </c>
      <c r="F1537" t="s">
        <v>5741</v>
      </c>
      <c r="G1537" t="s">
        <v>5742</v>
      </c>
      <c r="H1537" t="s">
        <v>270</v>
      </c>
      <c r="I1537" t="s">
        <v>271</v>
      </c>
      <c r="J1537">
        <v>73173</v>
      </c>
      <c r="K1537" t="s">
        <v>458</v>
      </c>
      <c r="L1537">
        <v>2</v>
      </c>
      <c r="M1537">
        <v>11.99</v>
      </c>
      <c r="N1537" t="s">
        <v>128</v>
      </c>
      <c r="O1537" t="s">
        <v>129</v>
      </c>
      <c r="P1537">
        <f t="shared" si="23"/>
        <v>23.98</v>
      </c>
      <c r="Q1537" t="str">
        <f>CONCATENATE(Table1[[#This Row],[FirstName]]," ",Table1[[#This Row],[LastName]])</f>
        <v>Levon Bhatia</v>
      </c>
      <c r="R1537" s="8">
        <f>Table1[[#This Row],[Date]]</f>
        <v>44161</v>
      </c>
      <c r="S1537" s="9">
        <f>Table1[[#This Row],[Date]]</f>
        <v>44161</v>
      </c>
    </row>
    <row r="1538" spans="1:19" x14ac:dyDescent="0.25">
      <c r="A1538">
        <v>1537</v>
      </c>
      <c r="B1538" s="1">
        <v>44161</v>
      </c>
      <c r="C1538" t="s">
        <v>3293</v>
      </c>
      <c r="D1538" t="s">
        <v>3294</v>
      </c>
      <c r="E1538" t="s">
        <v>3295</v>
      </c>
      <c r="F1538" t="s">
        <v>3296</v>
      </c>
      <c r="G1538" t="s">
        <v>3297</v>
      </c>
      <c r="H1538" t="s">
        <v>244</v>
      </c>
      <c r="I1538" t="s">
        <v>69</v>
      </c>
      <c r="J1538">
        <v>36622</v>
      </c>
      <c r="K1538" t="s">
        <v>1002</v>
      </c>
      <c r="L1538">
        <v>5</v>
      </c>
      <c r="M1538">
        <v>8.99</v>
      </c>
      <c r="N1538" t="s">
        <v>128</v>
      </c>
      <c r="O1538" t="s">
        <v>129</v>
      </c>
      <c r="P1538">
        <f t="shared" ref="P1538:P1601" si="24">L1538*M1538</f>
        <v>44.95</v>
      </c>
      <c r="Q1538" t="str">
        <f>CONCATENATE(Table1[[#This Row],[FirstName]]," ",Table1[[#This Row],[LastName]])</f>
        <v>Greg Sprull</v>
      </c>
      <c r="R1538" s="8">
        <f>Table1[[#This Row],[Date]]</f>
        <v>44161</v>
      </c>
      <c r="S1538" s="9">
        <f>Table1[[#This Row],[Date]]</f>
        <v>44161</v>
      </c>
    </row>
    <row r="1539" spans="1:19" x14ac:dyDescent="0.25">
      <c r="A1539">
        <v>1538</v>
      </c>
      <c r="B1539" s="1">
        <v>44161</v>
      </c>
      <c r="C1539" t="s">
        <v>3738</v>
      </c>
      <c r="D1539" t="s">
        <v>3739</v>
      </c>
      <c r="E1539" t="s">
        <v>3740</v>
      </c>
      <c r="F1539" t="s">
        <v>3741</v>
      </c>
      <c r="G1539" t="s">
        <v>3742</v>
      </c>
      <c r="H1539" t="s">
        <v>625</v>
      </c>
      <c r="I1539" t="s">
        <v>626</v>
      </c>
      <c r="J1539">
        <v>55115</v>
      </c>
      <c r="K1539" t="s">
        <v>99</v>
      </c>
      <c r="L1539">
        <v>3</v>
      </c>
      <c r="M1539">
        <v>250</v>
      </c>
      <c r="N1539" t="s">
        <v>100</v>
      </c>
      <c r="O1539" t="s">
        <v>101</v>
      </c>
      <c r="P1539">
        <f t="shared" si="24"/>
        <v>750</v>
      </c>
      <c r="Q1539" t="str">
        <f>CONCATENATE(Table1[[#This Row],[FirstName]]," ",Table1[[#This Row],[LastName]])</f>
        <v>Angelo Widdup</v>
      </c>
      <c r="R1539" s="8">
        <f>Table1[[#This Row],[Date]]</f>
        <v>44161</v>
      </c>
      <c r="S1539" s="9">
        <f>Table1[[#This Row],[Date]]</f>
        <v>44161</v>
      </c>
    </row>
    <row r="1540" spans="1:19" x14ac:dyDescent="0.25">
      <c r="A1540">
        <v>1539</v>
      </c>
      <c r="B1540" s="1">
        <v>44161</v>
      </c>
      <c r="C1540" t="s">
        <v>1585</v>
      </c>
      <c r="D1540" t="s">
        <v>1586</v>
      </c>
      <c r="E1540" t="s">
        <v>1587</v>
      </c>
      <c r="F1540" t="s">
        <v>1588</v>
      </c>
      <c r="G1540" t="s">
        <v>1589</v>
      </c>
      <c r="H1540" t="s">
        <v>1590</v>
      </c>
      <c r="I1540" t="s">
        <v>633</v>
      </c>
      <c r="J1540">
        <v>47905</v>
      </c>
      <c r="K1540" t="s">
        <v>206</v>
      </c>
      <c r="L1540">
        <v>6</v>
      </c>
      <c r="M1540">
        <v>49.95</v>
      </c>
      <c r="N1540" t="s">
        <v>43</v>
      </c>
      <c r="O1540" t="s">
        <v>44</v>
      </c>
      <c r="P1540">
        <f t="shared" si="24"/>
        <v>299.70000000000005</v>
      </c>
      <c r="Q1540" t="str">
        <f>CONCATENATE(Table1[[#This Row],[FirstName]]," ",Table1[[#This Row],[LastName]])</f>
        <v>Nicolais Yerson</v>
      </c>
      <c r="R1540" s="8">
        <f>Table1[[#This Row],[Date]]</f>
        <v>44161</v>
      </c>
      <c r="S1540" s="9">
        <f>Table1[[#This Row],[Date]]</f>
        <v>44161</v>
      </c>
    </row>
    <row r="1541" spans="1:19" x14ac:dyDescent="0.25">
      <c r="A1541">
        <v>1540</v>
      </c>
      <c r="B1541" s="1">
        <v>44162</v>
      </c>
      <c r="C1541" t="s">
        <v>5743</v>
      </c>
      <c r="D1541" t="s">
        <v>5744</v>
      </c>
      <c r="E1541" t="s">
        <v>5745</v>
      </c>
      <c r="F1541" t="s">
        <v>5746</v>
      </c>
      <c r="G1541" t="s">
        <v>5747</v>
      </c>
      <c r="H1541" t="s">
        <v>76</v>
      </c>
      <c r="I1541" t="s">
        <v>31</v>
      </c>
      <c r="J1541">
        <v>77085</v>
      </c>
      <c r="K1541" t="s">
        <v>137</v>
      </c>
      <c r="L1541">
        <v>4</v>
      </c>
      <c r="M1541">
        <v>214</v>
      </c>
      <c r="N1541" t="s">
        <v>78</v>
      </c>
      <c r="O1541" t="s">
        <v>79</v>
      </c>
      <c r="P1541">
        <f t="shared" si="24"/>
        <v>856</v>
      </c>
      <c r="Q1541" t="str">
        <f>CONCATENATE(Table1[[#This Row],[FirstName]]," ",Table1[[#This Row],[LastName]])</f>
        <v>Vito Canwell</v>
      </c>
      <c r="R1541" s="8">
        <f>Table1[[#This Row],[Date]]</f>
        <v>44162</v>
      </c>
      <c r="S1541" s="9">
        <f>Table1[[#This Row],[Date]]</f>
        <v>44162</v>
      </c>
    </row>
    <row r="1542" spans="1:19" x14ac:dyDescent="0.25">
      <c r="A1542">
        <v>1541</v>
      </c>
      <c r="B1542" s="1">
        <v>44162</v>
      </c>
      <c r="C1542" t="s">
        <v>5748</v>
      </c>
      <c r="D1542" t="s">
        <v>5749</v>
      </c>
      <c r="E1542" t="s">
        <v>5750</v>
      </c>
      <c r="F1542" t="s">
        <v>5751</v>
      </c>
      <c r="G1542" t="s">
        <v>5752</v>
      </c>
      <c r="H1542" t="s">
        <v>1246</v>
      </c>
      <c r="I1542" t="s">
        <v>955</v>
      </c>
      <c r="J1542">
        <v>85720</v>
      </c>
      <c r="K1542" t="s">
        <v>160</v>
      </c>
      <c r="L1542">
        <v>2</v>
      </c>
      <c r="M1542">
        <v>399</v>
      </c>
      <c r="N1542" t="s">
        <v>100</v>
      </c>
      <c r="O1542" t="s">
        <v>101</v>
      </c>
      <c r="P1542">
        <f t="shared" si="24"/>
        <v>798</v>
      </c>
      <c r="Q1542" t="str">
        <f>CONCATENATE(Table1[[#This Row],[FirstName]]," ",Table1[[#This Row],[LastName]])</f>
        <v>Maridel Drayson</v>
      </c>
      <c r="R1542" s="8">
        <f>Table1[[#This Row],[Date]]</f>
        <v>44162</v>
      </c>
      <c r="S1542" s="9">
        <f>Table1[[#This Row],[Date]]</f>
        <v>44162</v>
      </c>
    </row>
    <row r="1543" spans="1:19" x14ac:dyDescent="0.25">
      <c r="A1543">
        <v>1542</v>
      </c>
      <c r="B1543" s="1">
        <v>44162</v>
      </c>
      <c r="C1543" t="s">
        <v>3030</v>
      </c>
      <c r="D1543" t="s">
        <v>3031</v>
      </c>
      <c r="E1543" t="s">
        <v>3032</v>
      </c>
      <c r="F1543" t="s">
        <v>3033</v>
      </c>
      <c r="G1543" t="s">
        <v>3034</v>
      </c>
      <c r="H1543" t="s">
        <v>3035</v>
      </c>
      <c r="I1543" t="s">
        <v>136</v>
      </c>
      <c r="J1543">
        <v>23663</v>
      </c>
      <c r="K1543" t="s">
        <v>152</v>
      </c>
      <c r="L1543">
        <v>2</v>
      </c>
      <c r="M1543">
        <v>899</v>
      </c>
      <c r="N1543" t="s">
        <v>33</v>
      </c>
      <c r="O1543" t="s">
        <v>34</v>
      </c>
      <c r="P1543">
        <f t="shared" si="24"/>
        <v>1798</v>
      </c>
      <c r="Q1543" t="str">
        <f>CONCATENATE(Table1[[#This Row],[FirstName]]," ",Table1[[#This Row],[LastName]])</f>
        <v>Cliff Stanion</v>
      </c>
      <c r="R1543" s="8">
        <f>Table1[[#This Row],[Date]]</f>
        <v>44162</v>
      </c>
      <c r="S1543" s="9">
        <f>Table1[[#This Row],[Date]]</f>
        <v>44162</v>
      </c>
    </row>
    <row r="1544" spans="1:19" x14ac:dyDescent="0.25">
      <c r="A1544">
        <v>1543</v>
      </c>
      <c r="B1544" s="1">
        <v>44163</v>
      </c>
      <c r="C1544" t="s">
        <v>5753</v>
      </c>
      <c r="D1544" t="s">
        <v>5754</v>
      </c>
      <c r="E1544" t="s">
        <v>5755</v>
      </c>
      <c r="F1544" t="s">
        <v>5756</v>
      </c>
      <c r="G1544" t="s">
        <v>5757</v>
      </c>
      <c r="H1544" t="s">
        <v>1132</v>
      </c>
      <c r="I1544" t="s">
        <v>1133</v>
      </c>
      <c r="J1544">
        <v>48267</v>
      </c>
      <c r="K1544" t="s">
        <v>724</v>
      </c>
      <c r="L1544">
        <v>5</v>
      </c>
      <c r="M1544">
        <v>549</v>
      </c>
      <c r="N1544" t="s">
        <v>33</v>
      </c>
      <c r="O1544" t="s">
        <v>34</v>
      </c>
      <c r="P1544">
        <f t="shared" si="24"/>
        <v>2745</v>
      </c>
      <c r="Q1544" t="str">
        <f>CONCATENATE(Table1[[#This Row],[FirstName]]," ",Table1[[#This Row],[LastName]])</f>
        <v>Veronica McFee</v>
      </c>
      <c r="R1544" s="8">
        <f>Table1[[#This Row],[Date]]</f>
        <v>44163</v>
      </c>
      <c r="S1544" s="9">
        <f>Table1[[#This Row],[Date]]</f>
        <v>44163</v>
      </c>
    </row>
    <row r="1545" spans="1:19" x14ac:dyDescent="0.25">
      <c r="A1545">
        <v>1544</v>
      </c>
      <c r="B1545" s="1">
        <v>44163</v>
      </c>
      <c r="C1545" t="s">
        <v>5758</v>
      </c>
      <c r="D1545" t="s">
        <v>5759</v>
      </c>
      <c r="E1545" t="s">
        <v>5760</v>
      </c>
      <c r="F1545" t="s">
        <v>5761</v>
      </c>
      <c r="G1545" t="s">
        <v>5762</v>
      </c>
      <c r="H1545" t="s">
        <v>5763</v>
      </c>
      <c r="I1545" t="s">
        <v>529</v>
      </c>
      <c r="J1545">
        <v>26505</v>
      </c>
      <c r="K1545" t="s">
        <v>961</v>
      </c>
      <c r="L1545">
        <v>5</v>
      </c>
      <c r="M1545">
        <v>36.99</v>
      </c>
      <c r="N1545" t="s">
        <v>43</v>
      </c>
      <c r="O1545" t="s">
        <v>44</v>
      </c>
      <c r="P1545">
        <f t="shared" si="24"/>
        <v>184.95000000000002</v>
      </c>
      <c r="Q1545" t="str">
        <f>CONCATENATE(Table1[[#This Row],[FirstName]]," ",Table1[[#This Row],[LastName]])</f>
        <v>Quint Rozalski</v>
      </c>
      <c r="R1545" s="8">
        <f>Table1[[#This Row],[Date]]</f>
        <v>44163</v>
      </c>
      <c r="S1545" s="9">
        <f>Table1[[#This Row],[Date]]</f>
        <v>44163</v>
      </c>
    </row>
    <row r="1546" spans="1:19" x14ac:dyDescent="0.25">
      <c r="A1546">
        <v>1545</v>
      </c>
      <c r="B1546" s="1">
        <v>44163</v>
      </c>
      <c r="C1546" t="s">
        <v>610</v>
      </c>
      <c r="D1546" t="s">
        <v>611</v>
      </c>
      <c r="E1546" t="s">
        <v>612</v>
      </c>
      <c r="F1546" t="s">
        <v>613</v>
      </c>
      <c r="G1546" t="s">
        <v>614</v>
      </c>
      <c r="H1546" t="s">
        <v>464</v>
      </c>
      <c r="I1546" t="s">
        <v>465</v>
      </c>
      <c r="J1546">
        <v>84120</v>
      </c>
      <c r="K1546" t="s">
        <v>174</v>
      </c>
      <c r="L1546">
        <v>4</v>
      </c>
      <c r="M1546">
        <v>179</v>
      </c>
      <c r="N1546" t="s">
        <v>53</v>
      </c>
      <c r="O1546" t="s">
        <v>54</v>
      </c>
      <c r="P1546">
        <f t="shared" si="24"/>
        <v>716</v>
      </c>
      <c r="Q1546" t="str">
        <f>CONCATENATE(Table1[[#This Row],[FirstName]]," ",Table1[[#This Row],[LastName]])</f>
        <v>Archibaldo Olekhov</v>
      </c>
      <c r="R1546" s="8">
        <f>Table1[[#This Row],[Date]]</f>
        <v>44163</v>
      </c>
      <c r="S1546" s="9">
        <f>Table1[[#This Row],[Date]]</f>
        <v>44163</v>
      </c>
    </row>
    <row r="1547" spans="1:19" x14ac:dyDescent="0.25">
      <c r="A1547">
        <v>1546</v>
      </c>
      <c r="B1547" s="1">
        <v>44164</v>
      </c>
      <c r="C1547" t="s">
        <v>3167</v>
      </c>
      <c r="D1547" t="s">
        <v>3168</v>
      </c>
      <c r="E1547" t="s">
        <v>3169</v>
      </c>
      <c r="F1547" t="s">
        <v>3170</v>
      </c>
      <c r="G1547" t="s">
        <v>3171</v>
      </c>
      <c r="H1547" t="s">
        <v>1954</v>
      </c>
      <c r="I1547" t="s">
        <v>167</v>
      </c>
      <c r="J1547">
        <v>54915</v>
      </c>
      <c r="K1547" t="s">
        <v>656</v>
      </c>
      <c r="L1547">
        <v>5</v>
      </c>
      <c r="M1547">
        <v>450</v>
      </c>
      <c r="N1547" t="s">
        <v>100</v>
      </c>
      <c r="O1547" t="s">
        <v>101</v>
      </c>
      <c r="P1547">
        <f t="shared" si="24"/>
        <v>2250</v>
      </c>
      <c r="Q1547" t="str">
        <f>CONCATENATE(Table1[[#This Row],[FirstName]]," ",Table1[[#This Row],[LastName]])</f>
        <v>Randal Slocomb</v>
      </c>
      <c r="R1547" s="8">
        <f>Table1[[#This Row],[Date]]</f>
        <v>44164</v>
      </c>
      <c r="S1547" s="9">
        <f>Table1[[#This Row],[Date]]</f>
        <v>44164</v>
      </c>
    </row>
    <row r="1548" spans="1:19" x14ac:dyDescent="0.25">
      <c r="A1548">
        <v>1547</v>
      </c>
      <c r="B1548" s="1">
        <v>44165</v>
      </c>
      <c r="C1548" t="s">
        <v>4963</v>
      </c>
      <c r="D1548" t="s">
        <v>4964</v>
      </c>
      <c r="E1548" t="s">
        <v>4965</v>
      </c>
      <c r="F1548" t="s">
        <v>4966</v>
      </c>
      <c r="G1548" t="s">
        <v>4967</v>
      </c>
      <c r="H1548" t="s">
        <v>553</v>
      </c>
      <c r="I1548" t="s">
        <v>107</v>
      </c>
      <c r="J1548">
        <v>99205</v>
      </c>
      <c r="K1548" t="s">
        <v>478</v>
      </c>
      <c r="L1548">
        <v>6</v>
      </c>
      <c r="M1548">
        <v>499</v>
      </c>
      <c r="N1548" t="s">
        <v>100</v>
      </c>
      <c r="O1548" t="s">
        <v>101</v>
      </c>
      <c r="P1548">
        <f t="shared" si="24"/>
        <v>2994</v>
      </c>
      <c r="Q1548" t="str">
        <f>CONCATENATE(Table1[[#This Row],[FirstName]]," ",Table1[[#This Row],[LastName]])</f>
        <v>Brittney Whiteman</v>
      </c>
      <c r="R1548" s="8">
        <f>Table1[[#This Row],[Date]]</f>
        <v>44165</v>
      </c>
      <c r="S1548" s="9">
        <f>Table1[[#This Row],[Date]]</f>
        <v>44165</v>
      </c>
    </row>
    <row r="1549" spans="1:19" x14ac:dyDescent="0.25">
      <c r="A1549">
        <v>1548</v>
      </c>
      <c r="B1549" s="1">
        <v>44165</v>
      </c>
      <c r="C1549" t="s">
        <v>5764</v>
      </c>
      <c r="D1549" t="s">
        <v>5765</v>
      </c>
      <c r="E1549" t="s">
        <v>5766</v>
      </c>
      <c r="F1549" t="s">
        <v>5767</v>
      </c>
      <c r="G1549" t="s">
        <v>5768</v>
      </c>
      <c r="H1549" t="s">
        <v>270</v>
      </c>
      <c r="I1549" t="s">
        <v>271</v>
      </c>
      <c r="J1549">
        <v>73104</v>
      </c>
      <c r="K1549" t="s">
        <v>452</v>
      </c>
      <c r="L1549">
        <v>2</v>
      </c>
      <c r="M1549">
        <v>49</v>
      </c>
      <c r="N1549" t="s">
        <v>43</v>
      </c>
      <c r="O1549" t="s">
        <v>44</v>
      </c>
      <c r="P1549">
        <f t="shared" si="24"/>
        <v>98</v>
      </c>
      <c r="Q1549" t="str">
        <f>CONCATENATE(Table1[[#This Row],[FirstName]]," ",Table1[[#This Row],[LastName]])</f>
        <v>Arni Maylin</v>
      </c>
      <c r="R1549" s="8">
        <f>Table1[[#This Row],[Date]]</f>
        <v>44165</v>
      </c>
      <c r="S1549" s="9">
        <f>Table1[[#This Row],[Date]]</f>
        <v>44165</v>
      </c>
    </row>
    <row r="1550" spans="1:19" x14ac:dyDescent="0.25">
      <c r="A1550">
        <v>1549</v>
      </c>
      <c r="B1550" s="1">
        <v>44165</v>
      </c>
      <c r="C1550" t="s">
        <v>5769</v>
      </c>
      <c r="D1550" t="s">
        <v>5770</v>
      </c>
      <c r="E1550" t="s">
        <v>5771</v>
      </c>
      <c r="F1550" t="s">
        <v>5772</v>
      </c>
      <c r="G1550" t="s">
        <v>5773</v>
      </c>
      <c r="H1550" t="s">
        <v>771</v>
      </c>
      <c r="I1550" t="s">
        <v>278</v>
      </c>
      <c r="J1550">
        <v>89714</v>
      </c>
      <c r="K1550" t="s">
        <v>77</v>
      </c>
      <c r="L1550">
        <v>2</v>
      </c>
      <c r="M1550">
        <v>189</v>
      </c>
      <c r="N1550" t="s">
        <v>78</v>
      </c>
      <c r="O1550" t="s">
        <v>79</v>
      </c>
      <c r="P1550">
        <f t="shared" si="24"/>
        <v>378</v>
      </c>
      <c r="Q1550" t="str">
        <f>CONCATENATE(Table1[[#This Row],[FirstName]]," ",Table1[[#This Row],[LastName]])</f>
        <v>Perrine Lampke</v>
      </c>
      <c r="R1550" s="8">
        <f>Table1[[#This Row],[Date]]</f>
        <v>44165</v>
      </c>
      <c r="S1550" s="9">
        <f>Table1[[#This Row],[Date]]</f>
        <v>44165</v>
      </c>
    </row>
    <row r="1551" spans="1:19" x14ac:dyDescent="0.25">
      <c r="A1551">
        <v>1550</v>
      </c>
      <c r="B1551" s="1">
        <v>44165</v>
      </c>
      <c r="C1551" t="s">
        <v>1147</v>
      </c>
      <c r="D1551" t="s">
        <v>5774</v>
      </c>
      <c r="E1551" t="s">
        <v>5775</v>
      </c>
      <c r="F1551" t="s">
        <v>5776</v>
      </c>
      <c r="G1551" t="s">
        <v>5777</v>
      </c>
      <c r="H1551" t="s">
        <v>4994</v>
      </c>
      <c r="I1551" t="s">
        <v>293</v>
      </c>
      <c r="J1551">
        <v>44105</v>
      </c>
      <c r="K1551" t="s">
        <v>137</v>
      </c>
      <c r="L1551">
        <v>4</v>
      </c>
      <c r="M1551">
        <v>214</v>
      </c>
      <c r="N1551" t="s">
        <v>78</v>
      </c>
      <c r="O1551" t="s">
        <v>79</v>
      </c>
      <c r="P1551">
        <f t="shared" si="24"/>
        <v>856</v>
      </c>
      <c r="Q1551" t="str">
        <f>CONCATENATE(Table1[[#This Row],[FirstName]]," ",Table1[[#This Row],[LastName]])</f>
        <v>Lewie Suche</v>
      </c>
      <c r="R1551" s="8">
        <f>Table1[[#This Row],[Date]]</f>
        <v>44165</v>
      </c>
      <c r="S1551" s="9">
        <f>Table1[[#This Row],[Date]]</f>
        <v>44165</v>
      </c>
    </row>
    <row r="1552" spans="1:19" x14ac:dyDescent="0.25">
      <c r="A1552">
        <v>1551</v>
      </c>
      <c r="B1552" s="1">
        <v>44166</v>
      </c>
      <c r="C1552" t="s">
        <v>2398</v>
      </c>
      <c r="D1552" t="s">
        <v>2399</v>
      </c>
      <c r="E1552" t="s">
        <v>2400</v>
      </c>
      <c r="F1552" t="s">
        <v>2401</v>
      </c>
      <c r="G1552" t="s">
        <v>2402</v>
      </c>
      <c r="H1552" t="s">
        <v>85</v>
      </c>
      <c r="I1552" t="s">
        <v>86</v>
      </c>
      <c r="J1552">
        <v>92191</v>
      </c>
      <c r="K1552" t="s">
        <v>400</v>
      </c>
      <c r="L1552">
        <v>2</v>
      </c>
      <c r="M1552">
        <v>167</v>
      </c>
      <c r="N1552" t="s">
        <v>53</v>
      </c>
      <c r="O1552" t="s">
        <v>54</v>
      </c>
      <c r="P1552">
        <f t="shared" si="24"/>
        <v>334</v>
      </c>
      <c r="Q1552" t="str">
        <f>CONCATENATE(Table1[[#This Row],[FirstName]]," ",Table1[[#This Row],[LastName]])</f>
        <v>Anjanette Glendza</v>
      </c>
      <c r="R1552" s="8">
        <f>Table1[[#This Row],[Date]]</f>
        <v>44166</v>
      </c>
      <c r="S1552" s="9">
        <f>Table1[[#This Row],[Date]]</f>
        <v>44166</v>
      </c>
    </row>
    <row r="1553" spans="1:19" x14ac:dyDescent="0.25">
      <c r="A1553">
        <v>1552</v>
      </c>
      <c r="B1553" s="1">
        <v>44166</v>
      </c>
      <c r="C1553" t="s">
        <v>5778</v>
      </c>
      <c r="D1553" t="s">
        <v>5779</v>
      </c>
      <c r="E1553" t="s">
        <v>5780</v>
      </c>
      <c r="F1553" t="s">
        <v>5781</v>
      </c>
      <c r="G1553" t="s">
        <v>5782</v>
      </c>
      <c r="H1553" t="s">
        <v>352</v>
      </c>
      <c r="I1553" t="s">
        <v>31</v>
      </c>
      <c r="J1553">
        <v>88535</v>
      </c>
      <c r="K1553" t="s">
        <v>554</v>
      </c>
      <c r="L1553">
        <v>2</v>
      </c>
      <c r="M1553">
        <v>19.5</v>
      </c>
      <c r="N1553" t="s">
        <v>23</v>
      </c>
      <c r="O1553" t="s">
        <v>24</v>
      </c>
      <c r="P1553">
        <f t="shared" si="24"/>
        <v>39</v>
      </c>
      <c r="Q1553" t="str">
        <f>CONCATENATE(Table1[[#This Row],[FirstName]]," ",Table1[[#This Row],[LastName]])</f>
        <v>Joelle Vollam</v>
      </c>
      <c r="R1553" s="8">
        <f>Table1[[#This Row],[Date]]</f>
        <v>44166</v>
      </c>
      <c r="S1553" s="9">
        <f>Table1[[#This Row],[Date]]</f>
        <v>44166</v>
      </c>
    </row>
    <row r="1554" spans="1:19" x14ac:dyDescent="0.25">
      <c r="A1554">
        <v>1553</v>
      </c>
      <c r="B1554" s="1">
        <v>44166</v>
      </c>
      <c r="C1554" t="s">
        <v>2939</v>
      </c>
      <c r="D1554" t="s">
        <v>2940</v>
      </c>
      <c r="E1554" t="s">
        <v>2941</v>
      </c>
      <c r="F1554" t="s">
        <v>2942</v>
      </c>
      <c r="G1554" t="s">
        <v>2943</v>
      </c>
      <c r="H1554" t="s">
        <v>490</v>
      </c>
      <c r="I1554" t="s">
        <v>86</v>
      </c>
      <c r="J1554">
        <v>93786</v>
      </c>
      <c r="K1554" t="s">
        <v>258</v>
      </c>
      <c r="L1554">
        <v>5</v>
      </c>
      <c r="M1554">
        <v>12.99</v>
      </c>
      <c r="N1554" t="s">
        <v>23</v>
      </c>
      <c r="O1554" t="s">
        <v>24</v>
      </c>
      <c r="P1554">
        <f t="shared" si="24"/>
        <v>64.95</v>
      </c>
      <c r="Q1554" t="str">
        <f>CONCATENATE(Table1[[#This Row],[FirstName]]," ",Table1[[#This Row],[LastName]])</f>
        <v>Jerrold Hector</v>
      </c>
      <c r="R1554" s="8">
        <f>Table1[[#This Row],[Date]]</f>
        <v>44166</v>
      </c>
      <c r="S1554" s="9">
        <f>Table1[[#This Row],[Date]]</f>
        <v>44166</v>
      </c>
    </row>
    <row r="1555" spans="1:19" x14ac:dyDescent="0.25">
      <c r="A1555">
        <v>1554</v>
      </c>
      <c r="B1555" s="1">
        <v>44167</v>
      </c>
      <c r="C1555" t="s">
        <v>5783</v>
      </c>
      <c r="D1555" t="s">
        <v>5784</v>
      </c>
      <c r="E1555" t="s">
        <v>5785</v>
      </c>
      <c r="F1555" t="s">
        <v>5786</v>
      </c>
      <c r="G1555" t="s">
        <v>5787</v>
      </c>
      <c r="H1555" t="s">
        <v>490</v>
      </c>
      <c r="I1555" t="s">
        <v>86</v>
      </c>
      <c r="J1555">
        <v>93750</v>
      </c>
      <c r="K1555" t="s">
        <v>585</v>
      </c>
      <c r="L1555">
        <v>6</v>
      </c>
      <c r="M1555">
        <v>129.94999999999999</v>
      </c>
      <c r="N1555" t="s">
        <v>53</v>
      </c>
      <c r="O1555" t="s">
        <v>54</v>
      </c>
      <c r="P1555">
        <f t="shared" si="24"/>
        <v>779.69999999999993</v>
      </c>
      <c r="Q1555" t="str">
        <f>CONCATENATE(Table1[[#This Row],[FirstName]]," ",Table1[[#This Row],[LastName]])</f>
        <v>Vinita Sitch</v>
      </c>
      <c r="R1555" s="8">
        <f>Table1[[#This Row],[Date]]</f>
        <v>44167</v>
      </c>
      <c r="S1555" s="9">
        <f>Table1[[#This Row],[Date]]</f>
        <v>44167</v>
      </c>
    </row>
    <row r="1556" spans="1:19" x14ac:dyDescent="0.25">
      <c r="A1556">
        <v>1555</v>
      </c>
      <c r="B1556" s="1">
        <v>44167</v>
      </c>
      <c r="C1556" t="s">
        <v>4335</v>
      </c>
      <c r="D1556" t="s">
        <v>4336</v>
      </c>
      <c r="E1556" t="s">
        <v>4337</v>
      </c>
      <c r="F1556" t="s">
        <v>4338</v>
      </c>
      <c r="G1556" t="s">
        <v>4339</v>
      </c>
      <c r="H1556" t="s">
        <v>445</v>
      </c>
      <c r="I1556" t="s">
        <v>61</v>
      </c>
      <c r="J1556">
        <v>51105</v>
      </c>
      <c r="K1556" t="s">
        <v>791</v>
      </c>
      <c r="L1556">
        <v>1</v>
      </c>
      <c r="M1556">
        <v>245</v>
      </c>
      <c r="N1556" t="s">
        <v>78</v>
      </c>
      <c r="O1556" t="s">
        <v>79</v>
      </c>
      <c r="P1556">
        <f t="shared" si="24"/>
        <v>245</v>
      </c>
      <c r="Q1556" t="str">
        <f>CONCATENATE(Table1[[#This Row],[FirstName]]," ",Table1[[#This Row],[LastName]])</f>
        <v>Purcell Dubose</v>
      </c>
      <c r="R1556" s="8">
        <f>Table1[[#This Row],[Date]]</f>
        <v>44167</v>
      </c>
      <c r="S1556" s="9">
        <f>Table1[[#This Row],[Date]]</f>
        <v>44167</v>
      </c>
    </row>
    <row r="1557" spans="1:19" x14ac:dyDescent="0.25">
      <c r="A1557">
        <v>1556</v>
      </c>
      <c r="B1557" s="1">
        <v>44167</v>
      </c>
      <c r="C1557" t="s">
        <v>5788</v>
      </c>
      <c r="D1557" t="s">
        <v>5789</v>
      </c>
      <c r="E1557" t="s">
        <v>5790</v>
      </c>
      <c r="F1557" t="s">
        <v>5791</v>
      </c>
      <c r="G1557" t="s">
        <v>5792</v>
      </c>
      <c r="H1557" t="s">
        <v>173</v>
      </c>
      <c r="I1557" t="s">
        <v>41</v>
      </c>
      <c r="J1557">
        <v>34276</v>
      </c>
      <c r="K1557" t="s">
        <v>760</v>
      </c>
      <c r="L1557">
        <v>5</v>
      </c>
      <c r="M1557">
        <v>34.99</v>
      </c>
      <c r="N1557" t="s">
        <v>43</v>
      </c>
      <c r="O1557" t="s">
        <v>44</v>
      </c>
      <c r="P1557">
        <f t="shared" si="24"/>
        <v>174.95000000000002</v>
      </c>
      <c r="Q1557" t="str">
        <f>CONCATENATE(Table1[[#This Row],[FirstName]]," ",Table1[[#This Row],[LastName]])</f>
        <v>Isidore Stronack</v>
      </c>
      <c r="R1557" s="8">
        <f>Table1[[#This Row],[Date]]</f>
        <v>44167</v>
      </c>
      <c r="S1557" s="9">
        <f>Table1[[#This Row],[Date]]</f>
        <v>44167</v>
      </c>
    </row>
    <row r="1558" spans="1:19" x14ac:dyDescent="0.25">
      <c r="A1558">
        <v>1557</v>
      </c>
      <c r="B1558" s="1">
        <v>44167</v>
      </c>
      <c r="C1558" t="s">
        <v>2610</v>
      </c>
      <c r="D1558" t="s">
        <v>2611</v>
      </c>
      <c r="E1558" t="s">
        <v>2612</v>
      </c>
      <c r="F1558" t="s">
        <v>2613</v>
      </c>
      <c r="G1558" t="s">
        <v>2614</v>
      </c>
      <c r="H1558" t="s">
        <v>752</v>
      </c>
      <c r="I1558" t="s">
        <v>320</v>
      </c>
      <c r="J1558">
        <v>67205</v>
      </c>
      <c r="K1558" t="s">
        <v>313</v>
      </c>
      <c r="L1558">
        <v>5</v>
      </c>
      <c r="M1558">
        <v>12</v>
      </c>
      <c r="N1558" t="s">
        <v>128</v>
      </c>
      <c r="O1558" t="s">
        <v>129</v>
      </c>
      <c r="P1558">
        <f t="shared" si="24"/>
        <v>60</v>
      </c>
      <c r="Q1558" t="str">
        <f>CONCATENATE(Table1[[#This Row],[FirstName]]," ",Table1[[#This Row],[LastName]])</f>
        <v>Deloria Haddy</v>
      </c>
      <c r="R1558" s="8">
        <f>Table1[[#This Row],[Date]]</f>
        <v>44167</v>
      </c>
      <c r="S1558" s="9">
        <f>Table1[[#This Row],[Date]]</f>
        <v>44167</v>
      </c>
    </row>
    <row r="1559" spans="1:19" x14ac:dyDescent="0.25">
      <c r="A1559">
        <v>1558</v>
      </c>
      <c r="B1559" s="1">
        <v>44167</v>
      </c>
      <c r="C1559" t="s">
        <v>3347</v>
      </c>
      <c r="D1559" t="s">
        <v>3348</v>
      </c>
      <c r="E1559" t="s">
        <v>3349</v>
      </c>
      <c r="F1559" t="s">
        <v>3350</v>
      </c>
      <c r="G1559" t="s">
        <v>3351</v>
      </c>
      <c r="H1559" t="s">
        <v>847</v>
      </c>
      <c r="I1559" t="s">
        <v>1133</v>
      </c>
      <c r="J1559">
        <v>48550</v>
      </c>
      <c r="K1559" t="s">
        <v>200</v>
      </c>
      <c r="L1559">
        <v>3</v>
      </c>
      <c r="M1559">
        <v>16.989999999999998</v>
      </c>
      <c r="N1559" t="s">
        <v>23</v>
      </c>
      <c r="O1559" t="s">
        <v>24</v>
      </c>
      <c r="P1559">
        <f t="shared" si="24"/>
        <v>50.97</v>
      </c>
      <c r="Q1559" t="str">
        <f>CONCATENATE(Table1[[#This Row],[FirstName]]," ",Table1[[#This Row],[LastName]])</f>
        <v>Tedman Stockings</v>
      </c>
      <c r="R1559" s="8">
        <f>Table1[[#This Row],[Date]]</f>
        <v>44167</v>
      </c>
      <c r="S1559" s="9">
        <f>Table1[[#This Row],[Date]]</f>
        <v>44167</v>
      </c>
    </row>
    <row r="1560" spans="1:19" x14ac:dyDescent="0.25">
      <c r="A1560">
        <v>1559</v>
      </c>
      <c r="B1560" s="1">
        <v>44167</v>
      </c>
      <c r="C1560" t="s">
        <v>5793</v>
      </c>
      <c r="D1560" t="s">
        <v>5794</v>
      </c>
      <c r="E1560" t="s">
        <v>5795</v>
      </c>
      <c r="F1560" t="s">
        <v>5796</v>
      </c>
      <c r="G1560" t="s">
        <v>5797</v>
      </c>
      <c r="H1560" t="s">
        <v>107</v>
      </c>
      <c r="I1560" t="s">
        <v>108</v>
      </c>
      <c r="J1560">
        <v>20575</v>
      </c>
      <c r="K1560" t="s">
        <v>200</v>
      </c>
      <c r="L1560">
        <v>4</v>
      </c>
      <c r="M1560">
        <v>16.989999999999998</v>
      </c>
      <c r="N1560" t="s">
        <v>23</v>
      </c>
      <c r="O1560" t="s">
        <v>24</v>
      </c>
      <c r="P1560">
        <f t="shared" si="24"/>
        <v>67.959999999999994</v>
      </c>
      <c r="Q1560" t="str">
        <f>CONCATENATE(Table1[[#This Row],[FirstName]]," ",Table1[[#This Row],[LastName]])</f>
        <v>Kalindi Brimblecomb</v>
      </c>
      <c r="R1560" s="8">
        <f>Table1[[#This Row],[Date]]</f>
        <v>44167</v>
      </c>
      <c r="S1560" s="9">
        <f>Table1[[#This Row],[Date]]</f>
        <v>44167</v>
      </c>
    </row>
    <row r="1561" spans="1:19" x14ac:dyDescent="0.25">
      <c r="A1561">
        <v>1560</v>
      </c>
      <c r="B1561" s="1">
        <v>44168</v>
      </c>
      <c r="C1561" t="s">
        <v>5798</v>
      </c>
      <c r="D1561" t="s">
        <v>5799</v>
      </c>
      <c r="E1561" t="s">
        <v>5800</v>
      </c>
      <c r="F1561" t="s">
        <v>5801</v>
      </c>
      <c r="G1561" t="s">
        <v>5802</v>
      </c>
      <c r="H1561" t="s">
        <v>5556</v>
      </c>
      <c r="I1561" t="s">
        <v>887</v>
      </c>
      <c r="J1561">
        <v>17140</v>
      </c>
      <c r="K1561" t="s">
        <v>251</v>
      </c>
      <c r="L1561">
        <v>3</v>
      </c>
      <c r="M1561">
        <v>225</v>
      </c>
      <c r="N1561" t="s">
        <v>78</v>
      </c>
      <c r="O1561" t="s">
        <v>79</v>
      </c>
      <c r="P1561">
        <f t="shared" si="24"/>
        <v>675</v>
      </c>
      <c r="Q1561" t="str">
        <f>CONCATENATE(Table1[[#This Row],[FirstName]]," ",Table1[[#This Row],[LastName]])</f>
        <v>Laurianne Tippetts</v>
      </c>
      <c r="R1561" s="8">
        <f>Table1[[#This Row],[Date]]</f>
        <v>44168</v>
      </c>
      <c r="S1561" s="9">
        <f>Table1[[#This Row],[Date]]</f>
        <v>44168</v>
      </c>
    </row>
    <row r="1562" spans="1:19" x14ac:dyDescent="0.25">
      <c r="A1562">
        <v>1561</v>
      </c>
      <c r="B1562" s="1">
        <v>44169</v>
      </c>
      <c r="C1562" t="s">
        <v>5803</v>
      </c>
      <c r="D1562" t="s">
        <v>5804</v>
      </c>
      <c r="E1562" t="s">
        <v>5805</v>
      </c>
      <c r="F1562" t="s">
        <v>5806</v>
      </c>
      <c r="G1562" t="s">
        <v>5807</v>
      </c>
      <c r="H1562" t="s">
        <v>406</v>
      </c>
      <c r="I1562" t="s">
        <v>86</v>
      </c>
      <c r="J1562">
        <v>90040</v>
      </c>
      <c r="K1562" t="s">
        <v>114</v>
      </c>
      <c r="L1562">
        <v>3</v>
      </c>
      <c r="M1562">
        <v>54</v>
      </c>
      <c r="N1562" t="s">
        <v>53</v>
      </c>
      <c r="O1562" t="s">
        <v>54</v>
      </c>
      <c r="P1562">
        <f t="shared" si="24"/>
        <v>162</v>
      </c>
      <c r="Q1562" t="str">
        <f>CONCATENATE(Table1[[#This Row],[FirstName]]," ",Table1[[#This Row],[LastName]])</f>
        <v>Lenette Tremellier</v>
      </c>
      <c r="R1562" s="8">
        <f>Table1[[#This Row],[Date]]</f>
        <v>44169</v>
      </c>
      <c r="S1562" s="9">
        <f>Table1[[#This Row],[Date]]</f>
        <v>44169</v>
      </c>
    </row>
    <row r="1563" spans="1:19" x14ac:dyDescent="0.25">
      <c r="A1563">
        <v>1562</v>
      </c>
      <c r="B1563" s="1">
        <v>44169</v>
      </c>
      <c r="C1563" t="s">
        <v>1883</v>
      </c>
      <c r="D1563" t="s">
        <v>1884</v>
      </c>
      <c r="E1563" t="s">
        <v>1885</v>
      </c>
      <c r="F1563" t="s">
        <v>1886</v>
      </c>
      <c r="G1563" t="s">
        <v>1887</v>
      </c>
      <c r="H1563" t="s">
        <v>150</v>
      </c>
      <c r="I1563" t="s">
        <v>151</v>
      </c>
      <c r="J1563">
        <v>28247</v>
      </c>
      <c r="K1563" t="s">
        <v>746</v>
      </c>
      <c r="L1563">
        <v>5</v>
      </c>
      <c r="M1563">
        <v>119</v>
      </c>
      <c r="N1563" t="s">
        <v>53</v>
      </c>
      <c r="O1563" t="s">
        <v>54</v>
      </c>
      <c r="P1563">
        <f t="shared" si="24"/>
        <v>595</v>
      </c>
      <c r="Q1563" t="str">
        <f>CONCATENATE(Table1[[#This Row],[FirstName]]," ",Table1[[#This Row],[LastName]])</f>
        <v>Tommy Pickworth</v>
      </c>
      <c r="R1563" s="8">
        <f>Table1[[#This Row],[Date]]</f>
        <v>44169</v>
      </c>
      <c r="S1563" s="9">
        <f>Table1[[#This Row],[Date]]</f>
        <v>44169</v>
      </c>
    </row>
    <row r="1564" spans="1:19" x14ac:dyDescent="0.25">
      <c r="A1564">
        <v>1563</v>
      </c>
      <c r="B1564" s="1">
        <v>44169</v>
      </c>
      <c r="C1564" t="s">
        <v>5722</v>
      </c>
      <c r="D1564" t="s">
        <v>5723</v>
      </c>
      <c r="E1564" t="s">
        <v>5724</v>
      </c>
      <c r="F1564" t="s">
        <v>5725</v>
      </c>
      <c r="G1564" t="s">
        <v>5726</v>
      </c>
      <c r="H1564" t="s">
        <v>60</v>
      </c>
      <c r="I1564" t="s">
        <v>61</v>
      </c>
      <c r="J1564">
        <v>50362</v>
      </c>
      <c r="K1564" t="s">
        <v>1459</v>
      </c>
      <c r="L1564">
        <v>2</v>
      </c>
      <c r="M1564">
        <v>16.989999999999998</v>
      </c>
      <c r="N1564" t="s">
        <v>23</v>
      </c>
      <c r="O1564" t="s">
        <v>24</v>
      </c>
      <c r="P1564">
        <f t="shared" si="24"/>
        <v>33.979999999999997</v>
      </c>
      <c r="Q1564" t="str">
        <f>CONCATENATE(Table1[[#This Row],[FirstName]]," ",Table1[[#This Row],[LastName]])</f>
        <v>Sacha Camlin</v>
      </c>
      <c r="R1564" s="8">
        <f>Table1[[#This Row],[Date]]</f>
        <v>44169</v>
      </c>
      <c r="S1564" s="9">
        <f>Table1[[#This Row],[Date]]</f>
        <v>44169</v>
      </c>
    </row>
    <row r="1565" spans="1:19" x14ac:dyDescent="0.25">
      <c r="A1565">
        <v>1564</v>
      </c>
      <c r="B1565" s="1">
        <v>44169</v>
      </c>
      <c r="C1565" t="s">
        <v>201</v>
      </c>
      <c r="D1565" t="s">
        <v>202</v>
      </c>
      <c r="E1565" t="s">
        <v>203</v>
      </c>
      <c r="F1565" t="s">
        <v>204</v>
      </c>
      <c r="G1565" t="s">
        <v>205</v>
      </c>
      <c r="H1565" t="s">
        <v>150</v>
      </c>
      <c r="I1565" t="s">
        <v>151</v>
      </c>
      <c r="J1565">
        <v>28235</v>
      </c>
      <c r="K1565" t="s">
        <v>333</v>
      </c>
      <c r="L1565">
        <v>4</v>
      </c>
      <c r="M1565">
        <v>19.989999999999998</v>
      </c>
      <c r="N1565" t="s">
        <v>23</v>
      </c>
      <c r="O1565" t="s">
        <v>24</v>
      </c>
      <c r="P1565">
        <f t="shared" si="24"/>
        <v>79.959999999999994</v>
      </c>
      <c r="Q1565" t="str">
        <f>CONCATENATE(Table1[[#This Row],[FirstName]]," ",Table1[[#This Row],[LastName]])</f>
        <v>Xena Hulle</v>
      </c>
      <c r="R1565" s="8">
        <f>Table1[[#This Row],[Date]]</f>
        <v>44169</v>
      </c>
      <c r="S1565" s="9">
        <f>Table1[[#This Row],[Date]]</f>
        <v>44169</v>
      </c>
    </row>
    <row r="1566" spans="1:19" x14ac:dyDescent="0.25">
      <c r="A1566">
        <v>1565</v>
      </c>
      <c r="B1566" s="1">
        <v>44169</v>
      </c>
      <c r="C1566" t="s">
        <v>4518</v>
      </c>
      <c r="D1566" t="s">
        <v>4519</v>
      </c>
      <c r="E1566" t="s">
        <v>4520</v>
      </c>
      <c r="F1566" t="s">
        <v>4521</v>
      </c>
      <c r="G1566" t="s">
        <v>4522</v>
      </c>
      <c r="H1566" t="s">
        <v>2058</v>
      </c>
      <c r="I1566" t="s">
        <v>293</v>
      </c>
      <c r="J1566">
        <v>45408</v>
      </c>
      <c r="K1566" t="s">
        <v>174</v>
      </c>
      <c r="L1566">
        <v>5</v>
      </c>
      <c r="M1566">
        <v>179</v>
      </c>
      <c r="N1566" t="s">
        <v>53</v>
      </c>
      <c r="O1566" t="s">
        <v>54</v>
      </c>
      <c r="P1566">
        <f t="shared" si="24"/>
        <v>895</v>
      </c>
      <c r="Q1566" t="str">
        <f>CONCATENATE(Table1[[#This Row],[FirstName]]," ",Table1[[#This Row],[LastName]])</f>
        <v>Ignacius Belchem</v>
      </c>
      <c r="R1566" s="8">
        <f>Table1[[#This Row],[Date]]</f>
        <v>44169</v>
      </c>
      <c r="S1566" s="9">
        <f>Table1[[#This Row],[Date]]</f>
        <v>44169</v>
      </c>
    </row>
    <row r="1567" spans="1:19" x14ac:dyDescent="0.25">
      <c r="A1567">
        <v>1566</v>
      </c>
      <c r="B1567" s="1">
        <v>44169</v>
      </c>
      <c r="C1567" t="s">
        <v>2707</v>
      </c>
      <c r="D1567" t="s">
        <v>2708</v>
      </c>
      <c r="E1567" t="s">
        <v>2709</v>
      </c>
      <c r="F1567" t="s">
        <v>2710</v>
      </c>
      <c r="G1567" t="s">
        <v>2711</v>
      </c>
      <c r="H1567" t="s">
        <v>2712</v>
      </c>
      <c r="I1567" t="s">
        <v>31</v>
      </c>
      <c r="J1567">
        <v>79118</v>
      </c>
      <c r="K1567" t="s">
        <v>760</v>
      </c>
      <c r="L1567">
        <v>5</v>
      </c>
      <c r="M1567">
        <v>34.99</v>
      </c>
      <c r="N1567" t="s">
        <v>43</v>
      </c>
      <c r="O1567" t="s">
        <v>44</v>
      </c>
      <c r="P1567">
        <f t="shared" si="24"/>
        <v>174.95000000000002</v>
      </c>
      <c r="Q1567" t="str">
        <f>CONCATENATE(Table1[[#This Row],[FirstName]]," ",Table1[[#This Row],[LastName]])</f>
        <v>Philipa Tomeo</v>
      </c>
      <c r="R1567" s="8">
        <f>Table1[[#This Row],[Date]]</f>
        <v>44169</v>
      </c>
      <c r="S1567" s="9">
        <f>Table1[[#This Row],[Date]]</f>
        <v>44169</v>
      </c>
    </row>
    <row r="1568" spans="1:19" x14ac:dyDescent="0.25">
      <c r="A1568">
        <v>1567</v>
      </c>
      <c r="B1568" s="1">
        <v>44170</v>
      </c>
      <c r="C1568" t="s">
        <v>5808</v>
      </c>
      <c r="D1568" t="s">
        <v>5809</v>
      </c>
      <c r="E1568" t="s">
        <v>5810</v>
      </c>
      <c r="F1568" t="s">
        <v>5811</v>
      </c>
      <c r="G1568" t="s">
        <v>5812</v>
      </c>
      <c r="H1568" t="s">
        <v>847</v>
      </c>
      <c r="I1568" t="s">
        <v>1133</v>
      </c>
      <c r="J1568">
        <v>48555</v>
      </c>
      <c r="K1568" t="s">
        <v>22</v>
      </c>
      <c r="L1568">
        <v>5</v>
      </c>
      <c r="M1568">
        <v>23.99</v>
      </c>
      <c r="N1568" t="s">
        <v>23</v>
      </c>
      <c r="O1568" t="s">
        <v>24</v>
      </c>
      <c r="P1568">
        <f t="shared" si="24"/>
        <v>119.94999999999999</v>
      </c>
      <c r="Q1568" t="str">
        <f>CONCATENATE(Table1[[#This Row],[FirstName]]," ",Table1[[#This Row],[LastName]])</f>
        <v>Nikos Pulteneye</v>
      </c>
      <c r="R1568" s="8">
        <f>Table1[[#This Row],[Date]]</f>
        <v>44170</v>
      </c>
      <c r="S1568" s="9">
        <f>Table1[[#This Row],[Date]]</f>
        <v>44170</v>
      </c>
    </row>
    <row r="1569" spans="1:19" x14ac:dyDescent="0.25">
      <c r="A1569">
        <v>1568</v>
      </c>
      <c r="B1569" s="1">
        <v>44170</v>
      </c>
      <c r="C1569" t="s">
        <v>5813</v>
      </c>
      <c r="D1569" t="s">
        <v>5814</v>
      </c>
      <c r="E1569" t="s">
        <v>5815</v>
      </c>
      <c r="F1569" t="s">
        <v>5816</v>
      </c>
      <c r="G1569" t="s">
        <v>5817</v>
      </c>
      <c r="H1569" t="s">
        <v>352</v>
      </c>
      <c r="I1569" t="s">
        <v>31</v>
      </c>
      <c r="J1569">
        <v>88569</v>
      </c>
      <c r="K1569" t="s">
        <v>585</v>
      </c>
      <c r="L1569">
        <v>2</v>
      </c>
      <c r="M1569">
        <v>129.94999999999999</v>
      </c>
      <c r="N1569" t="s">
        <v>53</v>
      </c>
      <c r="O1569" t="s">
        <v>54</v>
      </c>
      <c r="P1569">
        <f t="shared" si="24"/>
        <v>259.89999999999998</v>
      </c>
      <c r="Q1569" t="str">
        <f>CONCATENATE(Table1[[#This Row],[FirstName]]," ",Table1[[#This Row],[LastName]])</f>
        <v>Arron Stannas</v>
      </c>
      <c r="R1569" s="8">
        <f>Table1[[#This Row],[Date]]</f>
        <v>44170</v>
      </c>
      <c r="S1569" s="9">
        <f>Table1[[#This Row],[Date]]</f>
        <v>44170</v>
      </c>
    </row>
    <row r="1570" spans="1:19" x14ac:dyDescent="0.25">
      <c r="A1570">
        <v>1569</v>
      </c>
      <c r="B1570" s="1">
        <v>44170</v>
      </c>
      <c r="C1570" t="s">
        <v>1496</v>
      </c>
      <c r="D1570" t="s">
        <v>1497</v>
      </c>
      <c r="E1570" t="s">
        <v>1498</v>
      </c>
      <c r="F1570" t="s">
        <v>1499</v>
      </c>
      <c r="G1570" t="s">
        <v>1500</v>
      </c>
      <c r="H1570" t="s">
        <v>1314</v>
      </c>
      <c r="I1570" t="s">
        <v>285</v>
      </c>
      <c r="J1570">
        <v>68197</v>
      </c>
      <c r="K1570" t="s">
        <v>522</v>
      </c>
      <c r="L1570">
        <v>4</v>
      </c>
      <c r="M1570">
        <v>24.99</v>
      </c>
      <c r="N1570" t="s">
        <v>23</v>
      </c>
      <c r="O1570" t="s">
        <v>24</v>
      </c>
      <c r="P1570">
        <f t="shared" si="24"/>
        <v>99.96</v>
      </c>
      <c r="Q1570" t="str">
        <f>CONCATENATE(Table1[[#This Row],[FirstName]]," ",Table1[[#This Row],[LastName]])</f>
        <v>Halley Brisley</v>
      </c>
      <c r="R1570" s="8">
        <f>Table1[[#This Row],[Date]]</f>
        <v>44170</v>
      </c>
      <c r="S1570" s="9">
        <f>Table1[[#This Row],[Date]]</f>
        <v>44170</v>
      </c>
    </row>
    <row r="1571" spans="1:19" x14ac:dyDescent="0.25">
      <c r="A1571">
        <v>1570</v>
      </c>
      <c r="B1571" s="1">
        <v>44170</v>
      </c>
      <c r="C1571" t="s">
        <v>4918</v>
      </c>
      <c r="D1571" t="s">
        <v>4919</v>
      </c>
      <c r="E1571" t="s">
        <v>4920</v>
      </c>
      <c r="F1571" t="s">
        <v>4921</v>
      </c>
      <c r="G1571" t="s">
        <v>4922</v>
      </c>
      <c r="H1571" t="s">
        <v>920</v>
      </c>
      <c r="I1571" t="s">
        <v>167</v>
      </c>
      <c r="J1571">
        <v>53726</v>
      </c>
      <c r="K1571" t="s">
        <v>478</v>
      </c>
      <c r="L1571">
        <v>4</v>
      </c>
      <c r="M1571">
        <v>499</v>
      </c>
      <c r="N1571" t="s">
        <v>100</v>
      </c>
      <c r="O1571" t="s">
        <v>101</v>
      </c>
      <c r="P1571">
        <f t="shared" si="24"/>
        <v>1996</v>
      </c>
      <c r="Q1571" t="str">
        <f>CONCATENATE(Table1[[#This Row],[FirstName]]," ",Table1[[#This Row],[LastName]])</f>
        <v>Jeanine Merit</v>
      </c>
      <c r="R1571" s="8">
        <f>Table1[[#This Row],[Date]]</f>
        <v>44170</v>
      </c>
      <c r="S1571" s="9">
        <f>Table1[[#This Row],[Date]]</f>
        <v>44170</v>
      </c>
    </row>
    <row r="1572" spans="1:19" x14ac:dyDescent="0.25">
      <c r="A1572">
        <v>1571</v>
      </c>
      <c r="B1572" s="1">
        <v>44170</v>
      </c>
      <c r="C1572" t="s">
        <v>4335</v>
      </c>
      <c r="D1572" t="s">
        <v>4336</v>
      </c>
      <c r="E1572" t="s">
        <v>4337</v>
      </c>
      <c r="F1572" t="s">
        <v>4338</v>
      </c>
      <c r="G1572" t="s">
        <v>4339</v>
      </c>
      <c r="H1572" t="s">
        <v>445</v>
      </c>
      <c r="I1572" t="s">
        <v>61</v>
      </c>
      <c r="J1572">
        <v>51105</v>
      </c>
      <c r="K1572" t="s">
        <v>458</v>
      </c>
      <c r="L1572">
        <v>5</v>
      </c>
      <c r="M1572">
        <v>11.99</v>
      </c>
      <c r="N1572" t="s">
        <v>128</v>
      </c>
      <c r="O1572" t="s">
        <v>129</v>
      </c>
      <c r="P1572">
        <f t="shared" si="24"/>
        <v>59.95</v>
      </c>
      <c r="Q1572" t="str">
        <f>CONCATENATE(Table1[[#This Row],[FirstName]]," ",Table1[[#This Row],[LastName]])</f>
        <v>Purcell Dubose</v>
      </c>
      <c r="R1572" s="8">
        <f>Table1[[#This Row],[Date]]</f>
        <v>44170</v>
      </c>
      <c r="S1572" s="9">
        <f>Table1[[#This Row],[Date]]</f>
        <v>44170</v>
      </c>
    </row>
    <row r="1573" spans="1:19" x14ac:dyDescent="0.25">
      <c r="A1573">
        <v>1572</v>
      </c>
      <c r="B1573" s="1">
        <v>44170</v>
      </c>
      <c r="C1573" t="s">
        <v>2903</v>
      </c>
      <c r="D1573" t="s">
        <v>2904</v>
      </c>
      <c r="E1573" t="s">
        <v>2905</v>
      </c>
      <c r="F1573" t="s">
        <v>2906</v>
      </c>
      <c r="G1573" t="s">
        <v>2907</v>
      </c>
      <c r="H1573" t="s">
        <v>886</v>
      </c>
      <c r="I1573" t="s">
        <v>887</v>
      </c>
      <c r="J1573">
        <v>19093</v>
      </c>
      <c r="K1573" t="s">
        <v>717</v>
      </c>
      <c r="L1573">
        <v>3</v>
      </c>
      <c r="M1573">
        <v>24.95</v>
      </c>
      <c r="N1573" t="s">
        <v>23</v>
      </c>
      <c r="O1573" t="s">
        <v>24</v>
      </c>
      <c r="P1573">
        <f t="shared" si="24"/>
        <v>74.849999999999994</v>
      </c>
      <c r="Q1573" t="str">
        <f>CONCATENATE(Table1[[#This Row],[FirstName]]," ",Table1[[#This Row],[LastName]])</f>
        <v>Krystyna Coyte</v>
      </c>
      <c r="R1573" s="8">
        <f>Table1[[#This Row],[Date]]</f>
        <v>44170</v>
      </c>
      <c r="S1573" s="9">
        <f>Table1[[#This Row],[Date]]</f>
        <v>44170</v>
      </c>
    </row>
    <row r="1574" spans="1:19" x14ac:dyDescent="0.25">
      <c r="A1574">
        <v>1573</v>
      </c>
      <c r="B1574" s="1">
        <v>44170</v>
      </c>
      <c r="C1574" t="s">
        <v>1757</v>
      </c>
      <c r="D1574" t="s">
        <v>1758</v>
      </c>
      <c r="E1574" t="s">
        <v>1759</v>
      </c>
      <c r="F1574" t="s">
        <v>1760</v>
      </c>
      <c r="G1574" t="s">
        <v>1761</v>
      </c>
      <c r="H1574" t="s">
        <v>107</v>
      </c>
      <c r="I1574" t="s">
        <v>108</v>
      </c>
      <c r="J1574">
        <v>20010</v>
      </c>
      <c r="K1574" t="s">
        <v>42</v>
      </c>
      <c r="L1574">
        <v>5</v>
      </c>
      <c r="M1574">
        <v>37.99</v>
      </c>
      <c r="N1574" t="s">
        <v>43</v>
      </c>
      <c r="O1574" t="s">
        <v>44</v>
      </c>
      <c r="P1574">
        <f t="shared" si="24"/>
        <v>189.95000000000002</v>
      </c>
      <c r="Q1574" t="str">
        <f>CONCATENATE(Table1[[#This Row],[FirstName]]," ",Table1[[#This Row],[LastName]])</f>
        <v>Jeanne Easter</v>
      </c>
      <c r="R1574" s="8">
        <f>Table1[[#This Row],[Date]]</f>
        <v>44170</v>
      </c>
      <c r="S1574" s="9">
        <f>Table1[[#This Row],[Date]]</f>
        <v>44170</v>
      </c>
    </row>
    <row r="1575" spans="1:19" x14ac:dyDescent="0.25">
      <c r="A1575">
        <v>1574</v>
      </c>
      <c r="B1575" s="1">
        <v>44170</v>
      </c>
      <c r="C1575" t="s">
        <v>373</v>
      </c>
      <c r="D1575" t="s">
        <v>374</v>
      </c>
      <c r="E1575" t="s">
        <v>375</v>
      </c>
      <c r="F1575" t="s">
        <v>376</v>
      </c>
      <c r="G1575" t="s">
        <v>377</v>
      </c>
      <c r="H1575" t="s">
        <v>378</v>
      </c>
      <c r="I1575" t="s">
        <v>194</v>
      </c>
      <c r="J1575">
        <v>10464</v>
      </c>
      <c r="K1575" t="s">
        <v>52</v>
      </c>
      <c r="L1575">
        <v>3</v>
      </c>
      <c r="M1575">
        <v>69</v>
      </c>
      <c r="N1575" t="s">
        <v>53</v>
      </c>
      <c r="O1575" t="s">
        <v>54</v>
      </c>
      <c r="P1575">
        <f t="shared" si="24"/>
        <v>207</v>
      </c>
      <c r="Q1575" t="str">
        <f>CONCATENATE(Table1[[#This Row],[FirstName]]," ",Table1[[#This Row],[LastName]])</f>
        <v>Pace Grigoroni</v>
      </c>
      <c r="R1575" s="8">
        <f>Table1[[#This Row],[Date]]</f>
        <v>44170</v>
      </c>
      <c r="S1575" s="9">
        <f>Table1[[#This Row],[Date]]</f>
        <v>44170</v>
      </c>
    </row>
    <row r="1576" spans="1:19" x14ac:dyDescent="0.25">
      <c r="A1576">
        <v>1575</v>
      </c>
      <c r="B1576" s="1">
        <v>44170</v>
      </c>
      <c r="C1576" t="s">
        <v>5818</v>
      </c>
      <c r="D1576" t="s">
        <v>5819</v>
      </c>
      <c r="E1576" t="s">
        <v>5820</v>
      </c>
      <c r="F1576" t="s">
        <v>5821</v>
      </c>
      <c r="G1576" t="s">
        <v>5822</v>
      </c>
      <c r="H1576" t="s">
        <v>1628</v>
      </c>
      <c r="I1576" t="s">
        <v>716</v>
      </c>
      <c r="J1576">
        <v>8695</v>
      </c>
      <c r="K1576" t="s">
        <v>393</v>
      </c>
      <c r="L1576">
        <v>4</v>
      </c>
      <c r="M1576">
        <v>28.99</v>
      </c>
      <c r="N1576" t="s">
        <v>43</v>
      </c>
      <c r="O1576" t="s">
        <v>44</v>
      </c>
      <c r="P1576">
        <f t="shared" si="24"/>
        <v>115.96</v>
      </c>
      <c r="Q1576" t="str">
        <f>CONCATENATE(Table1[[#This Row],[FirstName]]," ",Table1[[#This Row],[LastName]])</f>
        <v>Atlante Calladine</v>
      </c>
      <c r="R1576" s="8">
        <f>Table1[[#This Row],[Date]]</f>
        <v>44170</v>
      </c>
      <c r="S1576" s="9">
        <f>Table1[[#This Row],[Date]]</f>
        <v>44170</v>
      </c>
    </row>
    <row r="1577" spans="1:19" x14ac:dyDescent="0.25">
      <c r="A1577">
        <v>1576</v>
      </c>
      <c r="B1577" s="1">
        <v>44171</v>
      </c>
      <c r="C1577" t="s">
        <v>2268</v>
      </c>
      <c r="D1577" t="s">
        <v>5823</v>
      </c>
      <c r="E1577" t="s">
        <v>5824</v>
      </c>
      <c r="F1577" t="s">
        <v>5825</v>
      </c>
      <c r="G1577" t="s">
        <v>5826</v>
      </c>
      <c r="H1577" t="s">
        <v>2481</v>
      </c>
      <c r="I1577" t="s">
        <v>194</v>
      </c>
      <c r="J1577">
        <v>11480</v>
      </c>
      <c r="K1577" t="s">
        <v>478</v>
      </c>
      <c r="L1577">
        <v>2</v>
      </c>
      <c r="M1577">
        <v>499</v>
      </c>
      <c r="N1577" t="s">
        <v>100</v>
      </c>
      <c r="O1577" t="s">
        <v>101</v>
      </c>
      <c r="P1577">
        <f t="shared" si="24"/>
        <v>998</v>
      </c>
      <c r="Q1577" t="str">
        <f>CONCATENATE(Table1[[#This Row],[FirstName]]," ",Table1[[#This Row],[LastName]])</f>
        <v>Regine Tobias</v>
      </c>
      <c r="R1577" s="8">
        <f>Table1[[#This Row],[Date]]</f>
        <v>44171</v>
      </c>
      <c r="S1577" s="9">
        <f>Table1[[#This Row],[Date]]</f>
        <v>44171</v>
      </c>
    </row>
    <row r="1578" spans="1:19" x14ac:dyDescent="0.25">
      <c r="A1578">
        <v>1577</v>
      </c>
      <c r="B1578" s="1">
        <v>44171</v>
      </c>
      <c r="C1578" t="s">
        <v>5827</v>
      </c>
      <c r="D1578" t="s">
        <v>5828</v>
      </c>
      <c r="E1578" t="s">
        <v>5829</v>
      </c>
      <c r="F1578" t="s">
        <v>5830</v>
      </c>
      <c r="G1578" t="s">
        <v>5831</v>
      </c>
      <c r="H1578" t="s">
        <v>2676</v>
      </c>
      <c r="I1578" t="s">
        <v>107</v>
      </c>
      <c r="J1578">
        <v>98115</v>
      </c>
      <c r="K1578" t="s">
        <v>62</v>
      </c>
      <c r="L1578">
        <v>2</v>
      </c>
      <c r="M1578">
        <v>19.5</v>
      </c>
      <c r="N1578" t="s">
        <v>23</v>
      </c>
      <c r="O1578" t="s">
        <v>24</v>
      </c>
      <c r="P1578">
        <f t="shared" si="24"/>
        <v>39</v>
      </c>
      <c r="Q1578" t="str">
        <f>CONCATENATE(Table1[[#This Row],[FirstName]]," ",Table1[[#This Row],[LastName]])</f>
        <v>Benyamin Armfirld</v>
      </c>
      <c r="R1578" s="8">
        <f>Table1[[#This Row],[Date]]</f>
        <v>44171</v>
      </c>
      <c r="S1578" s="9">
        <f>Table1[[#This Row],[Date]]</f>
        <v>44171</v>
      </c>
    </row>
    <row r="1579" spans="1:19" x14ac:dyDescent="0.25">
      <c r="A1579">
        <v>1578</v>
      </c>
      <c r="B1579" s="1">
        <v>44171</v>
      </c>
      <c r="C1579" t="s">
        <v>491</v>
      </c>
      <c r="D1579" t="s">
        <v>5832</v>
      </c>
      <c r="E1579" t="s">
        <v>5833</v>
      </c>
      <c r="F1579" t="s">
        <v>5834</v>
      </c>
      <c r="G1579" t="s">
        <v>5835</v>
      </c>
      <c r="H1579" t="s">
        <v>236</v>
      </c>
      <c r="I1579" t="s">
        <v>237</v>
      </c>
      <c r="J1579">
        <v>31119</v>
      </c>
      <c r="K1579" t="s">
        <v>961</v>
      </c>
      <c r="L1579">
        <v>3</v>
      </c>
      <c r="M1579">
        <v>36.99</v>
      </c>
      <c r="N1579" t="s">
        <v>43</v>
      </c>
      <c r="O1579" t="s">
        <v>44</v>
      </c>
      <c r="P1579">
        <f t="shared" si="24"/>
        <v>110.97</v>
      </c>
      <c r="Q1579" t="str">
        <f>CONCATENATE(Table1[[#This Row],[FirstName]]," ",Table1[[#This Row],[LastName]])</f>
        <v>Genni Coopey</v>
      </c>
      <c r="R1579" s="8">
        <f>Table1[[#This Row],[Date]]</f>
        <v>44171</v>
      </c>
      <c r="S1579" s="9">
        <f>Table1[[#This Row],[Date]]</f>
        <v>44171</v>
      </c>
    </row>
    <row r="1580" spans="1:19" x14ac:dyDescent="0.25">
      <c r="A1580">
        <v>1579</v>
      </c>
      <c r="B1580" s="1">
        <v>44171</v>
      </c>
      <c r="C1580" t="s">
        <v>4012</v>
      </c>
      <c r="D1580" t="s">
        <v>4013</v>
      </c>
      <c r="E1580" t="s">
        <v>4014</v>
      </c>
      <c r="F1580" t="s">
        <v>4015</v>
      </c>
      <c r="G1580" t="s">
        <v>4016</v>
      </c>
      <c r="H1580" t="s">
        <v>2696</v>
      </c>
      <c r="I1580" t="s">
        <v>237</v>
      </c>
      <c r="J1580">
        <v>30033</v>
      </c>
      <c r="K1580" t="s">
        <v>206</v>
      </c>
      <c r="L1580">
        <v>4</v>
      </c>
      <c r="M1580">
        <v>49.95</v>
      </c>
      <c r="N1580" t="s">
        <v>43</v>
      </c>
      <c r="O1580" t="s">
        <v>44</v>
      </c>
      <c r="P1580">
        <f t="shared" si="24"/>
        <v>199.8</v>
      </c>
      <c r="Q1580" t="str">
        <f>CONCATENATE(Table1[[#This Row],[FirstName]]," ",Table1[[#This Row],[LastName]])</f>
        <v>Dido Thomazet</v>
      </c>
      <c r="R1580" s="8">
        <f>Table1[[#This Row],[Date]]</f>
        <v>44171</v>
      </c>
      <c r="S1580" s="9">
        <f>Table1[[#This Row],[Date]]</f>
        <v>44171</v>
      </c>
    </row>
    <row r="1581" spans="1:19" x14ac:dyDescent="0.25">
      <c r="A1581">
        <v>1580</v>
      </c>
      <c r="B1581" s="1">
        <v>44171</v>
      </c>
      <c r="C1581" t="s">
        <v>5836</v>
      </c>
      <c r="D1581" t="s">
        <v>5837</v>
      </c>
      <c r="E1581" t="s">
        <v>5838</v>
      </c>
      <c r="F1581" t="s">
        <v>5839</v>
      </c>
      <c r="G1581" t="s">
        <v>5840</v>
      </c>
      <c r="H1581" t="s">
        <v>1736</v>
      </c>
      <c r="I1581" t="s">
        <v>136</v>
      </c>
      <c r="J1581">
        <v>23220</v>
      </c>
      <c r="K1581" t="s">
        <v>42</v>
      </c>
      <c r="L1581">
        <v>3</v>
      </c>
      <c r="M1581">
        <v>37.99</v>
      </c>
      <c r="N1581" t="s">
        <v>43</v>
      </c>
      <c r="O1581" t="s">
        <v>44</v>
      </c>
      <c r="P1581">
        <f t="shared" si="24"/>
        <v>113.97</v>
      </c>
      <c r="Q1581" t="str">
        <f>CONCATENATE(Table1[[#This Row],[FirstName]]," ",Table1[[#This Row],[LastName]])</f>
        <v>Ermengarde Holleworth</v>
      </c>
      <c r="R1581" s="8">
        <f>Table1[[#This Row],[Date]]</f>
        <v>44171</v>
      </c>
      <c r="S1581" s="9">
        <f>Table1[[#This Row],[Date]]</f>
        <v>44171</v>
      </c>
    </row>
    <row r="1582" spans="1:19" x14ac:dyDescent="0.25">
      <c r="A1582">
        <v>1581</v>
      </c>
      <c r="B1582" s="1">
        <v>44172</v>
      </c>
      <c r="C1582" t="s">
        <v>5841</v>
      </c>
      <c r="D1582" t="s">
        <v>5842</v>
      </c>
      <c r="E1582" t="s">
        <v>5843</v>
      </c>
      <c r="F1582" t="s">
        <v>5844</v>
      </c>
      <c r="G1582" t="s">
        <v>5845</v>
      </c>
      <c r="H1582" t="s">
        <v>85</v>
      </c>
      <c r="I1582" t="s">
        <v>86</v>
      </c>
      <c r="J1582">
        <v>92170</v>
      </c>
      <c r="K1582" t="s">
        <v>741</v>
      </c>
      <c r="L1582">
        <v>4</v>
      </c>
      <c r="M1582">
        <v>9.99</v>
      </c>
      <c r="N1582" t="s">
        <v>128</v>
      </c>
      <c r="O1582" t="s">
        <v>129</v>
      </c>
      <c r="P1582">
        <f t="shared" si="24"/>
        <v>39.96</v>
      </c>
      <c r="Q1582" t="str">
        <f>CONCATENATE(Table1[[#This Row],[FirstName]]," ",Table1[[#This Row],[LastName]])</f>
        <v>Sharyl Brando</v>
      </c>
      <c r="R1582" s="8">
        <f>Table1[[#This Row],[Date]]</f>
        <v>44172</v>
      </c>
      <c r="S1582" s="9">
        <f>Table1[[#This Row],[Date]]</f>
        <v>44172</v>
      </c>
    </row>
    <row r="1583" spans="1:19" x14ac:dyDescent="0.25">
      <c r="A1583">
        <v>1582</v>
      </c>
      <c r="B1583" s="1">
        <v>44172</v>
      </c>
      <c r="C1583" t="s">
        <v>4365</v>
      </c>
      <c r="D1583" t="s">
        <v>4366</v>
      </c>
      <c r="E1583" t="s">
        <v>4367</v>
      </c>
      <c r="F1583" t="s">
        <v>4368</v>
      </c>
      <c r="G1583" t="s">
        <v>4369</v>
      </c>
      <c r="H1583" t="s">
        <v>1932</v>
      </c>
      <c r="I1583" t="s">
        <v>1933</v>
      </c>
      <c r="J1583">
        <v>40576</v>
      </c>
      <c r="K1583" t="s">
        <v>717</v>
      </c>
      <c r="L1583">
        <v>4</v>
      </c>
      <c r="M1583">
        <v>24.95</v>
      </c>
      <c r="N1583" t="s">
        <v>23</v>
      </c>
      <c r="O1583" t="s">
        <v>24</v>
      </c>
      <c r="P1583">
        <f t="shared" si="24"/>
        <v>99.8</v>
      </c>
      <c r="Q1583" t="str">
        <f>CONCATENATE(Table1[[#This Row],[FirstName]]," ",Table1[[#This Row],[LastName]])</f>
        <v>Lea Poland</v>
      </c>
      <c r="R1583" s="8">
        <f>Table1[[#This Row],[Date]]</f>
        <v>44172</v>
      </c>
      <c r="S1583" s="9">
        <f>Table1[[#This Row],[Date]]</f>
        <v>44172</v>
      </c>
    </row>
    <row r="1584" spans="1:19" x14ac:dyDescent="0.25">
      <c r="A1584">
        <v>1583</v>
      </c>
      <c r="B1584" s="1">
        <v>44172</v>
      </c>
      <c r="C1584" t="s">
        <v>1940</v>
      </c>
      <c r="D1584" t="s">
        <v>1941</v>
      </c>
      <c r="E1584" t="s">
        <v>1942</v>
      </c>
      <c r="F1584" t="s">
        <v>1943</v>
      </c>
      <c r="G1584" t="s">
        <v>1944</v>
      </c>
      <c r="H1584" t="s">
        <v>236</v>
      </c>
      <c r="I1584" t="s">
        <v>237</v>
      </c>
      <c r="J1584">
        <v>31132</v>
      </c>
      <c r="K1584" t="s">
        <v>200</v>
      </c>
      <c r="L1584">
        <v>3</v>
      </c>
      <c r="M1584">
        <v>16.989999999999998</v>
      </c>
      <c r="N1584" t="s">
        <v>23</v>
      </c>
      <c r="O1584" t="s">
        <v>24</v>
      </c>
      <c r="P1584">
        <f t="shared" si="24"/>
        <v>50.97</v>
      </c>
      <c r="Q1584" t="str">
        <f>CONCATENATE(Table1[[#This Row],[FirstName]]," ",Table1[[#This Row],[LastName]])</f>
        <v>Andrej Bentley</v>
      </c>
      <c r="R1584" s="8">
        <f>Table1[[#This Row],[Date]]</f>
        <v>44172</v>
      </c>
      <c r="S1584" s="9">
        <f>Table1[[#This Row],[Date]]</f>
        <v>44172</v>
      </c>
    </row>
    <row r="1585" spans="1:19" x14ac:dyDescent="0.25">
      <c r="A1585">
        <v>1584</v>
      </c>
      <c r="B1585" s="1">
        <v>44172</v>
      </c>
      <c r="C1585" t="s">
        <v>5846</v>
      </c>
      <c r="D1585" t="s">
        <v>5847</v>
      </c>
      <c r="E1585" t="s">
        <v>5848</v>
      </c>
      <c r="F1585" t="s">
        <v>5849</v>
      </c>
      <c r="G1585" t="s">
        <v>5850</v>
      </c>
      <c r="H1585" t="s">
        <v>995</v>
      </c>
      <c r="I1585" t="s">
        <v>194</v>
      </c>
      <c r="J1585">
        <v>10045</v>
      </c>
      <c r="K1585" t="s">
        <v>258</v>
      </c>
      <c r="L1585">
        <v>3</v>
      </c>
      <c r="M1585">
        <v>12.99</v>
      </c>
      <c r="N1585" t="s">
        <v>23</v>
      </c>
      <c r="O1585" t="s">
        <v>24</v>
      </c>
      <c r="P1585">
        <f t="shared" si="24"/>
        <v>38.97</v>
      </c>
      <c r="Q1585" t="str">
        <f>CONCATENATE(Table1[[#This Row],[FirstName]]," ",Table1[[#This Row],[LastName]])</f>
        <v>Obed Graith</v>
      </c>
      <c r="R1585" s="8">
        <f>Table1[[#This Row],[Date]]</f>
        <v>44172</v>
      </c>
      <c r="S1585" s="9">
        <f>Table1[[#This Row],[Date]]</f>
        <v>44172</v>
      </c>
    </row>
    <row r="1586" spans="1:19" x14ac:dyDescent="0.25">
      <c r="A1586">
        <v>1585</v>
      </c>
      <c r="B1586" s="1">
        <v>44173</v>
      </c>
      <c r="C1586" t="s">
        <v>5851</v>
      </c>
      <c r="D1586" t="s">
        <v>5852</v>
      </c>
      <c r="E1586" t="s">
        <v>5853</v>
      </c>
      <c r="F1586" t="s">
        <v>5854</v>
      </c>
      <c r="G1586" t="s">
        <v>5855</v>
      </c>
      <c r="H1586" t="s">
        <v>632</v>
      </c>
      <c r="I1586" t="s">
        <v>633</v>
      </c>
      <c r="J1586">
        <v>47732</v>
      </c>
      <c r="K1586" t="s">
        <v>791</v>
      </c>
      <c r="L1586">
        <v>2</v>
      </c>
      <c r="M1586">
        <v>245</v>
      </c>
      <c r="N1586" t="s">
        <v>78</v>
      </c>
      <c r="O1586" t="s">
        <v>79</v>
      </c>
      <c r="P1586">
        <f t="shared" si="24"/>
        <v>490</v>
      </c>
      <c r="Q1586" t="str">
        <f>CONCATENATE(Table1[[#This Row],[FirstName]]," ",Table1[[#This Row],[LastName]])</f>
        <v>Loria Breukelman</v>
      </c>
      <c r="R1586" s="8">
        <f>Table1[[#This Row],[Date]]</f>
        <v>44173</v>
      </c>
      <c r="S1586" s="9">
        <f>Table1[[#This Row],[Date]]</f>
        <v>44173</v>
      </c>
    </row>
    <row r="1587" spans="1:19" x14ac:dyDescent="0.25">
      <c r="A1587">
        <v>1586</v>
      </c>
      <c r="B1587" s="1">
        <v>44173</v>
      </c>
      <c r="C1587" t="s">
        <v>5856</v>
      </c>
      <c r="D1587" t="s">
        <v>5857</v>
      </c>
      <c r="E1587" t="s">
        <v>5858</v>
      </c>
      <c r="F1587" t="s">
        <v>5859</v>
      </c>
      <c r="G1587" t="s">
        <v>5860</v>
      </c>
      <c r="H1587" t="s">
        <v>3917</v>
      </c>
      <c r="I1587" t="s">
        <v>41</v>
      </c>
      <c r="J1587">
        <v>32304</v>
      </c>
      <c r="K1587" t="s">
        <v>238</v>
      </c>
      <c r="L1587">
        <v>3</v>
      </c>
      <c r="M1587">
        <v>42.99</v>
      </c>
      <c r="N1587" t="s">
        <v>43</v>
      </c>
      <c r="O1587" t="s">
        <v>44</v>
      </c>
      <c r="P1587">
        <f t="shared" si="24"/>
        <v>128.97</v>
      </c>
      <c r="Q1587" t="str">
        <f>CONCATENATE(Table1[[#This Row],[FirstName]]," ",Table1[[#This Row],[LastName]])</f>
        <v>Hadleigh Skyner</v>
      </c>
      <c r="R1587" s="8">
        <f>Table1[[#This Row],[Date]]</f>
        <v>44173</v>
      </c>
      <c r="S1587" s="9">
        <f>Table1[[#This Row],[Date]]</f>
        <v>44173</v>
      </c>
    </row>
    <row r="1588" spans="1:19" x14ac:dyDescent="0.25">
      <c r="A1588">
        <v>1587</v>
      </c>
      <c r="B1588" s="1">
        <v>44173</v>
      </c>
      <c r="C1588" t="s">
        <v>5827</v>
      </c>
      <c r="D1588" t="s">
        <v>5828</v>
      </c>
      <c r="E1588" t="s">
        <v>5829</v>
      </c>
      <c r="F1588" t="s">
        <v>5830</v>
      </c>
      <c r="G1588" t="s">
        <v>5831</v>
      </c>
      <c r="H1588" t="s">
        <v>2676</v>
      </c>
      <c r="I1588" t="s">
        <v>107</v>
      </c>
      <c r="J1588">
        <v>98115</v>
      </c>
      <c r="K1588" t="s">
        <v>313</v>
      </c>
      <c r="L1588">
        <v>3</v>
      </c>
      <c r="M1588">
        <v>12</v>
      </c>
      <c r="N1588" t="s">
        <v>128</v>
      </c>
      <c r="O1588" t="s">
        <v>129</v>
      </c>
      <c r="P1588">
        <f t="shared" si="24"/>
        <v>36</v>
      </c>
      <c r="Q1588" t="str">
        <f>CONCATENATE(Table1[[#This Row],[FirstName]]," ",Table1[[#This Row],[LastName]])</f>
        <v>Benyamin Armfirld</v>
      </c>
      <c r="R1588" s="8">
        <f>Table1[[#This Row],[Date]]</f>
        <v>44173</v>
      </c>
      <c r="S1588" s="9">
        <f>Table1[[#This Row],[Date]]</f>
        <v>44173</v>
      </c>
    </row>
    <row r="1589" spans="1:19" x14ac:dyDescent="0.25">
      <c r="A1589">
        <v>1588</v>
      </c>
      <c r="B1589" s="1">
        <v>44173</v>
      </c>
      <c r="C1589" t="s">
        <v>2183</v>
      </c>
      <c r="D1589" t="s">
        <v>2184</v>
      </c>
      <c r="E1589" t="s">
        <v>2185</v>
      </c>
      <c r="F1589" t="s">
        <v>2186</v>
      </c>
      <c r="G1589" t="s">
        <v>2187</v>
      </c>
      <c r="H1589" t="s">
        <v>98</v>
      </c>
      <c r="I1589" t="s">
        <v>86</v>
      </c>
      <c r="J1589">
        <v>94286</v>
      </c>
      <c r="K1589" t="s">
        <v>52</v>
      </c>
      <c r="L1589">
        <v>1</v>
      </c>
      <c r="M1589">
        <v>69</v>
      </c>
      <c r="N1589" t="s">
        <v>53</v>
      </c>
      <c r="O1589" t="s">
        <v>54</v>
      </c>
      <c r="P1589">
        <f t="shared" si="24"/>
        <v>69</v>
      </c>
      <c r="Q1589" t="str">
        <f>CONCATENATE(Table1[[#This Row],[FirstName]]," ",Table1[[#This Row],[LastName]])</f>
        <v>Velma Haws</v>
      </c>
      <c r="R1589" s="8">
        <f>Table1[[#This Row],[Date]]</f>
        <v>44173</v>
      </c>
      <c r="S1589" s="9">
        <f>Table1[[#This Row],[Date]]</f>
        <v>44173</v>
      </c>
    </row>
    <row r="1590" spans="1:19" x14ac:dyDescent="0.25">
      <c r="A1590">
        <v>1589</v>
      </c>
      <c r="B1590" s="1">
        <v>44173</v>
      </c>
      <c r="C1590" t="s">
        <v>2048</v>
      </c>
      <c r="D1590" t="s">
        <v>2049</v>
      </c>
      <c r="E1590" t="s">
        <v>2050</v>
      </c>
      <c r="F1590" t="s">
        <v>2051</v>
      </c>
      <c r="G1590" t="s">
        <v>2052</v>
      </c>
      <c r="H1590" t="s">
        <v>391</v>
      </c>
      <c r="I1590" t="s">
        <v>392</v>
      </c>
      <c r="J1590">
        <v>80217</v>
      </c>
      <c r="K1590" t="s">
        <v>697</v>
      </c>
      <c r="L1590">
        <v>4</v>
      </c>
      <c r="M1590">
        <v>455</v>
      </c>
      <c r="N1590" t="s">
        <v>100</v>
      </c>
      <c r="O1590" t="s">
        <v>101</v>
      </c>
      <c r="P1590">
        <f t="shared" si="24"/>
        <v>1820</v>
      </c>
      <c r="Q1590" t="str">
        <f>CONCATENATE(Table1[[#This Row],[FirstName]]," ",Table1[[#This Row],[LastName]])</f>
        <v>Ryun Tomkinson</v>
      </c>
      <c r="R1590" s="8">
        <f>Table1[[#This Row],[Date]]</f>
        <v>44173</v>
      </c>
      <c r="S1590" s="9">
        <f>Table1[[#This Row],[Date]]</f>
        <v>44173</v>
      </c>
    </row>
    <row r="1591" spans="1:19" x14ac:dyDescent="0.25">
      <c r="A1591">
        <v>1590</v>
      </c>
      <c r="B1591" s="1">
        <v>44174</v>
      </c>
      <c r="C1591" t="s">
        <v>5861</v>
      </c>
      <c r="D1591" t="s">
        <v>5862</v>
      </c>
      <c r="E1591" t="s">
        <v>5863</v>
      </c>
      <c r="F1591" t="s">
        <v>5864</v>
      </c>
      <c r="G1591" t="s">
        <v>5865</v>
      </c>
      <c r="H1591" t="s">
        <v>5866</v>
      </c>
      <c r="I1591" t="s">
        <v>1001</v>
      </c>
      <c r="J1591">
        <v>29305</v>
      </c>
      <c r="K1591" t="s">
        <v>452</v>
      </c>
      <c r="L1591">
        <v>5</v>
      </c>
      <c r="M1591">
        <v>49</v>
      </c>
      <c r="N1591" t="s">
        <v>43</v>
      </c>
      <c r="O1591" t="s">
        <v>44</v>
      </c>
      <c r="P1591">
        <f t="shared" si="24"/>
        <v>245</v>
      </c>
      <c r="Q1591" t="str">
        <f>CONCATENATE(Table1[[#This Row],[FirstName]]," ",Table1[[#This Row],[LastName]])</f>
        <v>Kirby Brownlea</v>
      </c>
      <c r="R1591" s="8">
        <f>Table1[[#This Row],[Date]]</f>
        <v>44174</v>
      </c>
      <c r="S1591" s="9">
        <f>Table1[[#This Row],[Date]]</f>
        <v>44174</v>
      </c>
    </row>
    <row r="1592" spans="1:19" x14ac:dyDescent="0.25">
      <c r="A1592">
        <v>1591</v>
      </c>
      <c r="B1592" s="1">
        <v>44174</v>
      </c>
      <c r="C1592" t="s">
        <v>4602</v>
      </c>
      <c r="D1592" t="s">
        <v>4603</v>
      </c>
      <c r="E1592" t="s">
        <v>4604</v>
      </c>
      <c r="F1592" t="s">
        <v>4605</v>
      </c>
      <c r="G1592" t="s">
        <v>4606</v>
      </c>
      <c r="H1592" t="s">
        <v>4607</v>
      </c>
      <c r="I1592" t="s">
        <v>107</v>
      </c>
      <c r="J1592">
        <v>98516</v>
      </c>
      <c r="K1592" t="s">
        <v>87</v>
      </c>
      <c r="L1592">
        <v>3</v>
      </c>
      <c r="M1592">
        <v>44.95</v>
      </c>
      <c r="N1592" t="s">
        <v>43</v>
      </c>
      <c r="O1592" t="s">
        <v>44</v>
      </c>
      <c r="P1592">
        <f t="shared" si="24"/>
        <v>134.85000000000002</v>
      </c>
      <c r="Q1592" t="str">
        <f>CONCATENATE(Table1[[#This Row],[FirstName]]," ",Table1[[#This Row],[LastName]])</f>
        <v>Reinwald Alekseev</v>
      </c>
      <c r="R1592" s="8">
        <f>Table1[[#This Row],[Date]]</f>
        <v>44174</v>
      </c>
      <c r="S1592" s="9">
        <f>Table1[[#This Row],[Date]]</f>
        <v>44174</v>
      </c>
    </row>
    <row r="1593" spans="1:19" x14ac:dyDescent="0.25">
      <c r="A1593">
        <v>1592</v>
      </c>
      <c r="B1593" s="1">
        <v>44174</v>
      </c>
      <c r="C1593" t="s">
        <v>3271</v>
      </c>
      <c r="D1593" t="s">
        <v>3272</v>
      </c>
      <c r="E1593" t="s">
        <v>3273</v>
      </c>
      <c r="F1593" t="s">
        <v>3274</v>
      </c>
      <c r="G1593" t="s">
        <v>3275</v>
      </c>
      <c r="H1593" t="s">
        <v>193</v>
      </c>
      <c r="I1593" t="s">
        <v>194</v>
      </c>
      <c r="J1593">
        <v>12262</v>
      </c>
      <c r="K1593" t="s">
        <v>466</v>
      </c>
      <c r="L1593">
        <v>3</v>
      </c>
      <c r="M1593">
        <v>14.99</v>
      </c>
      <c r="N1593" t="s">
        <v>23</v>
      </c>
      <c r="O1593" t="s">
        <v>24</v>
      </c>
      <c r="P1593">
        <f t="shared" si="24"/>
        <v>44.97</v>
      </c>
      <c r="Q1593" t="str">
        <f>CONCATENATE(Table1[[#This Row],[FirstName]]," ",Table1[[#This Row],[LastName]])</f>
        <v>Wolfy Halgarth</v>
      </c>
      <c r="R1593" s="8">
        <f>Table1[[#This Row],[Date]]</f>
        <v>44174</v>
      </c>
      <c r="S1593" s="9">
        <f>Table1[[#This Row],[Date]]</f>
        <v>44174</v>
      </c>
    </row>
    <row r="1594" spans="1:19" x14ac:dyDescent="0.25">
      <c r="A1594">
        <v>1593</v>
      </c>
      <c r="B1594" s="1">
        <v>44174</v>
      </c>
      <c r="C1594" t="s">
        <v>479</v>
      </c>
      <c r="D1594" t="s">
        <v>480</v>
      </c>
      <c r="E1594" t="s">
        <v>481</v>
      </c>
      <c r="F1594" t="s">
        <v>482</v>
      </c>
      <c r="G1594" t="s">
        <v>483</v>
      </c>
      <c r="H1594" t="s">
        <v>428</v>
      </c>
      <c r="I1594" t="s">
        <v>181</v>
      </c>
      <c r="J1594">
        <v>60624</v>
      </c>
      <c r="K1594" t="s">
        <v>42</v>
      </c>
      <c r="L1594">
        <v>3</v>
      </c>
      <c r="M1594">
        <v>37.99</v>
      </c>
      <c r="N1594" t="s">
        <v>43</v>
      </c>
      <c r="O1594" t="s">
        <v>44</v>
      </c>
      <c r="P1594">
        <f t="shared" si="24"/>
        <v>113.97</v>
      </c>
      <c r="Q1594" t="str">
        <f>CONCATENATE(Table1[[#This Row],[FirstName]]," ",Table1[[#This Row],[LastName]])</f>
        <v>Tadio Spavon</v>
      </c>
      <c r="R1594" s="8">
        <f>Table1[[#This Row],[Date]]</f>
        <v>44174</v>
      </c>
      <c r="S1594" s="9">
        <f>Table1[[#This Row],[Date]]</f>
        <v>44174</v>
      </c>
    </row>
    <row r="1595" spans="1:19" x14ac:dyDescent="0.25">
      <c r="A1595">
        <v>1594</v>
      </c>
      <c r="B1595" s="1">
        <v>44174</v>
      </c>
      <c r="C1595" t="s">
        <v>2542</v>
      </c>
      <c r="D1595" t="s">
        <v>2543</v>
      </c>
      <c r="E1595" t="s">
        <v>2544</v>
      </c>
      <c r="F1595" t="s">
        <v>2545</v>
      </c>
      <c r="G1595" t="s">
        <v>2546</v>
      </c>
      <c r="H1595" t="s">
        <v>2028</v>
      </c>
      <c r="I1595" t="s">
        <v>41</v>
      </c>
      <c r="J1595">
        <v>33064</v>
      </c>
      <c r="K1595" t="s">
        <v>120</v>
      </c>
      <c r="L1595">
        <v>2</v>
      </c>
      <c r="M1595">
        <v>15.5</v>
      </c>
      <c r="N1595" t="s">
        <v>23</v>
      </c>
      <c r="O1595" t="s">
        <v>24</v>
      </c>
      <c r="P1595">
        <f t="shared" si="24"/>
        <v>31</v>
      </c>
      <c r="Q1595" t="str">
        <f>CONCATENATE(Table1[[#This Row],[FirstName]]," ",Table1[[#This Row],[LastName]])</f>
        <v>Fawne Mussared</v>
      </c>
      <c r="R1595" s="8">
        <f>Table1[[#This Row],[Date]]</f>
        <v>44174</v>
      </c>
      <c r="S1595" s="9">
        <f>Table1[[#This Row],[Date]]</f>
        <v>44174</v>
      </c>
    </row>
    <row r="1596" spans="1:19" x14ac:dyDescent="0.25">
      <c r="A1596">
        <v>1595</v>
      </c>
      <c r="B1596" s="1">
        <v>44174</v>
      </c>
      <c r="C1596" t="s">
        <v>5813</v>
      </c>
      <c r="D1596" t="s">
        <v>5867</v>
      </c>
      <c r="E1596" t="s">
        <v>5868</v>
      </c>
      <c r="F1596" t="s">
        <v>5869</v>
      </c>
      <c r="G1596" t="s">
        <v>5870</v>
      </c>
      <c r="H1596" t="s">
        <v>5871</v>
      </c>
      <c r="I1596" t="s">
        <v>1133</v>
      </c>
      <c r="J1596">
        <v>48930</v>
      </c>
      <c r="K1596" t="s">
        <v>152</v>
      </c>
      <c r="L1596">
        <v>3</v>
      </c>
      <c r="M1596">
        <v>899</v>
      </c>
      <c r="N1596" t="s">
        <v>33</v>
      </c>
      <c r="O1596" t="s">
        <v>34</v>
      </c>
      <c r="P1596">
        <f t="shared" si="24"/>
        <v>2697</v>
      </c>
      <c r="Q1596" t="str">
        <f>CONCATENATE(Table1[[#This Row],[FirstName]]," ",Table1[[#This Row],[LastName]])</f>
        <v>Arron Cutcliffe</v>
      </c>
      <c r="R1596" s="8">
        <f>Table1[[#This Row],[Date]]</f>
        <v>44174</v>
      </c>
      <c r="S1596" s="9">
        <f>Table1[[#This Row],[Date]]</f>
        <v>44174</v>
      </c>
    </row>
    <row r="1597" spans="1:19" x14ac:dyDescent="0.25">
      <c r="A1597">
        <v>1596</v>
      </c>
      <c r="B1597" s="1">
        <v>44174</v>
      </c>
      <c r="C1597" t="s">
        <v>3748</v>
      </c>
      <c r="D1597" t="s">
        <v>4429</v>
      </c>
      <c r="E1597" t="s">
        <v>4430</v>
      </c>
      <c r="F1597" t="s">
        <v>4431</v>
      </c>
      <c r="G1597" t="s">
        <v>4432</v>
      </c>
      <c r="H1597" t="s">
        <v>4433</v>
      </c>
      <c r="I1597" t="s">
        <v>278</v>
      </c>
      <c r="J1597">
        <v>89036</v>
      </c>
      <c r="K1597" t="s">
        <v>32</v>
      </c>
      <c r="L1597">
        <v>2</v>
      </c>
      <c r="M1597">
        <v>883</v>
      </c>
      <c r="N1597" t="s">
        <v>33</v>
      </c>
      <c r="O1597" t="s">
        <v>34</v>
      </c>
      <c r="P1597">
        <f t="shared" si="24"/>
        <v>1766</v>
      </c>
      <c r="Q1597" t="str">
        <f>CONCATENATE(Table1[[#This Row],[FirstName]]," ",Table1[[#This Row],[LastName]])</f>
        <v>Laney Olford</v>
      </c>
      <c r="R1597" s="8">
        <f>Table1[[#This Row],[Date]]</f>
        <v>44174</v>
      </c>
      <c r="S1597" s="9">
        <f>Table1[[#This Row],[Date]]</f>
        <v>44174</v>
      </c>
    </row>
    <row r="1598" spans="1:19" x14ac:dyDescent="0.25">
      <c r="A1598">
        <v>1597</v>
      </c>
      <c r="B1598" s="1">
        <v>44174</v>
      </c>
      <c r="C1598" t="s">
        <v>1506</v>
      </c>
      <c r="D1598" t="s">
        <v>1507</v>
      </c>
      <c r="E1598" t="s">
        <v>1508</v>
      </c>
      <c r="F1598" t="s">
        <v>1509</v>
      </c>
      <c r="G1598" t="s">
        <v>1510</v>
      </c>
      <c r="H1598" t="s">
        <v>1511</v>
      </c>
      <c r="I1598" t="s">
        <v>392</v>
      </c>
      <c r="J1598">
        <v>81505</v>
      </c>
      <c r="K1598" t="s">
        <v>840</v>
      </c>
      <c r="L1598">
        <v>5</v>
      </c>
      <c r="M1598">
        <v>13.99</v>
      </c>
      <c r="N1598" t="s">
        <v>23</v>
      </c>
      <c r="O1598" t="s">
        <v>24</v>
      </c>
      <c r="P1598">
        <f t="shared" si="24"/>
        <v>69.95</v>
      </c>
      <c r="Q1598" t="str">
        <f>CONCATENATE(Table1[[#This Row],[FirstName]]," ",Table1[[#This Row],[LastName]])</f>
        <v>Betteann Grace</v>
      </c>
      <c r="R1598" s="8">
        <f>Table1[[#This Row],[Date]]</f>
        <v>44174</v>
      </c>
      <c r="S1598" s="9">
        <f>Table1[[#This Row],[Date]]</f>
        <v>44174</v>
      </c>
    </row>
    <row r="1599" spans="1:19" x14ac:dyDescent="0.25">
      <c r="A1599">
        <v>1598</v>
      </c>
      <c r="B1599" s="1">
        <v>44175</v>
      </c>
      <c r="C1599" t="s">
        <v>4335</v>
      </c>
      <c r="D1599" t="s">
        <v>5872</v>
      </c>
      <c r="E1599" t="s">
        <v>5873</v>
      </c>
      <c r="F1599" t="s">
        <v>5874</v>
      </c>
      <c r="G1599" t="s">
        <v>5875</v>
      </c>
      <c r="H1599" t="s">
        <v>908</v>
      </c>
      <c r="I1599" t="s">
        <v>626</v>
      </c>
      <c r="J1599">
        <v>55551</v>
      </c>
      <c r="K1599" t="s">
        <v>70</v>
      </c>
      <c r="L1599">
        <v>3</v>
      </c>
      <c r="M1599">
        <v>16.75</v>
      </c>
      <c r="N1599" t="s">
        <v>23</v>
      </c>
      <c r="O1599" t="s">
        <v>24</v>
      </c>
      <c r="P1599">
        <f t="shared" si="24"/>
        <v>50.25</v>
      </c>
      <c r="Q1599" t="str">
        <f>CONCATENATE(Table1[[#This Row],[FirstName]]," ",Table1[[#This Row],[LastName]])</f>
        <v>Purcell Wickey</v>
      </c>
      <c r="R1599" s="8">
        <f>Table1[[#This Row],[Date]]</f>
        <v>44175</v>
      </c>
      <c r="S1599" s="9">
        <f>Table1[[#This Row],[Date]]</f>
        <v>44175</v>
      </c>
    </row>
    <row r="1600" spans="1:19" x14ac:dyDescent="0.25">
      <c r="A1600">
        <v>1599</v>
      </c>
      <c r="B1600" s="1">
        <v>44175</v>
      </c>
      <c r="C1600" t="s">
        <v>2074</v>
      </c>
      <c r="D1600" t="s">
        <v>5876</v>
      </c>
      <c r="E1600" t="s">
        <v>5877</v>
      </c>
      <c r="F1600" t="s">
        <v>5878</v>
      </c>
      <c r="G1600" t="s">
        <v>5879</v>
      </c>
      <c r="H1600" t="s">
        <v>236</v>
      </c>
      <c r="I1600" t="s">
        <v>237</v>
      </c>
      <c r="J1600">
        <v>30343</v>
      </c>
      <c r="K1600" t="s">
        <v>379</v>
      </c>
      <c r="L1600">
        <v>5</v>
      </c>
      <c r="M1600">
        <v>684</v>
      </c>
      <c r="N1600" t="s">
        <v>33</v>
      </c>
      <c r="O1600" t="s">
        <v>34</v>
      </c>
      <c r="P1600">
        <f t="shared" si="24"/>
        <v>3420</v>
      </c>
      <c r="Q1600" t="str">
        <f>CONCATENATE(Table1[[#This Row],[FirstName]]," ",Table1[[#This Row],[LastName]])</f>
        <v>Tracie Grayston</v>
      </c>
      <c r="R1600" s="8">
        <f>Table1[[#This Row],[Date]]</f>
        <v>44175</v>
      </c>
      <c r="S1600" s="9">
        <f>Table1[[#This Row],[Date]]</f>
        <v>44175</v>
      </c>
    </row>
    <row r="1601" spans="1:19" x14ac:dyDescent="0.25">
      <c r="A1601">
        <v>1600</v>
      </c>
      <c r="B1601" s="1">
        <v>44175</v>
      </c>
      <c r="C1601" t="s">
        <v>1437</v>
      </c>
      <c r="D1601" t="s">
        <v>5880</v>
      </c>
      <c r="E1601" t="s">
        <v>5881</v>
      </c>
      <c r="F1601" t="s">
        <v>5882</v>
      </c>
      <c r="G1601" t="s">
        <v>5883</v>
      </c>
      <c r="H1601" t="s">
        <v>464</v>
      </c>
      <c r="I1601" t="s">
        <v>465</v>
      </c>
      <c r="J1601">
        <v>84120</v>
      </c>
      <c r="K1601" t="s">
        <v>791</v>
      </c>
      <c r="L1601">
        <v>5</v>
      </c>
      <c r="M1601">
        <v>245</v>
      </c>
      <c r="N1601" t="s">
        <v>78</v>
      </c>
      <c r="O1601" t="s">
        <v>79</v>
      </c>
      <c r="P1601">
        <f t="shared" si="24"/>
        <v>1225</v>
      </c>
      <c r="Q1601" t="str">
        <f>CONCATENATE(Table1[[#This Row],[FirstName]]," ",Table1[[#This Row],[LastName]])</f>
        <v>Esther Semerad</v>
      </c>
      <c r="R1601" s="8">
        <f>Table1[[#This Row],[Date]]</f>
        <v>44175</v>
      </c>
      <c r="S1601" s="9">
        <f>Table1[[#This Row],[Date]]</f>
        <v>44175</v>
      </c>
    </row>
    <row r="1602" spans="1:19" x14ac:dyDescent="0.25">
      <c r="A1602">
        <v>1601</v>
      </c>
      <c r="B1602" s="1">
        <v>44175</v>
      </c>
      <c r="C1602" t="s">
        <v>3136</v>
      </c>
      <c r="D1602" t="s">
        <v>3137</v>
      </c>
      <c r="E1602" t="s">
        <v>3138</v>
      </c>
      <c r="F1602" t="s">
        <v>3139</v>
      </c>
      <c r="G1602" t="s">
        <v>3140</v>
      </c>
      <c r="H1602" t="s">
        <v>2588</v>
      </c>
      <c r="I1602" t="s">
        <v>1001</v>
      </c>
      <c r="J1602">
        <v>29615</v>
      </c>
      <c r="K1602" t="s">
        <v>99</v>
      </c>
      <c r="L1602">
        <v>2</v>
      </c>
      <c r="M1602">
        <v>250</v>
      </c>
      <c r="N1602" t="s">
        <v>100</v>
      </c>
      <c r="O1602" t="s">
        <v>101</v>
      </c>
      <c r="P1602">
        <f t="shared" ref="P1602:P1665" si="25">L1602*M1602</f>
        <v>500</v>
      </c>
      <c r="Q1602" t="str">
        <f>CONCATENATE(Table1[[#This Row],[FirstName]]," ",Table1[[#This Row],[LastName]])</f>
        <v>Dory Drysdale</v>
      </c>
      <c r="R1602" s="8">
        <f>Table1[[#This Row],[Date]]</f>
        <v>44175</v>
      </c>
      <c r="S1602" s="9">
        <f>Table1[[#This Row],[Date]]</f>
        <v>44175</v>
      </c>
    </row>
    <row r="1603" spans="1:19" x14ac:dyDescent="0.25">
      <c r="A1603">
        <v>1602</v>
      </c>
      <c r="B1603" s="1">
        <v>44175</v>
      </c>
      <c r="C1603" t="s">
        <v>1353</v>
      </c>
      <c r="D1603" t="s">
        <v>1354</v>
      </c>
      <c r="E1603" t="s">
        <v>1355</v>
      </c>
      <c r="F1603" t="s">
        <v>1356</v>
      </c>
      <c r="G1603" t="s">
        <v>1357</v>
      </c>
      <c r="H1603" t="s">
        <v>920</v>
      </c>
      <c r="I1603" t="s">
        <v>167</v>
      </c>
      <c r="J1603">
        <v>53716</v>
      </c>
      <c r="K1603" t="s">
        <v>760</v>
      </c>
      <c r="L1603">
        <v>3</v>
      </c>
      <c r="M1603">
        <v>34.99</v>
      </c>
      <c r="N1603" t="s">
        <v>43</v>
      </c>
      <c r="O1603" t="s">
        <v>44</v>
      </c>
      <c r="P1603">
        <f t="shared" si="25"/>
        <v>104.97</v>
      </c>
      <c r="Q1603" t="str">
        <f>CONCATENATE(Table1[[#This Row],[FirstName]]," ",Table1[[#This Row],[LastName]])</f>
        <v>Binky Waiton</v>
      </c>
      <c r="R1603" s="8">
        <f>Table1[[#This Row],[Date]]</f>
        <v>44175</v>
      </c>
      <c r="S1603" s="9">
        <f>Table1[[#This Row],[Date]]</f>
        <v>44175</v>
      </c>
    </row>
    <row r="1604" spans="1:19" x14ac:dyDescent="0.25">
      <c r="A1604">
        <v>1603</v>
      </c>
      <c r="B1604" s="1">
        <v>44176</v>
      </c>
      <c r="C1604" t="s">
        <v>5884</v>
      </c>
      <c r="D1604" t="s">
        <v>5885</v>
      </c>
      <c r="E1604" t="s">
        <v>5886</v>
      </c>
      <c r="F1604" t="s">
        <v>5887</v>
      </c>
      <c r="G1604" t="s">
        <v>5888</v>
      </c>
      <c r="H1604" t="s">
        <v>3530</v>
      </c>
      <c r="I1604" t="s">
        <v>597</v>
      </c>
      <c r="J1604">
        <v>70616</v>
      </c>
      <c r="K1604" t="s">
        <v>961</v>
      </c>
      <c r="L1604">
        <v>2</v>
      </c>
      <c r="M1604">
        <v>36.99</v>
      </c>
      <c r="N1604" t="s">
        <v>43</v>
      </c>
      <c r="O1604" t="s">
        <v>44</v>
      </c>
      <c r="P1604">
        <f t="shared" si="25"/>
        <v>73.98</v>
      </c>
      <c r="Q1604" t="str">
        <f>CONCATENATE(Table1[[#This Row],[FirstName]]," ",Table1[[#This Row],[LastName]])</f>
        <v>Dov Bamsey</v>
      </c>
      <c r="R1604" s="8">
        <f>Table1[[#This Row],[Date]]</f>
        <v>44176</v>
      </c>
      <c r="S1604" s="9">
        <f>Table1[[#This Row],[Date]]</f>
        <v>44176</v>
      </c>
    </row>
    <row r="1605" spans="1:19" x14ac:dyDescent="0.25">
      <c r="A1605">
        <v>1604</v>
      </c>
      <c r="B1605" s="1">
        <v>44176</v>
      </c>
      <c r="C1605" t="s">
        <v>4080</v>
      </c>
      <c r="D1605" t="s">
        <v>5889</v>
      </c>
      <c r="E1605" t="s">
        <v>5890</v>
      </c>
      <c r="F1605" t="s">
        <v>5891</v>
      </c>
      <c r="G1605" t="s">
        <v>5892</v>
      </c>
      <c r="H1605" t="s">
        <v>1495</v>
      </c>
      <c r="I1605" t="s">
        <v>633</v>
      </c>
      <c r="J1605">
        <v>46634</v>
      </c>
      <c r="K1605" t="s">
        <v>724</v>
      </c>
      <c r="L1605">
        <v>2</v>
      </c>
      <c r="M1605">
        <v>549</v>
      </c>
      <c r="N1605" t="s">
        <v>33</v>
      </c>
      <c r="O1605" t="s">
        <v>34</v>
      </c>
      <c r="P1605">
        <f t="shared" si="25"/>
        <v>1098</v>
      </c>
      <c r="Q1605" t="str">
        <f>CONCATENATE(Table1[[#This Row],[FirstName]]," ",Table1[[#This Row],[LastName]])</f>
        <v>Elaina Jobey</v>
      </c>
      <c r="R1605" s="8">
        <f>Table1[[#This Row],[Date]]</f>
        <v>44176</v>
      </c>
      <c r="S1605" s="9">
        <f>Table1[[#This Row],[Date]]</f>
        <v>44176</v>
      </c>
    </row>
    <row r="1606" spans="1:19" x14ac:dyDescent="0.25">
      <c r="A1606">
        <v>1605</v>
      </c>
      <c r="B1606" s="1">
        <v>44176</v>
      </c>
      <c r="C1606" t="s">
        <v>5893</v>
      </c>
      <c r="D1606" t="s">
        <v>5894</v>
      </c>
      <c r="E1606" t="s">
        <v>5895</v>
      </c>
      <c r="F1606" t="s">
        <v>5896</v>
      </c>
      <c r="G1606" t="s">
        <v>5897</v>
      </c>
      <c r="H1606" t="s">
        <v>2712</v>
      </c>
      <c r="I1606" t="s">
        <v>31</v>
      </c>
      <c r="J1606">
        <v>79159</v>
      </c>
      <c r="K1606" t="s">
        <v>200</v>
      </c>
      <c r="L1606">
        <v>2</v>
      </c>
      <c r="M1606">
        <v>16.989999999999998</v>
      </c>
      <c r="N1606" t="s">
        <v>23</v>
      </c>
      <c r="O1606" t="s">
        <v>24</v>
      </c>
      <c r="P1606">
        <f t="shared" si="25"/>
        <v>33.979999999999997</v>
      </c>
      <c r="Q1606" t="str">
        <f>CONCATENATE(Table1[[#This Row],[FirstName]]," ",Table1[[#This Row],[LastName]])</f>
        <v>Georgianna Harrild</v>
      </c>
      <c r="R1606" s="8">
        <f>Table1[[#This Row],[Date]]</f>
        <v>44176</v>
      </c>
      <c r="S1606" s="9">
        <f>Table1[[#This Row],[Date]]</f>
        <v>44176</v>
      </c>
    </row>
    <row r="1607" spans="1:19" x14ac:dyDescent="0.25">
      <c r="A1607">
        <v>1606</v>
      </c>
      <c r="B1607" s="1">
        <v>44176</v>
      </c>
      <c r="C1607" t="s">
        <v>5898</v>
      </c>
      <c r="D1607" t="s">
        <v>5899</v>
      </c>
      <c r="E1607" t="s">
        <v>5900</v>
      </c>
      <c r="F1607" t="s">
        <v>5901</v>
      </c>
      <c r="G1607" t="s">
        <v>5902</v>
      </c>
      <c r="H1607" t="s">
        <v>236</v>
      </c>
      <c r="I1607" t="s">
        <v>237</v>
      </c>
      <c r="J1607">
        <v>31190</v>
      </c>
      <c r="K1607" t="s">
        <v>264</v>
      </c>
      <c r="L1607">
        <v>5</v>
      </c>
      <c r="M1607">
        <v>250</v>
      </c>
      <c r="N1607" t="s">
        <v>100</v>
      </c>
      <c r="O1607" t="s">
        <v>101</v>
      </c>
      <c r="P1607">
        <f t="shared" si="25"/>
        <v>1250</v>
      </c>
      <c r="Q1607" t="str">
        <f>CONCATENATE(Table1[[#This Row],[FirstName]]," ",Table1[[#This Row],[LastName]])</f>
        <v>Adrianne Jumonet</v>
      </c>
      <c r="R1607" s="8">
        <f>Table1[[#This Row],[Date]]</f>
        <v>44176</v>
      </c>
      <c r="S1607" s="9">
        <f>Table1[[#This Row],[Date]]</f>
        <v>44176</v>
      </c>
    </row>
    <row r="1608" spans="1:19" x14ac:dyDescent="0.25">
      <c r="A1608">
        <v>1607</v>
      </c>
      <c r="B1608" s="1">
        <v>44176</v>
      </c>
      <c r="C1608" t="s">
        <v>5277</v>
      </c>
      <c r="D1608" t="s">
        <v>5278</v>
      </c>
      <c r="E1608" t="s">
        <v>5279</v>
      </c>
      <c r="F1608" t="s">
        <v>5280</v>
      </c>
      <c r="G1608" t="s">
        <v>5281</v>
      </c>
      <c r="H1608" t="s">
        <v>2712</v>
      </c>
      <c r="I1608" t="s">
        <v>31</v>
      </c>
      <c r="J1608">
        <v>79159</v>
      </c>
      <c r="K1608" t="s">
        <v>22</v>
      </c>
      <c r="L1608">
        <v>4</v>
      </c>
      <c r="M1608">
        <v>23.99</v>
      </c>
      <c r="N1608" t="s">
        <v>23</v>
      </c>
      <c r="O1608" t="s">
        <v>24</v>
      </c>
      <c r="P1608">
        <f t="shared" si="25"/>
        <v>95.96</v>
      </c>
      <c r="Q1608" t="str">
        <f>CONCATENATE(Table1[[#This Row],[FirstName]]," ",Table1[[#This Row],[LastName]])</f>
        <v>Rasla Greening</v>
      </c>
      <c r="R1608" s="8">
        <f>Table1[[#This Row],[Date]]</f>
        <v>44176</v>
      </c>
      <c r="S1608" s="9">
        <f>Table1[[#This Row],[Date]]</f>
        <v>44176</v>
      </c>
    </row>
    <row r="1609" spans="1:19" x14ac:dyDescent="0.25">
      <c r="A1609">
        <v>1608</v>
      </c>
      <c r="B1609" s="1">
        <v>44177</v>
      </c>
      <c r="C1609" t="s">
        <v>5903</v>
      </c>
      <c r="D1609" t="s">
        <v>5904</v>
      </c>
      <c r="E1609" t="s">
        <v>5905</v>
      </c>
      <c r="F1609" t="s">
        <v>5906</v>
      </c>
      <c r="G1609" t="s">
        <v>5907</v>
      </c>
      <c r="H1609" t="s">
        <v>3600</v>
      </c>
      <c r="I1609" t="s">
        <v>514</v>
      </c>
      <c r="J1609">
        <v>37215</v>
      </c>
      <c r="K1609" t="s">
        <v>667</v>
      </c>
      <c r="L1609">
        <v>6</v>
      </c>
      <c r="M1609">
        <v>699</v>
      </c>
      <c r="N1609" t="s">
        <v>33</v>
      </c>
      <c r="O1609" t="s">
        <v>34</v>
      </c>
      <c r="P1609">
        <f t="shared" si="25"/>
        <v>4194</v>
      </c>
      <c r="Q1609" t="str">
        <f>CONCATENATE(Table1[[#This Row],[FirstName]]," ",Table1[[#This Row],[LastName]])</f>
        <v>Tove Gianilli</v>
      </c>
      <c r="R1609" s="8">
        <f>Table1[[#This Row],[Date]]</f>
        <v>44177</v>
      </c>
      <c r="S1609" s="9">
        <f>Table1[[#This Row],[Date]]</f>
        <v>44177</v>
      </c>
    </row>
    <row r="1610" spans="1:19" x14ac:dyDescent="0.25">
      <c r="A1610">
        <v>1609</v>
      </c>
      <c r="B1610" s="1">
        <v>44177</v>
      </c>
      <c r="C1610" t="s">
        <v>4837</v>
      </c>
      <c r="D1610" t="s">
        <v>4838</v>
      </c>
      <c r="E1610" t="s">
        <v>4839</v>
      </c>
      <c r="F1610" t="s">
        <v>4840</v>
      </c>
      <c r="G1610" t="s">
        <v>4841</v>
      </c>
      <c r="H1610" t="s">
        <v>2676</v>
      </c>
      <c r="I1610" t="s">
        <v>107</v>
      </c>
      <c r="J1610">
        <v>98140</v>
      </c>
      <c r="K1610" t="s">
        <v>554</v>
      </c>
      <c r="L1610">
        <v>4</v>
      </c>
      <c r="M1610">
        <v>19.5</v>
      </c>
      <c r="N1610" t="s">
        <v>23</v>
      </c>
      <c r="O1610" t="s">
        <v>24</v>
      </c>
      <c r="P1610">
        <f t="shared" si="25"/>
        <v>78</v>
      </c>
      <c r="Q1610" t="str">
        <f>CONCATENATE(Table1[[#This Row],[FirstName]]," ",Table1[[#This Row],[LastName]])</f>
        <v>Angel Ainscow</v>
      </c>
      <c r="R1610" s="8">
        <f>Table1[[#This Row],[Date]]</f>
        <v>44177</v>
      </c>
      <c r="S1610" s="9">
        <f>Table1[[#This Row],[Date]]</f>
        <v>44177</v>
      </c>
    </row>
    <row r="1611" spans="1:19" x14ac:dyDescent="0.25">
      <c r="A1611">
        <v>1610</v>
      </c>
      <c r="B1611" s="1">
        <v>44177</v>
      </c>
      <c r="C1611" t="s">
        <v>615</v>
      </c>
      <c r="D1611" t="s">
        <v>5908</v>
      </c>
      <c r="E1611" t="s">
        <v>5909</v>
      </c>
      <c r="F1611" t="s">
        <v>5910</v>
      </c>
      <c r="G1611" t="s">
        <v>5911</v>
      </c>
      <c r="H1611" t="s">
        <v>967</v>
      </c>
      <c r="I1611" t="s">
        <v>293</v>
      </c>
      <c r="J1611">
        <v>43666</v>
      </c>
      <c r="K1611" t="s">
        <v>1002</v>
      </c>
      <c r="L1611">
        <v>6</v>
      </c>
      <c r="M1611">
        <v>8.99</v>
      </c>
      <c r="N1611" t="s">
        <v>128</v>
      </c>
      <c r="O1611" t="s">
        <v>129</v>
      </c>
      <c r="P1611">
        <f t="shared" si="25"/>
        <v>53.94</v>
      </c>
      <c r="Q1611" t="str">
        <f>CONCATENATE(Table1[[#This Row],[FirstName]]," ",Table1[[#This Row],[LastName]])</f>
        <v>Brunhilda Lerner</v>
      </c>
      <c r="R1611" s="8">
        <f>Table1[[#This Row],[Date]]</f>
        <v>44177</v>
      </c>
      <c r="S1611" s="9">
        <f>Table1[[#This Row],[Date]]</f>
        <v>44177</v>
      </c>
    </row>
    <row r="1612" spans="1:19" x14ac:dyDescent="0.25">
      <c r="A1612">
        <v>1611</v>
      </c>
      <c r="B1612" s="1">
        <v>44177</v>
      </c>
      <c r="C1612" t="s">
        <v>5912</v>
      </c>
      <c r="D1612" t="s">
        <v>5913</v>
      </c>
      <c r="E1612" t="s">
        <v>5914</v>
      </c>
      <c r="F1612" t="s">
        <v>5915</v>
      </c>
      <c r="G1612" t="s">
        <v>5916</v>
      </c>
      <c r="H1612" t="s">
        <v>107</v>
      </c>
      <c r="I1612" t="s">
        <v>108</v>
      </c>
      <c r="J1612">
        <v>20392</v>
      </c>
      <c r="K1612" t="s">
        <v>346</v>
      </c>
      <c r="L1612">
        <v>4</v>
      </c>
      <c r="M1612">
        <v>599</v>
      </c>
      <c r="N1612" t="s">
        <v>33</v>
      </c>
      <c r="O1612" t="s">
        <v>34</v>
      </c>
      <c r="P1612">
        <f t="shared" si="25"/>
        <v>2396</v>
      </c>
      <c r="Q1612" t="str">
        <f>CONCATENATE(Table1[[#This Row],[FirstName]]," ",Table1[[#This Row],[LastName]])</f>
        <v>Maia Baudino</v>
      </c>
      <c r="R1612" s="8">
        <f>Table1[[#This Row],[Date]]</f>
        <v>44177</v>
      </c>
      <c r="S1612" s="9">
        <f>Table1[[#This Row],[Date]]</f>
        <v>44177</v>
      </c>
    </row>
    <row r="1613" spans="1:19" x14ac:dyDescent="0.25">
      <c r="A1613">
        <v>1612</v>
      </c>
      <c r="B1613" s="1">
        <v>44178</v>
      </c>
      <c r="C1613" t="s">
        <v>1247</v>
      </c>
      <c r="D1613" t="s">
        <v>2775</v>
      </c>
      <c r="E1613" t="s">
        <v>2776</v>
      </c>
      <c r="F1613" t="s">
        <v>2777</v>
      </c>
      <c r="G1613" t="s">
        <v>2778</v>
      </c>
      <c r="H1613" t="s">
        <v>1654</v>
      </c>
      <c r="I1613" t="s">
        <v>86</v>
      </c>
      <c r="J1613">
        <v>95973</v>
      </c>
      <c r="K1613" t="s">
        <v>400</v>
      </c>
      <c r="L1613">
        <v>3</v>
      </c>
      <c r="M1613">
        <v>167</v>
      </c>
      <c r="N1613" t="s">
        <v>53</v>
      </c>
      <c r="O1613" t="s">
        <v>54</v>
      </c>
      <c r="P1613">
        <f t="shared" si="25"/>
        <v>501</v>
      </c>
      <c r="Q1613" t="str">
        <f>CONCATENATE(Table1[[#This Row],[FirstName]]," ",Table1[[#This Row],[LastName]])</f>
        <v>Tracy Lynock</v>
      </c>
      <c r="R1613" s="8">
        <f>Table1[[#This Row],[Date]]</f>
        <v>44178</v>
      </c>
      <c r="S1613" s="9">
        <f>Table1[[#This Row],[Date]]</f>
        <v>44178</v>
      </c>
    </row>
    <row r="1614" spans="1:19" x14ac:dyDescent="0.25">
      <c r="A1614">
        <v>1613</v>
      </c>
      <c r="B1614" s="1">
        <v>44178</v>
      </c>
      <c r="C1614" t="s">
        <v>5672</v>
      </c>
      <c r="D1614" t="s">
        <v>5673</v>
      </c>
      <c r="E1614" t="s">
        <v>5674</v>
      </c>
      <c r="F1614" t="s">
        <v>5675</v>
      </c>
      <c r="G1614" t="s">
        <v>5676</v>
      </c>
      <c r="H1614" t="s">
        <v>107</v>
      </c>
      <c r="I1614" t="s">
        <v>108</v>
      </c>
      <c r="J1614">
        <v>20546</v>
      </c>
      <c r="K1614" t="s">
        <v>393</v>
      </c>
      <c r="L1614">
        <v>3</v>
      </c>
      <c r="M1614">
        <v>28.99</v>
      </c>
      <c r="N1614" t="s">
        <v>43</v>
      </c>
      <c r="O1614" t="s">
        <v>44</v>
      </c>
      <c r="P1614">
        <f t="shared" si="25"/>
        <v>86.97</v>
      </c>
      <c r="Q1614" t="str">
        <f>CONCATENATE(Table1[[#This Row],[FirstName]]," ",Table1[[#This Row],[LastName]])</f>
        <v>Daisie Connelly</v>
      </c>
      <c r="R1614" s="8">
        <f>Table1[[#This Row],[Date]]</f>
        <v>44178</v>
      </c>
      <c r="S1614" s="9">
        <f>Table1[[#This Row],[Date]]</f>
        <v>44178</v>
      </c>
    </row>
    <row r="1615" spans="1:19" x14ac:dyDescent="0.25">
      <c r="A1615">
        <v>1614</v>
      </c>
      <c r="B1615" s="1">
        <v>44178</v>
      </c>
      <c r="C1615" t="s">
        <v>3693</v>
      </c>
      <c r="D1615" t="s">
        <v>3694</v>
      </c>
      <c r="E1615" t="s">
        <v>3695</v>
      </c>
      <c r="F1615" t="s">
        <v>3696</v>
      </c>
      <c r="G1615" t="s">
        <v>3697</v>
      </c>
      <c r="H1615" t="s">
        <v>2233</v>
      </c>
      <c r="I1615" t="s">
        <v>1933</v>
      </c>
      <c r="J1615">
        <v>40287</v>
      </c>
      <c r="K1615" t="s">
        <v>478</v>
      </c>
      <c r="L1615">
        <v>3</v>
      </c>
      <c r="M1615">
        <v>499</v>
      </c>
      <c r="N1615" t="s">
        <v>100</v>
      </c>
      <c r="O1615" t="s">
        <v>101</v>
      </c>
      <c r="P1615">
        <f t="shared" si="25"/>
        <v>1497</v>
      </c>
      <c r="Q1615" t="str">
        <f>CONCATENATE(Table1[[#This Row],[FirstName]]," ",Table1[[#This Row],[LastName]])</f>
        <v>Yevette Harris</v>
      </c>
      <c r="R1615" s="8">
        <f>Table1[[#This Row],[Date]]</f>
        <v>44178</v>
      </c>
      <c r="S1615" s="9">
        <f>Table1[[#This Row],[Date]]</f>
        <v>44178</v>
      </c>
    </row>
    <row r="1616" spans="1:19" x14ac:dyDescent="0.25">
      <c r="A1616">
        <v>1615</v>
      </c>
      <c r="B1616" s="1">
        <v>44178</v>
      </c>
      <c r="C1616" t="s">
        <v>2053</v>
      </c>
      <c r="D1616" t="s">
        <v>5917</v>
      </c>
      <c r="E1616" t="s">
        <v>5918</v>
      </c>
      <c r="F1616" t="s">
        <v>5919</v>
      </c>
      <c r="G1616" t="s">
        <v>5920</v>
      </c>
      <c r="H1616" t="s">
        <v>3114</v>
      </c>
      <c r="I1616" t="s">
        <v>31</v>
      </c>
      <c r="J1616">
        <v>79491</v>
      </c>
      <c r="K1616" t="s">
        <v>466</v>
      </c>
      <c r="L1616">
        <v>4</v>
      </c>
      <c r="M1616">
        <v>14.99</v>
      </c>
      <c r="N1616" t="s">
        <v>23</v>
      </c>
      <c r="O1616" t="s">
        <v>24</v>
      </c>
      <c r="P1616">
        <f t="shared" si="25"/>
        <v>59.96</v>
      </c>
      <c r="Q1616" t="str">
        <f>CONCATENATE(Table1[[#This Row],[FirstName]]," ",Table1[[#This Row],[LastName]])</f>
        <v>Joyce Brayshay</v>
      </c>
      <c r="R1616" s="8">
        <f>Table1[[#This Row],[Date]]</f>
        <v>44178</v>
      </c>
      <c r="S1616" s="9">
        <f>Table1[[#This Row],[Date]]</f>
        <v>44178</v>
      </c>
    </row>
    <row r="1617" spans="1:19" x14ac:dyDescent="0.25">
      <c r="A1617">
        <v>1616</v>
      </c>
      <c r="B1617" s="1">
        <v>44178</v>
      </c>
      <c r="C1617" t="s">
        <v>307</v>
      </c>
      <c r="D1617" t="s">
        <v>308</v>
      </c>
      <c r="E1617" t="s">
        <v>309</v>
      </c>
      <c r="F1617" t="s">
        <v>310</v>
      </c>
      <c r="G1617" t="s">
        <v>311</v>
      </c>
      <c r="H1617" t="s">
        <v>312</v>
      </c>
      <c r="I1617" t="s">
        <v>69</v>
      </c>
      <c r="J1617">
        <v>36205</v>
      </c>
      <c r="K1617" t="s">
        <v>709</v>
      </c>
      <c r="L1617">
        <v>2</v>
      </c>
      <c r="M1617">
        <v>29.99</v>
      </c>
      <c r="N1617" t="s">
        <v>43</v>
      </c>
      <c r="O1617" t="s">
        <v>44</v>
      </c>
      <c r="P1617">
        <f t="shared" si="25"/>
        <v>59.98</v>
      </c>
      <c r="Q1617" t="str">
        <f>CONCATENATE(Table1[[#This Row],[FirstName]]," ",Table1[[#This Row],[LastName]])</f>
        <v>Natividad de Pinna</v>
      </c>
      <c r="R1617" s="8">
        <f>Table1[[#This Row],[Date]]</f>
        <v>44178</v>
      </c>
      <c r="S1617" s="9">
        <f>Table1[[#This Row],[Date]]</f>
        <v>44178</v>
      </c>
    </row>
    <row r="1618" spans="1:19" x14ac:dyDescent="0.25">
      <c r="A1618">
        <v>1617</v>
      </c>
      <c r="B1618" s="1">
        <v>44178</v>
      </c>
      <c r="C1618" t="s">
        <v>5921</v>
      </c>
      <c r="D1618" t="s">
        <v>5922</v>
      </c>
      <c r="E1618" t="s">
        <v>5923</v>
      </c>
      <c r="F1618" t="s">
        <v>5924</v>
      </c>
      <c r="G1618" t="s">
        <v>5925</v>
      </c>
      <c r="H1618" t="s">
        <v>464</v>
      </c>
      <c r="I1618" t="s">
        <v>465</v>
      </c>
      <c r="J1618">
        <v>84120</v>
      </c>
      <c r="K1618" t="s">
        <v>70</v>
      </c>
      <c r="L1618">
        <v>4</v>
      </c>
      <c r="M1618">
        <v>16.75</v>
      </c>
      <c r="N1618" t="s">
        <v>23</v>
      </c>
      <c r="O1618" t="s">
        <v>24</v>
      </c>
      <c r="P1618">
        <f t="shared" si="25"/>
        <v>67</v>
      </c>
      <c r="Q1618" t="str">
        <f>CONCATENATE(Table1[[#This Row],[FirstName]]," ",Table1[[#This Row],[LastName]])</f>
        <v>Darby Doram</v>
      </c>
      <c r="R1618" s="8">
        <f>Table1[[#This Row],[Date]]</f>
        <v>44178</v>
      </c>
      <c r="S1618" s="9">
        <f>Table1[[#This Row],[Date]]</f>
        <v>44178</v>
      </c>
    </row>
    <row r="1619" spans="1:19" x14ac:dyDescent="0.25">
      <c r="A1619">
        <v>1618</v>
      </c>
      <c r="B1619" s="1">
        <v>44179</v>
      </c>
      <c r="C1619" t="s">
        <v>2702</v>
      </c>
      <c r="D1619" t="s">
        <v>2703</v>
      </c>
      <c r="E1619" t="s">
        <v>2704</v>
      </c>
      <c r="F1619" t="s">
        <v>2705</v>
      </c>
      <c r="G1619" t="s">
        <v>2706</v>
      </c>
      <c r="H1619" t="s">
        <v>2676</v>
      </c>
      <c r="I1619" t="s">
        <v>107</v>
      </c>
      <c r="J1619">
        <v>98140</v>
      </c>
      <c r="K1619" t="s">
        <v>554</v>
      </c>
      <c r="L1619">
        <v>2</v>
      </c>
      <c r="M1619">
        <v>19.5</v>
      </c>
      <c r="N1619" t="s">
        <v>23</v>
      </c>
      <c r="O1619" t="s">
        <v>24</v>
      </c>
      <c r="P1619">
        <f t="shared" si="25"/>
        <v>39</v>
      </c>
      <c r="Q1619" t="str">
        <f>CONCATENATE(Table1[[#This Row],[FirstName]]," ",Table1[[#This Row],[LastName]])</f>
        <v>Dniren Choudhury</v>
      </c>
      <c r="R1619" s="8">
        <f>Table1[[#This Row],[Date]]</f>
        <v>44179</v>
      </c>
      <c r="S1619" s="9">
        <f>Table1[[#This Row],[Date]]</f>
        <v>44179</v>
      </c>
    </row>
    <row r="1620" spans="1:19" x14ac:dyDescent="0.25">
      <c r="A1620">
        <v>1619</v>
      </c>
      <c r="B1620" s="1">
        <v>44179</v>
      </c>
      <c r="C1620" t="s">
        <v>2507</v>
      </c>
      <c r="D1620" t="s">
        <v>2508</v>
      </c>
      <c r="E1620" t="s">
        <v>2509</v>
      </c>
      <c r="F1620" t="s">
        <v>2510</v>
      </c>
      <c r="G1620" t="s">
        <v>2511</v>
      </c>
      <c r="H1620" t="s">
        <v>2233</v>
      </c>
      <c r="I1620" t="s">
        <v>1933</v>
      </c>
      <c r="J1620">
        <v>40225</v>
      </c>
      <c r="K1620" t="s">
        <v>62</v>
      </c>
      <c r="L1620">
        <v>4</v>
      </c>
      <c r="M1620">
        <v>19.5</v>
      </c>
      <c r="N1620" t="s">
        <v>23</v>
      </c>
      <c r="O1620" t="s">
        <v>24</v>
      </c>
      <c r="P1620">
        <f t="shared" si="25"/>
        <v>78</v>
      </c>
      <c r="Q1620" t="str">
        <f>CONCATENATE(Table1[[#This Row],[FirstName]]," ",Table1[[#This Row],[LastName]])</f>
        <v>Kati Genery</v>
      </c>
      <c r="R1620" s="8">
        <f>Table1[[#This Row],[Date]]</f>
        <v>44179</v>
      </c>
      <c r="S1620" s="9">
        <f>Table1[[#This Row],[Date]]</f>
        <v>44179</v>
      </c>
    </row>
    <row r="1621" spans="1:19" x14ac:dyDescent="0.25">
      <c r="A1621">
        <v>1620</v>
      </c>
      <c r="B1621" s="1">
        <v>44179</v>
      </c>
      <c r="C1621" t="s">
        <v>5926</v>
      </c>
      <c r="D1621" t="s">
        <v>5927</v>
      </c>
      <c r="E1621" t="s">
        <v>5928</v>
      </c>
      <c r="F1621" t="s">
        <v>5929</v>
      </c>
      <c r="G1621" t="s">
        <v>5930</v>
      </c>
      <c r="H1621" t="s">
        <v>5556</v>
      </c>
      <c r="I1621" t="s">
        <v>887</v>
      </c>
      <c r="J1621">
        <v>17121</v>
      </c>
      <c r="K1621" t="s">
        <v>746</v>
      </c>
      <c r="L1621">
        <v>3</v>
      </c>
      <c r="M1621">
        <v>119</v>
      </c>
      <c r="N1621" t="s">
        <v>53</v>
      </c>
      <c r="O1621" t="s">
        <v>54</v>
      </c>
      <c r="P1621">
        <f t="shared" si="25"/>
        <v>357</v>
      </c>
      <c r="Q1621" t="str">
        <f>CONCATENATE(Table1[[#This Row],[FirstName]]," ",Table1[[#This Row],[LastName]])</f>
        <v>Ingram Weddeburn - Scrimgeour</v>
      </c>
      <c r="R1621" s="8">
        <f>Table1[[#This Row],[Date]]</f>
        <v>44179</v>
      </c>
      <c r="S1621" s="9">
        <f>Table1[[#This Row],[Date]]</f>
        <v>44179</v>
      </c>
    </row>
    <row r="1622" spans="1:19" x14ac:dyDescent="0.25">
      <c r="A1622">
        <v>1621</v>
      </c>
      <c r="B1622" s="1">
        <v>44179</v>
      </c>
      <c r="C1622" t="s">
        <v>1808</v>
      </c>
      <c r="D1622" t="s">
        <v>1809</v>
      </c>
      <c r="E1622" t="s">
        <v>1810</v>
      </c>
      <c r="F1622" t="s">
        <v>1811</v>
      </c>
      <c r="G1622" t="s">
        <v>1812</v>
      </c>
      <c r="H1622" t="s">
        <v>40</v>
      </c>
      <c r="I1622" t="s">
        <v>41</v>
      </c>
      <c r="J1622">
        <v>33710</v>
      </c>
      <c r="K1622" t="s">
        <v>87</v>
      </c>
      <c r="L1622">
        <v>6</v>
      </c>
      <c r="M1622">
        <v>44.95</v>
      </c>
      <c r="N1622" t="s">
        <v>43</v>
      </c>
      <c r="O1622" t="s">
        <v>44</v>
      </c>
      <c r="P1622">
        <f t="shared" si="25"/>
        <v>269.70000000000005</v>
      </c>
      <c r="Q1622" t="str">
        <f>CONCATENATE(Table1[[#This Row],[FirstName]]," ",Table1[[#This Row],[LastName]])</f>
        <v>Othilie Lakes</v>
      </c>
      <c r="R1622" s="8">
        <f>Table1[[#This Row],[Date]]</f>
        <v>44179</v>
      </c>
      <c r="S1622" s="9">
        <f>Table1[[#This Row],[Date]]</f>
        <v>44179</v>
      </c>
    </row>
    <row r="1623" spans="1:19" x14ac:dyDescent="0.25">
      <c r="A1623">
        <v>1622</v>
      </c>
      <c r="B1623" s="1">
        <v>44180</v>
      </c>
      <c r="C1623" t="s">
        <v>5931</v>
      </c>
      <c r="D1623" t="s">
        <v>5932</v>
      </c>
      <c r="E1623" t="s">
        <v>5933</v>
      </c>
      <c r="F1623" t="s">
        <v>5934</v>
      </c>
      <c r="G1623" t="s">
        <v>5935</v>
      </c>
      <c r="H1623" t="s">
        <v>1699</v>
      </c>
      <c r="I1623" t="s">
        <v>1700</v>
      </c>
      <c r="J1623">
        <v>59112</v>
      </c>
      <c r="K1623" t="s">
        <v>200</v>
      </c>
      <c r="L1623">
        <v>4</v>
      </c>
      <c r="M1623">
        <v>16.989999999999998</v>
      </c>
      <c r="N1623" t="s">
        <v>23</v>
      </c>
      <c r="O1623" t="s">
        <v>24</v>
      </c>
      <c r="P1623">
        <f t="shared" si="25"/>
        <v>67.959999999999994</v>
      </c>
      <c r="Q1623" t="str">
        <f>CONCATENATE(Table1[[#This Row],[FirstName]]," ",Table1[[#This Row],[LastName]])</f>
        <v>Karlie Esel</v>
      </c>
      <c r="R1623" s="8">
        <f>Table1[[#This Row],[Date]]</f>
        <v>44180</v>
      </c>
      <c r="S1623" s="9">
        <f>Table1[[#This Row],[Date]]</f>
        <v>44180</v>
      </c>
    </row>
    <row r="1624" spans="1:19" x14ac:dyDescent="0.25">
      <c r="A1624">
        <v>1623</v>
      </c>
      <c r="B1624" s="1">
        <v>44181</v>
      </c>
      <c r="C1624" t="s">
        <v>5231</v>
      </c>
      <c r="D1624" t="s">
        <v>5232</v>
      </c>
      <c r="E1624" t="s">
        <v>5233</v>
      </c>
      <c r="F1624" t="s">
        <v>5234</v>
      </c>
      <c r="G1624" t="s">
        <v>5235</v>
      </c>
      <c r="H1624" t="s">
        <v>5236</v>
      </c>
      <c r="I1624" t="s">
        <v>31</v>
      </c>
      <c r="J1624">
        <v>76598</v>
      </c>
      <c r="K1624" t="s">
        <v>99</v>
      </c>
      <c r="L1624">
        <v>2</v>
      </c>
      <c r="M1624">
        <v>250</v>
      </c>
      <c r="N1624" t="s">
        <v>100</v>
      </c>
      <c r="O1624" t="s">
        <v>101</v>
      </c>
      <c r="P1624">
        <f t="shared" si="25"/>
        <v>500</v>
      </c>
      <c r="Q1624" t="str">
        <f>CONCATENATE(Table1[[#This Row],[FirstName]]," ",Table1[[#This Row],[LastName]])</f>
        <v>Marchall Scholard</v>
      </c>
      <c r="R1624" s="8">
        <f>Table1[[#This Row],[Date]]</f>
        <v>44181</v>
      </c>
      <c r="S1624" s="9">
        <f>Table1[[#This Row],[Date]]</f>
        <v>44181</v>
      </c>
    </row>
    <row r="1625" spans="1:19" x14ac:dyDescent="0.25">
      <c r="A1625">
        <v>1624</v>
      </c>
      <c r="B1625" s="1">
        <v>44181</v>
      </c>
      <c r="C1625" t="s">
        <v>5936</v>
      </c>
      <c r="D1625" t="s">
        <v>5937</v>
      </c>
      <c r="E1625" t="s">
        <v>5938</v>
      </c>
      <c r="F1625" t="s">
        <v>5939</v>
      </c>
      <c r="G1625" t="s">
        <v>5940</v>
      </c>
      <c r="H1625" t="s">
        <v>1200</v>
      </c>
      <c r="I1625" t="s">
        <v>86</v>
      </c>
      <c r="J1625">
        <v>91117</v>
      </c>
      <c r="K1625" t="s">
        <v>522</v>
      </c>
      <c r="L1625">
        <v>1</v>
      </c>
      <c r="M1625">
        <v>24.99</v>
      </c>
      <c r="N1625" t="s">
        <v>23</v>
      </c>
      <c r="O1625" t="s">
        <v>24</v>
      </c>
      <c r="P1625">
        <f t="shared" si="25"/>
        <v>24.99</v>
      </c>
      <c r="Q1625" t="str">
        <f>CONCATENATE(Table1[[#This Row],[FirstName]]," ",Table1[[#This Row],[LastName]])</f>
        <v>Warden Schmuhl</v>
      </c>
      <c r="R1625" s="8">
        <f>Table1[[#This Row],[Date]]</f>
        <v>44181</v>
      </c>
      <c r="S1625" s="9">
        <f>Table1[[#This Row],[Date]]</f>
        <v>44181</v>
      </c>
    </row>
    <row r="1626" spans="1:19" x14ac:dyDescent="0.25">
      <c r="A1626">
        <v>1625</v>
      </c>
      <c r="B1626" s="1">
        <v>44181</v>
      </c>
      <c r="C1626" t="s">
        <v>1851</v>
      </c>
      <c r="D1626" t="s">
        <v>1852</v>
      </c>
      <c r="E1626" t="s">
        <v>1853</v>
      </c>
      <c r="F1626" t="s">
        <v>1854</v>
      </c>
      <c r="G1626" t="s">
        <v>1855</v>
      </c>
      <c r="H1626" t="s">
        <v>1103</v>
      </c>
      <c r="I1626" t="s">
        <v>31</v>
      </c>
      <c r="J1626">
        <v>78726</v>
      </c>
      <c r="K1626" t="s">
        <v>1126</v>
      </c>
      <c r="L1626">
        <v>3</v>
      </c>
      <c r="M1626">
        <v>4.99</v>
      </c>
      <c r="N1626" t="s">
        <v>128</v>
      </c>
      <c r="O1626" t="s">
        <v>129</v>
      </c>
      <c r="P1626">
        <f t="shared" si="25"/>
        <v>14.97</v>
      </c>
      <c r="Q1626" t="str">
        <f>CONCATENATE(Table1[[#This Row],[FirstName]]," ",Table1[[#This Row],[LastName]])</f>
        <v>Shaun Souttar</v>
      </c>
      <c r="R1626" s="8">
        <f>Table1[[#This Row],[Date]]</f>
        <v>44181</v>
      </c>
      <c r="S1626" s="9">
        <f>Table1[[#This Row],[Date]]</f>
        <v>44181</v>
      </c>
    </row>
    <row r="1627" spans="1:19" x14ac:dyDescent="0.25">
      <c r="A1627">
        <v>1626</v>
      </c>
      <c r="B1627" s="1">
        <v>44182</v>
      </c>
      <c r="C1627" t="s">
        <v>5941</v>
      </c>
      <c r="D1627" t="s">
        <v>5942</v>
      </c>
      <c r="E1627" t="s">
        <v>5943</v>
      </c>
      <c r="F1627" t="s">
        <v>5944</v>
      </c>
      <c r="G1627" t="s">
        <v>5945</v>
      </c>
      <c r="H1627" t="s">
        <v>5946</v>
      </c>
      <c r="I1627" t="s">
        <v>41</v>
      </c>
      <c r="J1627">
        <v>33462</v>
      </c>
      <c r="K1627" t="s">
        <v>174</v>
      </c>
      <c r="L1627">
        <v>3</v>
      </c>
      <c r="M1627">
        <v>179</v>
      </c>
      <c r="N1627" t="s">
        <v>53</v>
      </c>
      <c r="O1627" t="s">
        <v>54</v>
      </c>
      <c r="P1627">
        <f t="shared" si="25"/>
        <v>537</v>
      </c>
      <c r="Q1627" t="str">
        <f>CONCATENATE(Table1[[#This Row],[FirstName]]," ",Table1[[#This Row],[LastName]])</f>
        <v>Lowell Fagg</v>
      </c>
      <c r="R1627" s="8">
        <f>Table1[[#This Row],[Date]]</f>
        <v>44182</v>
      </c>
      <c r="S1627" s="9">
        <f>Table1[[#This Row],[Date]]</f>
        <v>44182</v>
      </c>
    </row>
    <row r="1628" spans="1:19" x14ac:dyDescent="0.25">
      <c r="A1628">
        <v>1627</v>
      </c>
      <c r="B1628" s="1">
        <v>44182</v>
      </c>
      <c r="C1628" t="s">
        <v>1496</v>
      </c>
      <c r="D1628" t="s">
        <v>1497</v>
      </c>
      <c r="E1628" t="s">
        <v>1498</v>
      </c>
      <c r="F1628" t="s">
        <v>1499</v>
      </c>
      <c r="G1628" t="s">
        <v>1500</v>
      </c>
      <c r="H1628" t="s">
        <v>1314</v>
      </c>
      <c r="I1628" t="s">
        <v>285</v>
      </c>
      <c r="J1628">
        <v>68197</v>
      </c>
      <c r="K1628" t="s">
        <v>578</v>
      </c>
      <c r="L1628">
        <v>5</v>
      </c>
      <c r="M1628">
        <v>189</v>
      </c>
      <c r="N1628" t="s">
        <v>78</v>
      </c>
      <c r="O1628" t="s">
        <v>79</v>
      </c>
      <c r="P1628">
        <f t="shared" si="25"/>
        <v>945</v>
      </c>
      <c r="Q1628" t="str">
        <f>CONCATENATE(Table1[[#This Row],[FirstName]]," ",Table1[[#This Row],[LastName]])</f>
        <v>Halley Brisley</v>
      </c>
      <c r="R1628" s="8">
        <f>Table1[[#This Row],[Date]]</f>
        <v>44182</v>
      </c>
      <c r="S1628" s="9">
        <f>Table1[[#This Row],[Date]]</f>
        <v>44182</v>
      </c>
    </row>
    <row r="1629" spans="1:19" x14ac:dyDescent="0.25">
      <c r="A1629">
        <v>1628</v>
      </c>
      <c r="B1629" s="1">
        <v>44182</v>
      </c>
      <c r="C1629" t="s">
        <v>2567</v>
      </c>
      <c r="D1629" t="s">
        <v>2568</v>
      </c>
      <c r="E1629" t="s">
        <v>2569</v>
      </c>
      <c r="F1629" t="s">
        <v>2570</v>
      </c>
      <c r="G1629" t="s">
        <v>2571</v>
      </c>
      <c r="H1629" t="s">
        <v>2572</v>
      </c>
      <c r="I1629" t="s">
        <v>887</v>
      </c>
      <c r="J1629">
        <v>15250</v>
      </c>
      <c r="K1629" t="s">
        <v>230</v>
      </c>
      <c r="L1629">
        <v>5</v>
      </c>
      <c r="M1629">
        <v>14.99</v>
      </c>
      <c r="N1629" t="s">
        <v>23</v>
      </c>
      <c r="O1629" t="s">
        <v>24</v>
      </c>
      <c r="P1629">
        <f t="shared" si="25"/>
        <v>74.95</v>
      </c>
      <c r="Q1629" t="str">
        <f>CONCATENATE(Table1[[#This Row],[FirstName]]," ",Table1[[#This Row],[LastName]])</f>
        <v>Avery Avey</v>
      </c>
      <c r="R1629" s="8">
        <f>Table1[[#This Row],[Date]]</f>
        <v>44182</v>
      </c>
      <c r="S1629" s="9">
        <f>Table1[[#This Row],[Date]]</f>
        <v>44182</v>
      </c>
    </row>
    <row r="1630" spans="1:19" x14ac:dyDescent="0.25">
      <c r="A1630">
        <v>1629</v>
      </c>
      <c r="B1630" s="1">
        <v>44183</v>
      </c>
      <c r="C1630" t="s">
        <v>5947</v>
      </c>
      <c r="D1630" t="s">
        <v>5948</v>
      </c>
      <c r="E1630" t="s">
        <v>5949</v>
      </c>
      <c r="F1630" t="s">
        <v>5950</v>
      </c>
      <c r="G1630" t="s">
        <v>5951</v>
      </c>
      <c r="H1630" t="s">
        <v>2178</v>
      </c>
      <c r="I1630" t="s">
        <v>237</v>
      </c>
      <c r="J1630">
        <v>30045</v>
      </c>
      <c r="K1630" t="s">
        <v>484</v>
      </c>
      <c r="L1630">
        <v>4</v>
      </c>
      <c r="M1630">
        <v>7.99</v>
      </c>
      <c r="N1630" t="s">
        <v>128</v>
      </c>
      <c r="O1630" t="s">
        <v>129</v>
      </c>
      <c r="P1630">
        <f t="shared" si="25"/>
        <v>31.96</v>
      </c>
      <c r="Q1630" t="str">
        <f>CONCATENATE(Table1[[#This Row],[FirstName]]," ",Table1[[#This Row],[LastName]])</f>
        <v>Angelico Mytton</v>
      </c>
      <c r="R1630" s="8">
        <f>Table1[[#This Row],[Date]]</f>
        <v>44183</v>
      </c>
      <c r="S1630" s="9">
        <f>Table1[[#This Row],[Date]]</f>
        <v>44183</v>
      </c>
    </row>
    <row r="1631" spans="1:19" x14ac:dyDescent="0.25">
      <c r="A1631">
        <v>1630</v>
      </c>
      <c r="B1631" s="1">
        <v>44183</v>
      </c>
      <c r="C1631" t="s">
        <v>5952</v>
      </c>
      <c r="D1631" t="s">
        <v>5953</v>
      </c>
      <c r="E1631" t="s">
        <v>5954</v>
      </c>
      <c r="F1631" t="s">
        <v>5955</v>
      </c>
      <c r="G1631" t="s">
        <v>5956</v>
      </c>
      <c r="H1631" t="s">
        <v>1056</v>
      </c>
      <c r="I1631" t="s">
        <v>633</v>
      </c>
      <c r="J1631">
        <v>47405</v>
      </c>
      <c r="K1631" t="s">
        <v>478</v>
      </c>
      <c r="L1631">
        <v>3</v>
      </c>
      <c r="M1631">
        <v>499</v>
      </c>
      <c r="N1631" t="s">
        <v>100</v>
      </c>
      <c r="O1631" t="s">
        <v>101</v>
      </c>
      <c r="P1631">
        <f t="shared" si="25"/>
        <v>1497</v>
      </c>
      <c r="Q1631" t="str">
        <f>CONCATENATE(Table1[[#This Row],[FirstName]]," ",Table1[[#This Row],[LastName]])</f>
        <v>Shana Fryatt</v>
      </c>
      <c r="R1631" s="8">
        <f>Table1[[#This Row],[Date]]</f>
        <v>44183</v>
      </c>
      <c r="S1631" s="9">
        <f>Table1[[#This Row],[Date]]</f>
        <v>44183</v>
      </c>
    </row>
    <row r="1632" spans="1:19" x14ac:dyDescent="0.25">
      <c r="A1632">
        <v>1631</v>
      </c>
      <c r="B1632" s="1">
        <v>44183</v>
      </c>
      <c r="C1632" t="s">
        <v>5957</v>
      </c>
      <c r="D1632" t="s">
        <v>5958</v>
      </c>
      <c r="E1632" t="s">
        <v>5959</v>
      </c>
      <c r="F1632" t="s">
        <v>5960</v>
      </c>
      <c r="G1632" t="s">
        <v>5961</v>
      </c>
      <c r="H1632" t="s">
        <v>5962</v>
      </c>
      <c r="I1632" t="s">
        <v>136</v>
      </c>
      <c r="J1632">
        <v>23324</v>
      </c>
      <c r="K1632" t="s">
        <v>62</v>
      </c>
      <c r="L1632">
        <v>3</v>
      </c>
      <c r="M1632">
        <v>19.5</v>
      </c>
      <c r="N1632" t="s">
        <v>23</v>
      </c>
      <c r="O1632" t="s">
        <v>24</v>
      </c>
      <c r="P1632">
        <f t="shared" si="25"/>
        <v>58.5</v>
      </c>
      <c r="Q1632" t="str">
        <f>CONCATENATE(Table1[[#This Row],[FirstName]]," ",Table1[[#This Row],[LastName]])</f>
        <v>Correy Sandford</v>
      </c>
      <c r="R1632" s="8">
        <f>Table1[[#This Row],[Date]]</f>
        <v>44183</v>
      </c>
      <c r="S1632" s="9">
        <f>Table1[[#This Row],[Date]]</f>
        <v>44183</v>
      </c>
    </row>
    <row r="1633" spans="1:19" x14ac:dyDescent="0.25">
      <c r="A1633">
        <v>1632</v>
      </c>
      <c r="B1633" s="1">
        <v>44183</v>
      </c>
      <c r="C1633" t="s">
        <v>2169</v>
      </c>
      <c r="D1633" t="s">
        <v>5963</v>
      </c>
      <c r="E1633" t="s">
        <v>5964</v>
      </c>
      <c r="F1633" t="s">
        <v>5965</v>
      </c>
      <c r="G1633" t="s">
        <v>5966</v>
      </c>
      <c r="H1633" t="s">
        <v>85</v>
      </c>
      <c r="I1633" t="s">
        <v>86</v>
      </c>
      <c r="J1633">
        <v>92176</v>
      </c>
      <c r="K1633" t="s">
        <v>264</v>
      </c>
      <c r="L1633">
        <v>5</v>
      </c>
      <c r="M1633">
        <v>250</v>
      </c>
      <c r="N1633" t="s">
        <v>100</v>
      </c>
      <c r="O1633" t="s">
        <v>101</v>
      </c>
      <c r="P1633">
        <f t="shared" si="25"/>
        <v>1250</v>
      </c>
      <c r="Q1633" t="str">
        <f>CONCATENATE(Table1[[#This Row],[FirstName]]," ",Table1[[#This Row],[LastName]])</f>
        <v>Guinna Hanlon</v>
      </c>
      <c r="R1633" s="8">
        <f>Table1[[#This Row],[Date]]</f>
        <v>44183</v>
      </c>
      <c r="S1633" s="9">
        <f>Table1[[#This Row],[Date]]</f>
        <v>44183</v>
      </c>
    </row>
    <row r="1634" spans="1:19" x14ac:dyDescent="0.25">
      <c r="A1634">
        <v>1633</v>
      </c>
      <c r="B1634" s="1">
        <v>44183</v>
      </c>
      <c r="C1634" t="s">
        <v>4065</v>
      </c>
      <c r="D1634" t="s">
        <v>4066</v>
      </c>
      <c r="E1634" t="s">
        <v>4067</v>
      </c>
      <c r="F1634" t="s">
        <v>4068</v>
      </c>
      <c r="G1634" t="s">
        <v>4069</v>
      </c>
      <c r="H1634" t="s">
        <v>428</v>
      </c>
      <c r="I1634" t="s">
        <v>181</v>
      </c>
      <c r="J1634">
        <v>60669</v>
      </c>
      <c r="K1634" t="s">
        <v>578</v>
      </c>
      <c r="L1634">
        <v>5</v>
      </c>
      <c r="M1634">
        <v>189</v>
      </c>
      <c r="N1634" t="s">
        <v>78</v>
      </c>
      <c r="O1634" t="s">
        <v>79</v>
      </c>
      <c r="P1634">
        <f t="shared" si="25"/>
        <v>945</v>
      </c>
      <c r="Q1634" t="str">
        <f>CONCATENATE(Table1[[#This Row],[FirstName]]," ",Table1[[#This Row],[LastName]])</f>
        <v>Alison Scranny</v>
      </c>
      <c r="R1634" s="8">
        <f>Table1[[#This Row],[Date]]</f>
        <v>44183</v>
      </c>
      <c r="S1634" s="9">
        <f>Table1[[#This Row],[Date]]</f>
        <v>44183</v>
      </c>
    </row>
    <row r="1635" spans="1:19" x14ac:dyDescent="0.25">
      <c r="A1635">
        <v>1634</v>
      </c>
      <c r="B1635" s="1">
        <v>44184</v>
      </c>
      <c r="C1635" t="s">
        <v>1168</v>
      </c>
      <c r="D1635" t="s">
        <v>1169</v>
      </c>
      <c r="E1635" t="s">
        <v>1170</v>
      </c>
      <c r="F1635" t="s">
        <v>1171</v>
      </c>
      <c r="G1635" t="s">
        <v>1172</v>
      </c>
      <c r="H1635" t="s">
        <v>1173</v>
      </c>
      <c r="I1635" t="s">
        <v>278</v>
      </c>
      <c r="J1635">
        <v>89155</v>
      </c>
      <c r="K1635" t="s">
        <v>393</v>
      </c>
      <c r="L1635">
        <v>3</v>
      </c>
      <c r="M1635">
        <v>28.99</v>
      </c>
      <c r="N1635" t="s">
        <v>43</v>
      </c>
      <c r="O1635" t="s">
        <v>44</v>
      </c>
      <c r="P1635">
        <f t="shared" si="25"/>
        <v>86.97</v>
      </c>
      <c r="Q1635" t="str">
        <f>CONCATENATE(Table1[[#This Row],[FirstName]]," ",Table1[[#This Row],[LastName]])</f>
        <v>Tobe Sailor</v>
      </c>
      <c r="R1635" s="8">
        <f>Table1[[#This Row],[Date]]</f>
        <v>44184</v>
      </c>
      <c r="S1635" s="9">
        <f>Table1[[#This Row],[Date]]</f>
        <v>44184</v>
      </c>
    </row>
    <row r="1636" spans="1:19" x14ac:dyDescent="0.25">
      <c r="A1636">
        <v>1635</v>
      </c>
      <c r="B1636" s="1">
        <v>44185</v>
      </c>
      <c r="C1636" t="s">
        <v>5967</v>
      </c>
      <c r="D1636" t="s">
        <v>5968</v>
      </c>
      <c r="E1636" t="s">
        <v>5969</v>
      </c>
      <c r="F1636" t="s">
        <v>5970</v>
      </c>
      <c r="G1636" t="s">
        <v>5971</v>
      </c>
      <c r="H1636" t="s">
        <v>596</v>
      </c>
      <c r="I1636" t="s">
        <v>597</v>
      </c>
      <c r="J1636">
        <v>70142</v>
      </c>
      <c r="K1636" t="s">
        <v>353</v>
      </c>
      <c r="L1636">
        <v>5</v>
      </c>
      <c r="M1636">
        <v>14.99</v>
      </c>
      <c r="N1636" t="s">
        <v>23</v>
      </c>
      <c r="O1636" t="s">
        <v>24</v>
      </c>
      <c r="P1636">
        <f t="shared" si="25"/>
        <v>74.95</v>
      </c>
      <c r="Q1636" t="str">
        <f>CONCATENATE(Table1[[#This Row],[FirstName]]," ",Table1[[#This Row],[LastName]])</f>
        <v>Tami Antonopoulos</v>
      </c>
      <c r="R1636" s="8">
        <f>Table1[[#This Row],[Date]]</f>
        <v>44185</v>
      </c>
      <c r="S1636" s="9">
        <f>Table1[[#This Row],[Date]]</f>
        <v>44185</v>
      </c>
    </row>
    <row r="1637" spans="1:19" x14ac:dyDescent="0.25">
      <c r="A1637">
        <v>1636</v>
      </c>
      <c r="B1637" s="1">
        <v>44185</v>
      </c>
      <c r="C1637" t="s">
        <v>63</v>
      </c>
      <c r="D1637" t="s">
        <v>64</v>
      </c>
      <c r="E1637" t="s">
        <v>65</v>
      </c>
      <c r="F1637" t="s">
        <v>66</v>
      </c>
      <c r="G1637" t="s">
        <v>67</v>
      </c>
      <c r="H1637" t="s">
        <v>68</v>
      </c>
      <c r="I1637" t="s">
        <v>69</v>
      </c>
      <c r="J1637">
        <v>35244</v>
      </c>
      <c r="K1637" t="s">
        <v>32</v>
      </c>
      <c r="L1637">
        <v>5</v>
      </c>
      <c r="M1637">
        <v>883</v>
      </c>
      <c r="N1637" t="s">
        <v>33</v>
      </c>
      <c r="O1637" t="s">
        <v>34</v>
      </c>
      <c r="P1637">
        <f t="shared" si="25"/>
        <v>4415</v>
      </c>
      <c r="Q1637" t="str">
        <f>CONCATENATE(Table1[[#This Row],[FirstName]]," ",Table1[[#This Row],[LastName]])</f>
        <v>Llewellyn Fromont</v>
      </c>
      <c r="R1637" s="8">
        <f>Table1[[#This Row],[Date]]</f>
        <v>44185</v>
      </c>
      <c r="S1637" s="9">
        <f>Table1[[#This Row],[Date]]</f>
        <v>44185</v>
      </c>
    </row>
    <row r="1638" spans="1:19" x14ac:dyDescent="0.25">
      <c r="A1638">
        <v>1637</v>
      </c>
      <c r="B1638" s="1">
        <v>44185</v>
      </c>
      <c r="C1638" t="s">
        <v>5972</v>
      </c>
      <c r="D1638" t="s">
        <v>5973</v>
      </c>
      <c r="E1638" t="s">
        <v>5974</v>
      </c>
      <c r="F1638" t="s">
        <v>5975</v>
      </c>
      <c r="G1638" t="s">
        <v>5976</v>
      </c>
      <c r="H1638" t="s">
        <v>378</v>
      </c>
      <c r="I1638" t="s">
        <v>194</v>
      </c>
      <c r="J1638">
        <v>10474</v>
      </c>
      <c r="K1638" t="s">
        <v>379</v>
      </c>
      <c r="L1638">
        <v>4</v>
      </c>
      <c r="M1638">
        <v>684</v>
      </c>
      <c r="N1638" t="s">
        <v>33</v>
      </c>
      <c r="O1638" t="s">
        <v>34</v>
      </c>
      <c r="P1638">
        <f t="shared" si="25"/>
        <v>2736</v>
      </c>
      <c r="Q1638" t="str">
        <f>CONCATENATE(Table1[[#This Row],[FirstName]]," ",Table1[[#This Row],[LastName]])</f>
        <v>Desmund Grimditch</v>
      </c>
      <c r="R1638" s="8">
        <f>Table1[[#This Row],[Date]]</f>
        <v>44185</v>
      </c>
      <c r="S1638" s="9">
        <f>Table1[[#This Row],[Date]]</f>
        <v>44185</v>
      </c>
    </row>
    <row r="1639" spans="1:19" x14ac:dyDescent="0.25">
      <c r="A1639">
        <v>1638</v>
      </c>
      <c r="B1639" s="1">
        <v>44185</v>
      </c>
      <c r="C1639" t="s">
        <v>5977</v>
      </c>
      <c r="D1639" t="s">
        <v>5978</v>
      </c>
      <c r="E1639" t="s">
        <v>5979</v>
      </c>
      <c r="F1639" t="s">
        <v>5980</v>
      </c>
      <c r="G1639" t="s">
        <v>5981</v>
      </c>
      <c r="H1639" t="s">
        <v>1228</v>
      </c>
      <c r="I1639" t="s">
        <v>955</v>
      </c>
      <c r="J1639">
        <v>85005</v>
      </c>
      <c r="K1639" t="s">
        <v>458</v>
      </c>
      <c r="L1639">
        <v>3</v>
      </c>
      <c r="M1639">
        <v>11.99</v>
      </c>
      <c r="N1639" t="s">
        <v>128</v>
      </c>
      <c r="O1639" t="s">
        <v>129</v>
      </c>
      <c r="P1639">
        <f t="shared" si="25"/>
        <v>35.97</v>
      </c>
      <c r="Q1639" t="str">
        <f>CONCATENATE(Table1[[#This Row],[FirstName]]," ",Table1[[#This Row],[LastName]])</f>
        <v>Ursola Brigshaw</v>
      </c>
      <c r="R1639" s="8">
        <f>Table1[[#This Row],[Date]]</f>
        <v>44185</v>
      </c>
      <c r="S1639" s="9">
        <f>Table1[[#This Row],[Date]]</f>
        <v>44185</v>
      </c>
    </row>
    <row r="1640" spans="1:19" x14ac:dyDescent="0.25">
      <c r="A1640">
        <v>1639</v>
      </c>
      <c r="B1640" s="1">
        <v>44185</v>
      </c>
      <c r="C1640" t="s">
        <v>5982</v>
      </c>
      <c r="D1640" t="s">
        <v>5983</v>
      </c>
      <c r="E1640" t="s">
        <v>5984</v>
      </c>
      <c r="F1640" t="s">
        <v>5985</v>
      </c>
      <c r="G1640" t="s">
        <v>5986</v>
      </c>
      <c r="H1640" t="s">
        <v>5987</v>
      </c>
      <c r="I1640" t="s">
        <v>278</v>
      </c>
      <c r="J1640">
        <v>89436</v>
      </c>
      <c r="K1640" t="s">
        <v>379</v>
      </c>
      <c r="L1640">
        <v>5</v>
      </c>
      <c r="M1640">
        <v>684</v>
      </c>
      <c r="N1640" t="s">
        <v>33</v>
      </c>
      <c r="O1640" t="s">
        <v>34</v>
      </c>
      <c r="P1640">
        <f t="shared" si="25"/>
        <v>3420</v>
      </c>
      <c r="Q1640" t="str">
        <f>CONCATENATE(Table1[[#This Row],[FirstName]]," ",Table1[[#This Row],[LastName]])</f>
        <v>Pablo Lupson</v>
      </c>
      <c r="R1640" s="8">
        <f>Table1[[#This Row],[Date]]</f>
        <v>44185</v>
      </c>
      <c r="S1640" s="9">
        <f>Table1[[#This Row],[Date]]</f>
        <v>44185</v>
      </c>
    </row>
    <row r="1641" spans="1:19" x14ac:dyDescent="0.25">
      <c r="A1641">
        <v>1640</v>
      </c>
      <c r="B1641" s="1">
        <v>44185</v>
      </c>
      <c r="C1641" t="s">
        <v>5988</v>
      </c>
      <c r="D1641" t="s">
        <v>5989</v>
      </c>
      <c r="E1641" t="s">
        <v>5990</v>
      </c>
      <c r="F1641" t="s">
        <v>5991</v>
      </c>
      <c r="G1641" t="s">
        <v>5992</v>
      </c>
      <c r="H1641" t="s">
        <v>571</v>
      </c>
      <c r="I1641" t="s">
        <v>31</v>
      </c>
      <c r="J1641">
        <v>78265</v>
      </c>
      <c r="K1641" t="s">
        <v>346</v>
      </c>
      <c r="L1641">
        <v>2</v>
      </c>
      <c r="M1641">
        <v>599</v>
      </c>
      <c r="N1641" t="s">
        <v>33</v>
      </c>
      <c r="O1641" t="s">
        <v>34</v>
      </c>
      <c r="P1641">
        <f t="shared" si="25"/>
        <v>1198</v>
      </c>
      <c r="Q1641" t="str">
        <f>CONCATENATE(Table1[[#This Row],[FirstName]]," ",Table1[[#This Row],[LastName]])</f>
        <v>Silvan Cessford</v>
      </c>
      <c r="R1641" s="8">
        <f>Table1[[#This Row],[Date]]</f>
        <v>44185</v>
      </c>
      <c r="S1641" s="9">
        <f>Table1[[#This Row],[Date]]</f>
        <v>44185</v>
      </c>
    </row>
    <row r="1642" spans="1:19" x14ac:dyDescent="0.25">
      <c r="A1642">
        <v>1641</v>
      </c>
      <c r="B1642" s="1">
        <v>44185</v>
      </c>
      <c r="C1642" t="s">
        <v>4045</v>
      </c>
      <c r="D1642" t="s">
        <v>4046</v>
      </c>
      <c r="E1642" t="s">
        <v>4047</v>
      </c>
      <c r="F1642" t="s">
        <v>4048</v>
      </c>
      <c r="G1642" t="s">
        <v>4049</v>
      </c>
      <c r="H1642" t="s">
        <v>571</v>
      </c>
      <c r="I1642" t="s">
        <v>31</v>
      </c>
      <c r="J1642">
        <v>78245</v>
      </c>
      <c r="K1642" t="s">
        <v>400</v>
      </c>
      <c r="L1642">
        <v>3</v>
      </c>
      <c r="M1642">
        <v>167</v>
      </c>
      <c r="N1642" t="s">
        <v>53</v>
      </c>
      <c r="O1642" t="s">
        <v>54</v>
      </c>
      <c r="P1642">
        <f t="shared" si="25"/>
        <v>501</v>
      </c>
      <c r="Q1642" t="str">
        <f>CONCATENATE(Table1[[#This Row],[FirstName]]," ",Table1[[#This Row],[LastName]])</f>
        <v>Massimo Ells</v>
      </c>
      <c r="R1642" s="8">
        <f>Table1[[#This Row],[Date]]</f>
        <v>44185</v>
      </c>
      <c r="S1642" s="9">
        <f>Table1[[#This Row],[Date]]</f>
        <v>44185</v>
      </c>
    </row>
    <row r="1643" spans="1:19" x14ac:dyDescent="0.25">
      <c r="A1643">
        <v>1642</v>
      </c>
      <c r="B1643" s="1">
        <v>44186</v>
      </c>
      <c r="C1643" t="s">
        <v>4190</v>
      </c>
      <c r="D1643" t="s">
        <v>5993</v>
      </c>
      <c r="E1643" t="s">
        <v>5994</v>
      </c>
      <c r="F1643" t="s">
        <v>5995</v>
      </c>
      <c r="G1643" t="s">
        <v>5996</v>
      </c>
      <c r="H1643" t="s">
        <v>3286</v>
      </c>
      <c r="I1643" t="s">
        <v>834</v>
      </c>
      <c r="J1643">
        <v>64082</v>
      </c>
      <c r="K1643" t="s">
        <v>697</v>
      </c>
      <c r="L1643">
        <v>2</v>
      </c>
      <c r="M1643">
        <v>455</v>
      </c>
      <c r="N1643" t="s">
        <v>100</v>
      </c>
      <c r="O1643" t="s">
        <v>101</v>
      </c>
      <c r="P1643">
        <f t="shared" si="25"/>
        <v>910</v>
      </c>
      <c r="Q1643" t="str">
        <f>CONCATENATE(Table1[[#This Row],[FirstName]]," ",Table1[[#This Row],[LastName]])</f>
        <v>Robin Thaxter</v>
      </c>
      <c r="R1643" s="8">
        <f>Table1[[#This Row],[Date]]</f>
        <v>44186</v>
      </c>
      <c r="S1643" s="9">
        <f>Table1[[#This Row],[Date]]</f>
        <v>44186</v>
      </c>
    </row>
    <row r="1644" spans="1:19" x14ac:dyDescent="0.25">
      <c r="A1644">
        <v>1643</v>
      </c>
      <c r="B1644" s="1">
        <v>44186</v>
      </c>
      <c r="C1644" t="s">
        <v>5997</v>
      </c>
      <c r="D1644" t="s">
        <v>5998</v>
      </c>
      <c r="E1644" t="s">
        <v>5999</v>
      </c>
      <c r="F1644" t="s">
        <v>6000</v>
      </c>
      <c r="G1644" t="s">
        <v>6001</v>
      </c>
      <c r="H1644" t="s">
        <v>2058</v>
      </c>
      <c r="I1644" t="s">
        <v>293</v>
      </c>
      <c r="J1644">
        <v>45454</v>
      </c>
      <c r="K1644" t="s">
        <v>251</v>
      </c>
      <c r="L1644">
        <v>2</v>
      </c>
      <c r="M1644">
        <v>225</v>
      </c>
      <c r="N1644" t="s">
        <v>78</v>
      </c>
      <c r="O1644" t="s">
        <v>79</v>
      </c>
      <c r="P1644">
        <f t="shared" si="25"/>
        <v>450</v>
      </c>
      <c r="Q1644" t="str">
        <f>CONCATENATE(Table1[[#This Row],[FirstName]]," ",Table1[[#This Row],[LastName]])</f>
        <v>Julissa Brannan</v>
      </c>
      <c r="R1644" s="8">
        <f>Table1[[#This Row],[Date]]</f>
        <v>44186</v>
      </c>
      <c r="S1644" s="9">
        <f>Table1[[#This Row],[Date]]</f>
        <v>44186</v>
      </c>
    </row>
    <row r="1645" spans="1:19" x14ac:dyDescent="0.25">
      <c r="A1645">
        <v>1644</v>
      </c>
      <c r="B1645" s="1">
        <v>44186</v>
      </c>
      <c r="C1645" t="s">
        <v>5926</v>
      </c>
      <c r="D1645" t="s">
        <v>5927</v>
      </c>
      <c r="E1645" t="s">
        <v>5928</v>
      </c>
      <c r="F1645" t="s">
        <v>5929</v>
      </c>
      <c r="G1645" t="s">
        <v>5930</v>
      </c>
      <c r="H1645" t="s">
        <v>5556</v>
      </c>
      <c r="I1645" t="s">
        <v>887</v>
      </c>
      <c r="J1645">
        <v>17121</v>
      </c>
      <c r="K1645" t="s">
        <v>238</v>
      </c>
      <c r="L1645">
        <v>2</v>
      </c>
      <c r="M1645">
        <v>42.99</v>
      </c>
      <c r="N1645" t="s">
        <v>43</v>
      </c>
      <c r="O1645" t="s">
        <v>44</v>
      </c>
      <c r="P1645">
        <f t="shared" si="25"/>
        <v>85.98</v>
      </c>
      <c r="Q1645" t="str">
        <f>CONCATENATE(Table1[[#This Row],[FirstName]]," ",Table1[[#This Row],[LastName]])</f>
        <v>Ingram Weddeburn - Scrimgeour</v>
      </c>
      <c r="R1645" s="8">
        <f>Table1[[#This Row],[Date]]</f>
        <v>44186</v>
      </c>
      <c r="S1645" s="9">
        <f>Table1[[#This Row],[Date]]</f>
        <v>44186</v>
      </c>
    </row>
    <row r="1646" spans="1:19" x14ac:dyDescent="0.25">
      <c r="A1646">
        <v>1645</v>
      </c>
      <c r="B1646" s="1">
        <v>44186</v>
      </c>
      <c r="C1646" t="s">
        <v>3083</v>
      </c>
      <c r="D1646" t="s">
        <v>3084</v>
      </c>
      <c r="E1646" t="s">
        <v>3085</v>
      </c>
      <c r="F1646" t="s">
        <v>3086</v>
      </c>
      <c r="G1646" t="s">
        <v>3087</v>
      </c>
      <c r="H1646" t="s">
        <v>908</v>
      </c>
      <c r="I1646" t="s">
        <v>626</v>
      </c>
      <c r="J1646">
        <v>55551</v>
      </c>
      <c r="K1646" t="s">
        <v>62</v>
      </c>
      <c r="L1646">
        <v>4</v>
      </c>
      <c r="M1646">
        <v>19.5</v>
      </c>
      <c r="N1646" t="s">
        <v>23</v>
      </c>
      <c r="O1646" t="s">
        <v>24</v>
      </c>
      <c r="P1646">
        <f t="shared" si="25"/>
        <v>78</v>
      </c>
      <c r="Q1646" t="str">
        <f>CONCATENATE(Table1[[#This Row],[FirstName]]," ",Table1[[#This Row],[LastName]])</f>
        <v>Karolina Pieter</v>
      </c>
      <c r="R1646" s="8">
        <f>Table1[[#This Row],[Date]]</f>
        <v>44186</v>
      </c>
      <c r="S1646" s="9">
        <f>Table1[[#This Row],[Date]]</f>
        <v>44186</v>
      </c>
    </row>
    <row r="1647" spans="1:19" x14ac:dyDescent="0.25">
      <c r="A1647">
        <v>1646</v>
      </c>
      <c r="B1647" s="1">
        <v>44187</v>
      </c>
      <c r="C1647" t="s">
        <v>6002</v>
      </c>
      <c r="D1647" t="s">
        <v>6003</v>
      </c>
      <c r="E1647" t="s">
        <v>6004</v>
      </c>
      <c r="F1647" t="s">
        <v>6005</v>
      </c>
      <c r="G1647" t="s">
        <v>6006</v>
      </c>
      <c r="H1647" t="s">
        <v>1103</v>
      </c>
      <c r="I1647" t="s">
        <v>31</v>
      </c>
      <c r="J1647">
        <v>78769</v>
      </c>
      <c r="K1647" t="s">
        <v>87</v>
      </c>
      <c r="L1647">
        <v>3</v>
      </c>
      <c r="M1647">
        <v>44.95</v>
      </c>
      <c r="N1647" t="s">
        <v>43</v>
      </c>
      <c r="O1647" t="s">
        <v>44</v>
      </c>
      <c r="P1647">
        <f t="shared" si="25"/>
        <v>134.85000000000002</v>
      </c>
      <c r="Q1647" t="str">
        <f>CONCATENATE(Table1[[#This Row],[FirstName]]," ",Table1[[#This Row],[LastName]])</f>
        <v>Mia Walkden</v>
      </c>
      <c r="R1647" s="8">
        <f>Table1[[#This Row],[Date]]</f>
        <v>44187</v>
      </c>
      <c r="S1647" s="9">
        <f>Table1[[#This Row],[Date]]</f>
        <v>44187</v>
      </c>
    </row>
    <row r="1648" spans="1:19" x14ac:dyDescent="0.25">
      <c r="A1648">
        <v>1647</v>
      </c>
      <c r="B1648" s="1">
        <v>44187</v>
      </c>
      <c r="C1648" t="s">
        <v>3754</v>
      </c>
      <c r="D1648" t="s">
        <v>3755</v>
      </c>
      <c r="E1648" t="s">
        <v>3756</v>
      </c>
      <c r="F1648" t="s">
        <v>3757</v>
      </c>
      <c r="G1648" t="s">
        <v>3758</v>
      </c>
      <c r="H1648" t="s">
        <v>553</v>
      </c>
      <c r="I1648" t="s">
        <v>107</v>
      </c>
      <c r="J1648">
        <v>99252</v>
      </c>
      <c r="K1648" t="s">
        <v>264</v>
      </c>
      <c r="L1648">
        <v>2</v>
      </c>
      <c r="M1648">
        <v>250</v>
      </c>
      <c r="N1648" t="s">
        <v>100</v>
      </c>
      <c r="O1648" t="s">
        <v>101</v>
      </c>
      <c r="P1648">
        <f t="shared" si="25"/>
        <v>500</v>
      </c>
      <c r="Q1648" t="str">
        <f>CONCATENATE(Table1[[#This Row],[FirstName]]," ",Table1[[#This Row],[LastName]])</f>
        <v>Seana Hinge</v>
      </c>
      <c r="R1648" s="8">
        <f>Table1[[#This Row],[Date]]</f>
        <v>44187</v>
      </c>
      <c r="S1648" s="9">
        <f>Table1[[#This Row],[Date]]</f>
        <v>44187</v>
      </c>
    </row>
    <row r="1649" spans="1:19" x14ac:dyDescent="0.25">
      <c r="A1649">
        <v>1648</v>
      </c>
      <c r="B1649" s="1">
        <v>44187</v>
      </c>
      <c r="C1649" t="s">
        <v>4086</v>
      </c>
      <c r="D1649" t="s">
        <v>4087</v>
      </c>
      <c r="E1649" t="s">
        <v>4088</v>
      </c>
      <c r="F1649" t="s">
        <v>4089</v>
      </c>
      <c r="G1649" t="s">
        <v>4090</v>
      </c>
      <c r="H1649" t="s">
        <v>76</v>
      </c>
      <c r="I1649" t="s">
        <v>31</v>
      </c>
      <c r="J1649">
        <v>77266</v>
      </c>
      <c r="K1649" t="s">
        <v>313</v>
      </c>
      <c r="L1649">
        <v>5</v>
      </c>
      <c r="M1649">
        <v>12</v>
      </c>
      <c r="N1649" t="s">
        <v>128</v>
      </c>
      <c r="O1649" t="s">
        <v>129</v>
      </c>
      <c r="P1649">
        <f t="shared" si="25"/>
        <v>60</v>
      </c>
      <c r="Q1649" t="str">
        <f>CONCATENATE(Table1[[#This Row],[FirstName]]," ",Table1[[#This Row],[LastName]])</f>
        <v>Betteanne Tullis</v>
      </c>
      <c r="R1649" s="8">
        <f>Table1[[#This Row],[Date]]</f>
        <v>44187</v>
      </c>
      <c r="S1649" s="9">
        <f>Table1[[#This Row],[Date]]</f>
        <v>44187</v>
      </c>
    </row>
    <row r="1650" spans="1:19" x14ac:dyDescent="0.25">
      <c r="A1650">
        <v>1649</v>
      </c>
      <c r="B1650" s="1">
        <v>44187</v>
      </c>
      <c r="C1650" t="s">
        <v>5921</v>
      </c>
      <c r="D1650" t="s">
        <v>6007</v>
      </c>
      <c r="E1650" t="s">
        <v>6008</v>
      </c>
      <c r="F1650" t="s">
        <v>6009</v>
      </c>
      <c r="G1650" t="s">
        <v>6010</v>
      </c>
      <c r="H1650" t="s">
        <v>107</v>
      </c>
      <c r="I1650" t="s">
        <v>108</v>
      </c>
      <c r="J1650">
        <v>20425</v>
      </c>
      <c r="K1650" t="s">
        <v>152</v>
      </c>
      <c r="L1650">
        <v>6</v>
      </c>
      <c r="M1650">
        <v>899</v>
      </c>
      <c r="N1650" t="s">
        <v>33</v>
      </c>
      <c r="O1650" t="s">
        <v>34</v>
      </c>
      <c r="P1650">
        <f t="shared" si="25"/>
        <v>5394</v>
      </c>
      <c r="Q1650" t="str">
        <f>CONCATENATE(Table1[[#This Row],[FirstName]]," ",Table1[[#This Row],[LastName]])</f>
        <v>Darby Hopewell</v>
      </c>
      <c r="R1650" s="8">
        <f>Table1[[#This Row],[Date]]</f>
        <v>44187</v>
      </c>
      <c r="S1650" s="9">
        <f>Table1[[#This Row],[Date]]</f>
        <v>44187</v>
      </c>
    </row>
    <row r="1651" spans="1:19" x14ac:dyDescent="0.25">
      <c r="A1651">
        <v>1650</v>
      </c>
      <c r="B1651" s="1">
        <v>44187</v>
      </c>
      <c r="C1651" t="s">
        <v>6011</v>
      </c>
      <c r="D1651" t="s">
        <v>6012</v>
      </c>
      <c r="E1651" t="s">
        <v>6013</v>
      </c>
      <c r="F1651" t="s">
        <v>6014</v>
      </c>
      <c r="G1651" t="s">
        <v>6015</v>
      </c>
      <c r="H1651" t="s">
        <v>4169</v>
      </c>
      <c r="I1651" t="s">
        <v>1985</v>
      </c>
      <c r="J1651">
        <v>214</v>
      </c>
      <c r="K1651" t="s">
        <v>703</v>
      </c>
      <c r="L1651">
        <v>3</v>
      </c>
      <c r="M1651">
        <v>29.99</v>
      </c>
      <c r="N1651" t="s">
        <v>43</v>
      </c>
      <c r="O1651" t="s">
        <v>44</v>
      </c>
      <c r="P1651">
        <f t="shared" si="25"/>
        <v>89.97</v>
      </c>
      <c r="Q1651" t="str">
        <f>CONCATENATE(Table1[[#This Row],[FirstName]]," ",Table1[[#This Row],[LastName]])</f>
        <v>Kailey Quartermain</v>
      </c>
      <c r="R1651" s="8">
        <f>Table1[[#This Row],[Date]]</f>
        <v>44187</v>
      </c>
      <c r="S1651" s="9">
        <f>Table1[[#This Row],[Date]]</f>
        <v>44187</v>
      </c>
    </row>
    <row r="1652" spans="1:19" x14ac:dyDescent="0.25">
      <c r="A1652">
        <v>1651</v>
      </c>
      <c r="B1652" s="1">
        <v>44187</v>
      </c>
      <c r="C1652" t="s">
        <v>5926</v>
      </c>
      <c r="D1652" t="s">
        <v>5927</v>
      </c>
      <c r="E1652" t="s">
        <v>5928</v>
      </c>
      <c r="F1652" t="s">
        <v>5929</v>
      </c>
      <c r="G1652" t="s">
        <v>5930</v>
      </c>
      <c r="H1652" t="s">
        <v>5556</v>
      </c>
      <c r="I1652" t="s">
        <v>887</v>
      </c>
      <c r="J1652">
        <v>17121</v>
      </c>
      <c r="K1652" t="s">
        <v>87</v>
      </c>
      <c r="L1652">
        <v>3</v>
      </c>
      <c r="M1652">
        <v>44.95</v>
      </c>
      <c r="N1652" t="s">
        <v>43</v>
      </c>
      <c r="O1652" t="s">
        <v>44</v>
      </c>
      <c r="P1652">
        <f t="shared" si="25"/>
        <v>134.85000000000002</v>
      </c>
      <c r="Q1652" t="str">
        <f>CONCATENATE(Table1[[#This Row],[FirstName]]," ",Table1[[#This Row],[LastName]])</f>
        <v>Ingram Weddeburn - Scrimgeour</v>
      </c>
      <c r="R1652" s="8">
        <f>Table1[[#This Row],[Date]]</f>
        <v>44187</v>
      </c>
      <c r="S1652" s="9">
        <f>Table1[[#This Row],[Date]]</f>
        <v>44187</v>
      </c>
    </row>
    <row r="1653" spans="1:19" x14ac:dyDescent="0.25">
      <c r="A1653">
        <v>1652</v>
      </c>
      <c r="B1653" s="1">
        <v>44187</v>
      </c>
      <c r="C1653" t="s">
        <v>2919</v>
      </c>
      <c r="D1653" t="s">
        <v>2920</v>
      </c>
      <c r="E1653" t="s">
        <v>2921</v>
      </c>
      <c r="F1653" t="s">
        <v>2922</v>
      </c>
      <c r="G1653" t="s">
        <v>2923</v>
      </c>
      <c r="H1653" t="s">
        <v>193</v>
      </c>
      <c r="I1653" t="s">
        <v>194</v>
      </c>
      <c r="J1653">
        <v>12222</v>
      </c>
      <c r="K1653" t="s">
        <v>578</v>
      </c>
      <c r="L1653">
        <v>3</v>
      </c>
      <c r="M1653">
        <v>189</v>
      </c>
      <c r="N1653" t="s">
        <v>78</v>
      </c>
      <c r="O1653" t="s">
        <v>79</v>
      </c>
      <c r="P1653">
        <f t="shared" si="25"/>
        <v>567</v>
      </c>
      <c r="Q1653" t="str">
        <f>CONCATENATE(Table1[[#This Row],[FirstName]]," ",Table1[[#This Row],[LastName]])</f>
        <v>Ben Yitzhok</v>
      </c>
      <c r="R1653" s="8">
        <f>Table1[[#This Row],[Date]]</f>
        <v>44187</v>
      </c>
      <c r="S1653" s="9">
        <f>Table1[[#This Row],[Date]]</f>
        <v>44187</v>
      </c>
    </row>
    <row r="1654" spans="1:19" x14ac:dyDescent="0.25">
      <c r="A1654">
        <v>1653</v>
      </c>
      <c r="B1654" s="1">
        <v>44187</v>
      </c>
      <c r="C1654" t="s">
        <v>5396</v>
      </c>
      <c r="D1654" t="s">
        <v>5397</v>
      </c>
      <c r="E1654" t="s">
        <v>5398</v>
      </c>
      <c r="F1654" t="s">
        <v>5399</v>
      </c>
      <c r="G1654" t="s">
        <v>5400</v>
      </c>
      <c r="H1654" t="s">
        <v>4994</v>
      </c>
      <c r="I1654" t="s">
        <v>293</v>
      </c>
      <c r="J1654">
        <v>44191</v>
      </c>
      <c r="K1654" t="s">
        <v>484</v>
      </c>
      <c r="L1654">
        <v>3</v>
      </c>
      <c r="M1654">
        <v>7.99</v>
      </c>
      <c r="N1654" t="s">
        <v>128</v>
      </c>
      <c r="O1654" t="s">
        <v>129</v>
      </c>
      <c r="P1654">
        <f t="shared" si="25"/>
        <v>23.97</v>
      </c>
      <c r="Q1654" t="str">
        <f>CONCATENATE(Table1[[#This Row],[FirstName]]," ",Table1[[#This Row],[LastName]])</f>
        <v>Renelle Frangello</v>
      </c>
      <c r="R1654" s="8">
        <f>Table1[[#This Row],[Date]]</f>
        <v>44187</v>
      </c>
      <c r="S1654" s="9">
        <f>Table1[[#This Row],[Date]]</f>
        <v>44187</v>
      </c>
    </row>
    <row r="1655" spans="1:19" x14ac:dyDescent="0.25">
      <c r="A1655">
        <v>1654</v>
      </c>
      <c r="B1655" s="1">
        <v>44187</v>
      </c>
      <c r="C1655" t="s">
        <v>4588</v>
      </c>
      <c r="D1655" t="s">
        <v>4589</v>
      </c>
      <c r="E1655" t="s">
        <v>4590</v>
      </c>
      <c r="F1655" t="s">
        <v>4591</v>
      </c>
      <c r="G1655" t="s">
        <v>4592</v>
      </c>
      <c r="H1655" t="s">
        <v>1109</v>
      </c>
      <c r="I1655" t="s">
        <v>181</v>
      </c>
      <c r="J1655">
        <v>61605</v>
      </c>
      <c r="K1655" t="s">
        <v>1002</v>
      </c>
      <c r="L1655">
        <v>3</v>
      </c>
      <c r="M1655">
        <v>8.99</v>
      </c>
      <c r="N1655" t="s">
        <v>128</v>
      </c>
      <c r="O1655" t="s">
        <v>129</v>
      </c>
      <c r="P1655">
        <f t="shared" si="25"/>
        <v>26.97</v>
      </c>
      <c r="Q1655" t="str">
        <f>CONCATENATE(Table1[[#This Row],[FirstName]]," ",Table1[[#This Row],[LastName]])</f>
        <v>Fonzie Casero</v>
      </c>
      <c r="R1655" s="8">
        <f>Table1[[#This Row],[Date]]</f>
        <v>44187</v>
      </c>
      <c r="S1655" s="9">
        <f>Table1[[#This Row],[Date]]</f>
        <v>44187</v>
      </c>
    </row>
    <row r="1656" spans="1:19" x14ac:dyDescent="0.25">
      <c r="A1656">
        <v>1655</v>
      </c>
      <c r="B1656" s="1">
        <v>44188</v>
      </c>
      <c r="C1656" t="s">
        <v>6016</v>
      </c>
      <c r="D1656" t="s">
        <v>6017</v>
      </c>
      <c r="E1656" t="s">
        <v>6018</v>
      </c>
      <c r="F1656" t="s">
        <v>6019</v>
      </c>
      <c r="G1656" t="s">
        <v>6020</v>
      </c>
      <c r="H1656" t="s">
        <v>1132</v>
      </c>
      <c r="I1656" t="s">
        <v>1133</v>
      </c>
      <c r="J1656">
        <v>48217</v>
      </c>
      <c r="K1656" t="s">
        <v>840</v>
      </c>
      <c r="L1656">
        <v>4</v>
      </c>
      <c r="M1656">
        <v>13.99</v>
      </c>
      <c r="N1656" t="s">
        <v>23</v>
      </c>
      <c r="O1656" t="s">
        <v>24</v>
      </c>
      <c r="P1656">
        <f t="shared" si="25"/>
        <v>55.96</v>
      </c>
      <c r="Q1656" t="str">
        <f>CONCATENATE(Table1[[#This Row],[FirstName]]," ",Table1[[#This Row],[LastName]])</f>
        <v>Hyacinth Slark</v>
      </c>
      <c r="R1656" s="8">
        <f>Table1[[#This Row],[Date]]</f>
        <v>44188</v>
      </c>
      <c r="S1656" s="9">
        <f>Table1[[#This Row],[Date]]</f>
        <v>44188</v>
      </c>
    </row>
    <row r="1657" spans="1:19" x14ac:dyDescent="0.25">
      <c r="A1657">
        <v>1656</v>
      </c>
      <c r="B1657" s="1">
        <v>44188</v>
      </c>
      <c r="C1657" t="s">
        <v>6021</v>
      </c>
      <c r="D1657" t="s">
        <v>6022</v>
      </c>
      <c r="E1657" t="s">
        <v>6023</v>
      </c>
      <c r="F1657" t="s">
        <v>6024</v>
      </c>
      <c r="G1657" t="s">
        <v>6025</v>
      </c>
      <c r="H1657" t="s">
        <v>143</v>
      </c>
      <c r="I1657" t="s">
        <v>86</v>
      </c>
      <c r="J1657">
        <v>90510</v>
      </c>
      <c r="K1657" t="s">
        <v>137</v>
      </c>
      <c r="L1657">
        <v>3</v>
      </c>
      <c r="M1657">
        <v>214</v>
      </c>
      <c r="N1657" t="s">
        <v>78</v>
      </c>
      <c r="O1657" t="s">
        <v>79</v>
      </c>
      <c r="P1657">
        <f t="shared" si="25"/>
        <v>642</v>
      </c>
      <c r="Q1657" t="str">
        <f>CONCATENATE(Table1[[#This Row],[FirstName]]," ",Table1[[#This Row],[LastName]])</f>
        <v>Wells Grieveson</v>
      </c>
      <c r="R1657" s="8">
        <f>Table1[[#This Row],[Date]]</f>
        <v>44188</v>
      </c>
      <c r="S1657" s="9">
        <f>Table1[[#This Row],[Date]]</f>
        <v>44188</v>
      </c>
    </row>
    <row r="1658" spans="1:19" x14ac:dyDescent="0.25">
      <c r="A1658">
        <v>1657</v>
      </c>
      <c r="B1658" s="1">
        <v>44188</v>
      </c>
      <c r="C1658" t="s">
        <v>4694</v>
      </c>
      <c r="D1658" t="s">
        <v>6026</v>
      </c>
      <c r="E1658" t="s">
        <v>6027</v>
      </c>
      <c r="F1658" t="s">
        <v>6028</v>
      </c>
      <c r="G1658" t="s">
        <v>6029</v>
      </c>
      <c r="H1658" t="s">
        <v>862</v>
      </c>
      <c r="I1658" t="s">
        <v>159</v>
      </c>
      <c r="J1658">
        <v>6145</v>
      </c>
      <c r="K1658" t="s">
        <v>452</v>
      </c>
      <c r="L1658">
        <v>4</v>
      </c>
      <c r="M1658">
        <v>49</v>
      </c>
      <c r="N1658" t="s">
        <v>43</v>
      </c>
      <c r="O1658" t="s">
        <v>44</v>
      </c>
      <c r="P1658">
        <f t="shared" si="25"/>
        <v>196</v>
      </c>
      <c r="Q1658" t="str">
        <f>CONCATENATE(Table1[[#This Row],[FirstName]]," ",Table1[[#This Row],[LastName]])</f>
        <v>Morgan Paddell</v>
      </c>
      <c r="R1658" s="8">
        <f>Table1[[#This Row],[Date]]</f>
        <v>44188</v>
      </c>
      <c r="S1658" s="9">
        <f>Table1[[#This Row],[Date]]</f>
        <v>44188</v>
      </c>
    </row>
    <row r="1659" spans="1:19" x14ac:dyDescent="0.25">
      <c r="A1659">
        <v>1658</v>
      </c>
      <c r="B1659" s="1">
        <v>44188</v>
      </c>
      <c r="C1659" t="s">
        <v>1706</v>
      </c>
      <c r="D1659" t="s">
        <v>1707</v>
      </c>
      <c r="E1659" t="s">
        <v>1708</v>
      </c>
      <c r="F1659" t="s">
        <v>1709</v>
      </c>
      <c r="G1659" t="s">
        <v>1710</v>
      </c>
      <c r="H1659" t="s">
        <v>1711</v>
      </c>
      <c r="I1659" t="s">
        <v>86</v>
      </c>
      <c r="J1659">
        <v>95205</v>
      </c>
      <c r="K1659" t="s">
        <v>286</v>
      </c>
      <c r="L1659">
        <v>5</v>
      </c>
      <c r="M1659">
        <v>23.99</v>
      </c>
      <c r="N1659" t="s">
        <v>23</v>
      </c>
      <c r="O1659" t="s">
        <v>24</v>
      </c>
      <c r="P1659">
        <f t="shared" si="25"/>
        <v>119.94999999999999</v>
      </c>
      <c r="Q1659" t="str">
        <f>CONCATENATE(Table1[[#This Row],[FirstName]]," ",Table1[[#This Row],[LastName]])</f>
        <v>Em Blackader</v>
      </c>
      <c r="R1659" s="8">
        <f>Table1[[#This Row],[Date]]</f>
        <v>44188</v>
      </c>
      <c r="S1659" s="9">
        <f>Table1[[#This Row],[Date]]</f>
        <v>44188</v>
      </c>
    </row>
    <row r="1660" spans="1:19" x14ac:dyDescent="0.25">
      <c r="A1660">
        <v>1659</v>
      </c>
      <c r="B1660" s="1">
        <v>44188</v>
      </c>
      <c r="C1660" t="s">
        <v>1309</v>
      </c>
      <c r="D1660" t="s">
        <v>1310</v>
      </c>
      <c r="E1660" t="s">
        <v>1311</v>
      </c>
      <c r="F1660" t="s">
        <v>1312</v>
      </c>
      <c r="G1660" t="s">
        <v>1313</v>
      </c>
      <c r="H1660" t="s">
        <v>1314</v>
      </c>
      <c r="I1660" t="s">
        <v>285</v>
      </c>
      <c r="J1660">
        <v>68144</v>
      </c>
      <c r="K1660" t="s">
        <v>522</v>
      </c>
      <c r="L1660">
        <v>3</v>
      </c>
      <c r="M1660">
        <v>24.99</v>
      </c>
      <c r="N1660" t="s">
        <v>23</v>
      </c>
      <c r="O1660" t="s">
        <v>24</v>
      </c>
      <c r="P1660">
        <f t="shared" si="25"/>
        <v>74.97</v>
      </c>
      <c r="Q1660" t="str">
        <f>CONCATENATE(Table1[[#This Row],[FirstName]]," ",Table1[[#This Row],[LastName]])</f>
        <v>Gwyneth Goodere</v>
      </c>
      <c r="R1660" s="8">
        <f>Table1[[#This Row],[Date]]</f>
        <v>44188</v>
      </c>
      <c r="S1660" s="9">
        <f>Table1[[#This Row],[Date]]</f>
        <v>44188</v>
      </c>
    </row>
    <row r="1661" spans="1:19" x14ac:dyDescent="0.25">
      <c r="A1661">
        <v>1660</v>
      </c>
      <c r="B1661" s="1">
        <v>44189</v>
      </c>
      <c r="C1661" t="s">
        <v>2239</v>
      </c>
      <c r="D1661" t="s">
        <v>2240</v>
      </c>
      <c r="E1661" t="s">
        <v>2241</v>
      </c>
      <c r="F1661" t="s">
        <v>2242</v>
      </c>
      <c r="G1661" t="s">
        <v>2243</v>
      </c>
      <c r="H1661" t="s">
        <v>2244</v>
      </c>
      <c r="I1661" t="s">
        <v>86</v>
      </c>
      <c r="J1661">
        <v>93907</v>
      </c>
      <c r="K1661" t="s">
        <v>251</v>
      </c>
      <c r="L1661">
        <v>4</v>
      </c>
      <c r="M1661">
        <v>225</v>
      </c>
      <c r="N1661" t="s">
        <v>78</v>
      </c>
      <c r="O1661" t="s">
        <v>79</v>
      </c>
      <c r="P1661">
        <f t="shared" si="25"/>
        <v>900</v>
      </c>
      <c r="Q1661" t="str">
        <f>CONCATENATE(Table1[[#This Row],[FirstName]]," ",Table1[[#This Row],[LastName]])</f>
        <v>Portia Kock</v>
      </c>
      <c r="R1661" s="8">
        <f>Table1[[#This Row],[Date]]</f>
        <v>44189</v>
      </c>
      <c r="S1661" s="9">
        <f>Table1[[#This Row],[Date]]</f>
        <v>44189</v>
      </c>
    </row>
    <row r="1662" spans="1:19" x14ac:dyDescent="0.25">
      <c r="A1662">
        <v>1661</v>
      </c>
      <c r="B1662" s="1">
        <v>44189</v>
      </c>
      <c r="C1662" t="s">
        <v>4026</v>
      </c>
      <c r="D1662" t="s">
        <v>4027</v>
      </c>
      <c r="E1662" t="s">
        <v>4028</v>
      </c>
      <c r="F1662" t="s">
        <v>4029</v>
      </c>
      <c r="G1662" t="s">
        <v>4030</v>
      </c>
      <c r="H1662" t="s">
        <v>3657</v>
      </c>
      <c r="I1662" t="s">
        <v>31</v>
      </c>
      <c r="J1662">
        <v>77844</v>
      </c>
      <c r="K1662" t="s">
        <v>961</v>
      </c>
      <c r="L1662">
        <v>3</v>
      </c>
      <c r="M1662">
        <v>36.99</v>
      </c>
      <c r="N1662" t="s">
        <v>43</v>
      </c>
      <c r="O1662" t="s">
        <v>44</v>
      </c>
      <c r="P1662">
        <f t="shared" si="25"/>
        <v>110.97</v>
      </c>
      <c r="Q1662" t="str">
        <f>CONCATENATE(Table1[[#This Row],[FirstName]]," ",Table1[[#This Row],[LastName]])</f>
        <v>Elisha Harmstone</v>
      </c>
      <c r="R1662" s="8">
        <f>Table1[[#This Row],[Date]]</f>
        <v>44189</v>
      </c>
      <c r="S1662" s="9">
        <f>Table1[[#This Row],[Date]]</f>
        <v>44189</v>
      </c>
    </row>
    <row r="1663" spans="1:19" x14ac:dyDescent="0.25">
      <c r="A1663">
        <v>1662</v>
      </c>
      <c r="B1663" s="1">
        <v>44189</v>
      </c>
      <c r="C1663" t="s">
        <v>6030</v>
      </c>
      <c r="D1663" t="s">
        <v>6031</v>
      </c>
      <c r="E1663" t="s">
        <v>6032</v>
      </c>
      <c r="F1663" t="s">
        <v>6033</v>
      </c>
      <c r="G1663" t="s">
        <v>6034</v>
      </c>
      <c r="H1663" t="s">
        <v>2299</v>
      </c>
      <c r="I1663" t="s">
        <v>136</v>
      </c>
      <c r="J1663">
        <v>22036</v>
      </c>
      <c r="K1663" t="s">
        <v>578</v>
      </c>
      <c r="L1663">
        <v>3</v>
      </c>
      <c r="M1663">
        <v>189</v>
      </c>
      <c r="N1663" t="s">
        <v>78</v>
      </c>
      <c r="O1663" t="s">
        <v>79</v>
      </c>
      <c r="P1663">
        <f t="shared" si="25"/>
        <v>567</v>
      </c>
      <c r="Q1663" t="str">
        <f>CONCATENATE(Table1[[#This Row],[FirstName]]," ",Table1[[#This Row],[LastName]])</f>
        <v>Lurline Fannin</v>
      </c>
      <c r="R1663" s="8">
        <f>Table1[[#This Row],[Date]]</f>
        <v>44189</v>
      </c>
      <c r="S1663" s="9">
        <f>Table1[[#This Row],[Date]]</f>
        <v>44189</v>
      </c>
    </row>
    <row r="1664" spans="1:19" x14ac:dyDescent="0.25">
      <c r="A1664">
        <v>1663</v>
      </c>
      <c r="B1664" s="1">
        <v>44189</v>
      </c>
      <c r="C1664" t="s">
        <v>6035</v>
      </c>
      <c r="D1664" t="s">
        <v>6036</v>
      </c>
      <c r="E1664" t="s">
        <v>6037</v>
      </c>
      <c r="F1664" t="s">
        <v>6038</v>
      </c>
      <c r="G1664" t="s">
        <v>6039</v>
      </c>
      <c r="H1664" t="s">
        <v>270</v>
      </c>
      <c r="I1664" t="s">
        <v>271</v>
      </c>
      <c r="J1664">
        <v>73142</v>
      </c>
      <c r="K1664" t="s">
        <v>466</v>
      </c>
      <c r="L1664">
        <v>5</v>
      </c>
      <c r="M1664">
        <v>14.99</v>
      </c>
      <c r="N1664" t="s">
        <v>23</v>
      </c>
      <c r="O1664" t="s">
        <v>24</v>
      </c>
      <c r="P1664">
        <f t="shared" si="25"/>
        <v>74.95</v>
      </c>
      <c r="Q1664" t="str">
        <f>CONCATENATE(Table1[[#This Row],[FirstName]]," ",Table1[[#This Row],[LastName]])</f>
        <v>Julee Rozanski</v>
      </c>
      <c r="R1664" s="8">
        <f>Table1[[#This Row],[Date]]</f>
        <v>44189</v>
      </c>
      <c r="S1664" s="9">
        <f>Table1[[#This Row],[Date]]</f>
        <v>44189</v>
      </c>
    </row>
    <row r="1665" spans="1:19" x14ac:dyDescent="0.25">
      <c r="A1665">
        <v>1664</v>
      </c>
      <c r="B1665" s="1">
        <v>44189</v>
      </c>
      <c r="C1665" t="s">
        <v>1147</v>
      </c>
      <c r="D1665" t="s">
        <v>5774</v>
      </c>
      <c r="E1665" t="s">
        <v>5775</v>
      </c>
      <c r="F1665" t="s">
        <v>5776</v>
      </c>
      <c r="G1665" t="s">
        <v>5777</v>
      </c>
      <c r="H1665" t="s">
        <v>4994</v>
      </c>
      <c r="I1665" t="s">
        <v>293</v>
      </c>
      <c r="J1665">
        <v>44105</v>
      </c>
      <c r="K1665" t="s">
        <v>70</v>
      </c>
      <c r="L1665">
        <v>3</v>
      </c>
      <c r="M1665">
        <v>16.75</v>
      </c>
      <c r="N1665" t="s">
        <v>23</v>
      </c>
      <c r="O1665" t="s">
        <v>24</v>
      </c>
      <c r="P1665">
        <f t="shared" si="25"/>
        <v>50.25</v>
      </c>
      <c r="Q1665" t="str">
        <f>CONCATENATE(Table1[[#This Row],[FirstName]]," ",Table1[[#This Row],[LastName]])</f>
        <v>Lewie Suche</v>
      </c>
      <c r="R1665" s="8">
        <f>Table1[[#This Row],[Date]]</f>
        <v>44189</v>
      </c>
      <c r="S1665" s="9">
        <f>Table1[[#This Row],[Date]]</f>
        <v>44189</v>
      </c>
    </row>
    <row r="1666" spans="1:19" x14ac:dyDescent="0.25">
      <c r="A1666">
        <v>1665</v>
      </c>
      <c r="B1666" s="1">
        <v>44189</v>
      </c>
      <c r="C1666" t="s">
        <v>1374</v>
      </c>
      <c r="D1666" t="s">
        <v>1375</v>
      </c>
      <c r="E1666" t="s">
        <v>1376</v>
      </c>
      <c r="F1666" t="s">
        <v>1377</v>
      </c>
      <c r="G1666" t="s">
        <v>1378</v>
      </c>
      <c r="H1666" t="s">
        <v>1379</v>
      </c>
      <c r="I1666" t="s">
        <v>1001</v>
      </c>
      <c r="J1666">
        <v>29805</v>
      </c>
      <c r="K1666" t="s">
        <v>333</v>
      </c>
      <c r="L1666">
        <v>6</v>
      </c>
      <c r="M1666">
        <v>19.989999999999998</v>
      </c>
      <c r="N1666" t="s">
        <v>23</v>
      </c>
      <c r="O1666" t="s">
        <v>24</v>
      </c>
      <c r="P1666">
        <f t="shared" ref="P1666:P1729" si="26">L1666*M1666</f>
        <v>119.94</v>
      </c>
      <c r="Q1666" t="str">
        <f>CONCATENATE(Table1[[#This Row],[FirstName]]," ",Table1[[#This Row],[LastName]])</f>
        <v>Daveen Ottey</v>
      </c>
      <c r="R1666" s="8">
        <f>Table1[[#This Row],[Date]]</f>
        <v>44189</v>
      </c>
      <c r="S1666" s="9">
        <f>Table1[[#This Row],[Date]]</f>
        <v>44189</v>
      </c>
    </row>
    <row r="1667" spans="1:19" x14ac:dyDescent="0.25">
      <c r="A1667">
        <v>1666</v>
      </c>
      <c r="B1667" s="1">
        <v>44190</v>
      </c>
      <c r="C1667" t="s">
        <v>4689</v>
      </c>
      <c r="D1667" t="s">
        <v>4690</v>
      </c>
      <c r="E1667" t="s">
        <v>4691</v>
      </c>
      <c r="F1667" t="s">
        <v>4692</v>
      </c>
      <c r="G1667" t="s">
        <v>4693</v>
      </c>
      <c r="H1667" t="s">
        <v>1194</v>
      </c>
      <c r="I1667" t="s">
        <v>31</v>
      </c>
      <c r="J1667">
        <v>76121</v>
      </c>
      <c r="K1667" t="s">
        <v>42</v>
      </c>
      <c r="L1667">
        <v>5</v>
      </c>
      <c r="M1667">
        <v>37.99</v>
      </c>
      <c r="N1667" t="s">
        <v>43</v>
      </c>
      <c r="O1667" t="s">
        <v>44</v>
      </c>
      <c r="P1667">
        <f t="shared" si="26"/>
        <v>189.95000000000002</v>
      </c>
      <c r="Q1667" t="str">
        <f>CONCATENATE(Table1[[#This Row],[FirstName]]," ",Table1[[#This Row],[LastName]])</f>
        <v>Hermie Totterdill</v>
      </c>
      <c r="R1667" s="8">
        <f>Table1[[#This Row],[Date]]</f>
        <v>44190</v>
      </c>
      <c r="S1667" s="9">
        <f>Table1[[#This Row],[Date]]</f>
        <v>44190</v>
      </c>
    </row>
    <row r="1668" spans="1:19" x14ac:dyDescent="0.25">
      <c r="A1668">
        <v>1667</v>
      </c>
      <c r="B1668" s="1">
        <v>44190</v>
      </c>
      <c r="C1668" t="s">
        <v>864</v>
      </c>
      <c r="D1668" t="s">
        <v>865</v>
      </c>
      <c r="E1668" t="s">
        <v>866</v>
      </c>
      <c r="F1668" t="s">
        <v>867</v>
      </c>
      <c r="G1668" t="s">
        <v>868</v>
      </c>
      <c r="H1668" t="s">
        <v>869</v>
      </c>
      <c r="I1668" t="s">
        <v>136</v>
      </c>
      <c r="J1668">
        <v>23520</v>
      </c>
      <c r="K1668" t="s">
        <v>223</v>
      </c>
      <c r="L1668">
        <v>4</v>
      </c>
      <c r="M1668">
        <v>20.95</v>
      </c>
      <c r="N1668" t="s">
        <v>23</v>
      </c>
      <c r="O1668" t="s">
        <v>24</v>
      </c>
      <c r="P1668">
        <f t="shared" si="26"/>
        <v>83.8</v>
      </c>
      <c r="Q1668" t="str">
        <f>CONCATENATE(Table1[[#This Row],[FirstName]]," ",Table1[[#This Row],[LastName]])</f>
        <v>Gladys O'Donnell</v>
      </c>
      <c r="R1668" s="8">
        <f>Table1[[#This Row],[Date]]</f>
        <v>44190</v>
      </c>
      <c r="S1668" s="9">
        <f>Table1[[#This Row],[Date]]</f>
        <v>44190</v>
      </c>
    </row>
    <row r="1669" spans="1:19" x14ac:dyDescent="0.25">
      <c r="A1669">
        <v>1668</v>
      </c>
      <c r="B1669" s="1">
        <v>44190</v>
      </c>
      <c r="C1669" t="s">
        <v>6040</v>
      </c>
      <c r="D1669" t="s">
        <v>6041</v>
      </c>
      <c r="E1669" t="s">
        <v>6042</v>
      </c>
      <c r="F1669" t="s">
        <v>6043</v>
      </c>
      <c r="G1669" t="s">
        <v>6044</v>
      </c>
      <c r="H1669" t="s">
        <v>584</v>
      </c>
      <c r="I1669" t="s">
        <v>136</v>
      </c>
      <c r="J1669">
        <v>24048</v>
      </c>
      <c r="K1669" t="s">
        <v>753</v>
      </c>
      <c r="L1669">
        <v>2</v>
      </c>
      <c r="M1669">
        <v>27.5</v>
      </c>
      <c r="N1669" t="s">
        <v>43</v>
      </c>
      <c r="O1669" t="s">
        <v>44</v>
      </c>
      <c r="P1669">
        <f t="shared" si="26"/>
        <v>55</v>
      </c>
      <c r="Q1669" t="str">
        <f>CONCATENATE(Table1[[#This Row],[FirstName]]," ",Table1[[#This Row],[LastName]])</f>
        <v>Hasty Fontell</v>
      </c>
      <c r="R1669" s="8">
        <f>Table1[[#This Row],[Date]]</f>
        <v>44190</v>
      </c>
      <c r="S1669" s="9">
        <f>Table1[[#This Row],[Date]]</f>
        <v>44190</v>
      </c>
    </row>
    <row r="1670" spans="1:19" x14ac:dyDescent="0.25">
      <c r="A1670">
        <v>1669</v>
      </c>
      <c r="B1670" s="1">
        <v>44190</v>
      </c>
      <c r="C1670" t="s">
        <v>3738</v>
      </c>
      <c r="D1670" t="s">
        <v>3739</v>
      </c>
      <c r="E1670" t="s">
        <v>3740</v>
      </c>
      <c r="F1670" t="s">
        <v>3741</v>
      </c>
      <c r="G1670" t="s">
        <v>3742</v>
      </c>
      <c r="H1670" t="s">
        <v>625</v>
      </c>
      <c r="I1670" t="s">
        <v>626</v>
      </c>
      <c r="J1670">
        <v>55115</v>
      </c>
      <c r="K1670" t="s">
        <v>760</v>
      </c>
      <c r="L1670">
        <v>3</v>
      </c>
      <c r="M1670">
        <v>34.99</v>
      </c>
      <c r="N1670" t="s">
        <v>43</v>
      </c>
      <c r="O1670" t="s">
        <v>44</v>
      </c>
      <c r="P1670">
        <f t="shared" si="26"/>
        <v>104.97</v>
      </c>
      <c r="Q1670" t="str">
        <f>CONCATENATE(Table1[[#This Row],[FirstName]]," ",Table1[[#This Row],[LastName]])</f>
        <v>Angelo Widdup</v>
      </c>
      <c r="R1670" s="8">
        <f>Table1[[#This Row],[Date]]</f>
        <v>44190</v>
      </c>
      <c r="S1670" s="9">
        <f>Table1[[#This Row],[Date]]</f>
        <v>44190</v>
      </c>
    </row>
    <row r="1671" spans="1:19" x14ac:dyDescent="0.25">
      <c r="A1671">
        <v>1670</v>
      </c>
      <c r="B1671" s="1">
        <v>44190</v>
      </c>
      <c r="C1671" t="s">
        <v>6045</v>
      </c>
      <c r="D1671" t="s">
        <v>6046</v>
      </c>
      <c r="E1671" t="s">
        <v>6047</v>
      </c>
      <c r="F1671" t="s">
        <v>6048</v>
      </c>
      <c r="G1671" t="s">
        <v>6049</v>
      </c>
      <c r="H1671" t="s">
        <v>2572</v>
      </c>
      <c r="I1671" t="s">
        <v>887</v>
      </c>
      <c r="J1671">
        <v>15235</v>
      </c>
      <c r="K1671" t="s">
        <v>961</v>
      </c>
      <c r="L1671">
        <v>6</v>
      </c>
      <c r="M1671">
        <v>36.99</v>
      </c>
      <c r="N1671" t="s">
        <v>43</v>
      </c>
      <c r="O1671" t="s">
        <v>44</v>
      </c>
      <c r="P1671">
        <f t="shared" si="26"/>
        <v>221.94</v>
      </c>
      <c r="Q1671" t="str">
        <f>CONCATENATE(Table1[[#This Row],[FirstName]]," ",Table1[[#This Row],[LastName]])</f>
        <v>Renault Savatier</v>
      </c>
      <c r="R1671" s="8">
        <f>Table1[[#This Row],[Date]]</f>
        <v>44190</v>
      </c>
      <c r="S1671" s="9">
        <f>Table1[[#This Row],[Date]]</f>
        <v>44190</v>
      </c>
    </row>
    <row r="1672" spans="1:19" x14ac:dyDescent="0.25">
      <c r="A1672">
        <v>1671</v>
      </c>
      <c r="B1672" s="1">
        <v>44190</v>
      </c>
      <c r="C1672" t="s">
        <v>3146</v>
      </c>
      <c r="D1672" t="s">
        <v>3147</v>
      </c>
      <c r="E1672" t="s">
        <v>3148</v>
      </c>
      <c r="F1672" t="s">
        <v>3149</v>
      </c>
      <c r="G1672" t="s">
        <v>3150</v>
      </c>
      <c r="H1672" t="s">
        <v>528</v>
      </c>
      <c r="I1672" t="s">
        <v>529</v>
      </c>
      <c r="J1672">
        <v>25389</v>
      </c>
      <c r="K1672" t="s">
        <v>238</v>
      </c>
      <c r="L1672">
        <v>6</v>
      </c>
      <c r="M1672">
        <v>42.99</v>
      </c>
      <c r="N1672" t="s">
        <v>43</v>
      </c>
      <c r="O1672" t="s">
        <v>44</v>
      </c>
      <c r="P1672">
        <f t="shared" si="26"/>
        <v>257.94</v>
      </c>
      <c r="Q1672" t="str">
        <f>CONCATENATE(Table1[[#This Row],[FirstName]]," ",Table1[[#This Row],[LastName]])</f>
        <v>Karon Lemasney</v>
      </c>
      <c r="R1672" s="8">
        <f>Table1[[#This Row],[Date]]</f>
        <v>44190</v>
      </c>
      <c r="S1672" s="9">
        <f>Table1[[#This Row],[Date]]</f>
        <v>44190</v>
      </c>
    </row>
    <row r="1673" spans="1:19" x14ac:dyDescent="0.25">
      <c r="A1673">
        <v>1672</v>
      </c>
      <c r="B1673" s="1">
        <v>44191</v>
      </c>
      <c r="C1673" t="s">
        <v>6050</v>
      </c>
      <c r="D1673" t="s">
        <v>6051</v>
      </c>
      <c r="E1673" t="s">
        <v>6052</v>
      </c>
      <c r="F1673" t="s">
        <v>6053</v>
      </c>
      <c r="G1673" t="s">
        <v>6054</v>
      </c>
      <c r="H1673" t="s">
        <v>1246</v>
      </c>
      <c r="I1673" t="s">
        <v>955</v>
      </c>
      <c r="J1673">
        <v>85743</v>
      </c>
      <c r="K1673" t="s">
        <v>697</v>
      </c>
      <c r="L1673">
        <v>3</v>
      </c>
      <c r="M1673">
        <v>455</v>
      </c>
      <c r="N1673" t="s">
        <v>100</v>
      </c>
      <c r="O1673" t="s">
        <v>101</v>
      </c>
      <c r="P1673">
        <f t="shared" si="26"/>
        <v>1365</v>
      </c>
      <c r="Q1673" t="str">
        <f>CONCATENATE(Table1[[#This Row],[FirstName]]," ",Table1[[#This Row],[LastName]])</f>
        <v>Gelya Elner</v>
      </c>
      <c r="R1673" s="8">
        <f>Table1[[#This Row],[Date]]</f>
        <v>44191</v>
      </c>
      <c r="S1673" s="9">
        <f>Table1[[#This Row],[Date]]</f>
        <v>44191</v>
      </c>
    </row>
    <row r="1674" spans="1:19" x14ac:dyDescent="0.25">
      <c r="A1674">
        <v>1673</v>
      </c>
      <c r="B1674" s="1">
        <v>44192</v>
      </c>
      <c r="C1674" t="s">
        <v>2143</v>
      </c>
      <c r="D1674" t="s">
        <v>2144</v>
      </c>
      <c r="E1674" t="s">
        <v>2145</v>
      </c>
      <c r="F1674" t="s">
        <v>2146</v>
      </c>
      <c r="G1674" t="s">
        <v>2147</v>
      </c>
      <c r="H1674" t="s">
        <v>1416</v>
      </c>
      <c r="I1674" t="s">
        <v>696</v>
      </c>
      <c r="J1674">
        <v>83705</v>
      </c>
      <c r="K1674" t="s">
        <v>238</v>
      </c>
      <c r="L1674">
        <v>4</v>
      </c>
      <c r="M1674">
        <v>42.99</v>
      </c>
      <c r="N1674" t="s">
        <v>43</v>
      </c>
      <c r="O1674" t="s">
        <v>44</v>
      </c>
      <c r="P1674">
        <f t="shared" si="26"/>
        <v>171.96</v>
      </c>
      <c r="Q1674" t="str">
        <f>CONCATENATE(Table1[[#This Row],[FirstName]]," ",Table1[[#This Row],[LastName]])</f>
        <v>Maud Physick</v>
      </c>
      <c r="R1674" s="8">
        <f>Table1[[#This Row],[Date]]</f>
        <v>44192</v>
      </c>
      <c r="S1674" s="9">
        <f>Table1[[#This Row],[Date]]</f>
        <v>44192</v>
      </c>
    </row>
    <row r="1675" spans="1:19" x14ac:dyDescent="0.25">
      <c r="A1675">
        <v>1674</v>
      </c>
      <c r="B1675" s="1">
        <v>44192</v>
      </c>
      <c r="C1675" t="s">
        <v>1866</v>
      </c>
      <c r="D1675" t="s">
        <v>1867</v>
      </c>
      <c r="E1675" t="s">
        <v>1868</v>
      </c>
      <c r="F1675" t="s">
        <v>1869</v>
      </c>
      <c r="G1675" t="s">
        <v>1870</v>
      </c>
      <c r="H1675" t="s">
        <v>107</v>
      </c>
      <c r="I1675" t="s">
        <v>108</v>
      </c>
      <c r="J1675">
        <v>20220</v>
      </c>
      <c r="K1675" t="s">
        <v>264</v>
      </c>
      <c r="L1675">
        <v>5</v>
      </c>
      <c r="M1675">
        <v>250</v>
      </c>
      <c r="N1675" t="s">
        <v>100</v>
      </c>
      <c r="O1675" t="s">
        <v>101</v>
      </c>
      <c r="P1675">
        <f t="shared" si="26"/>
        <v>1250</v>
      </c>
      <c r="Q1675" t="str">
        <f>CONCATENATE(Table1[[#This Row],[FirstName]]," ",Table1[[#This Row],[LastName]])</f>
        <v>Tiena McGarry</v>
      </c>
      <c r="R1675" s="8">
        <f>Table1[[#This Row],[Date]]</f>
        <v>44192</v>
      </c>
      <c r="S1675" s="9">
        <f>Table1[[#This Row],[Date]]</f>
        <v>44192</v>
      </c>
    </row>
    <row r="1676" spans="1:19" x14ac:dyDescent="0.25">
      <c r="A1676">
        <v>1675</v>
      </c>
      <c r="B1676" s="1">
        <v>44193</v>
      </c>
      <c r="C1676" t="s">
        <v>2799</v>
      </c>
      <c r="D1676" t="s">
        <v>2800</v>
      </c>
      <c r="E1676" t="s">
        <v>2801</v>
      </c>
      <c r="F1676" t="s">
        <v>2802</v>
      </c>
      <c r="G1676" t="s">
        <v>2803</v>
      </c>
      <c r="H1676" t="s">
        <v>1103</v>
      </c>
      <c r="I1676" t="s">
        <v>31</v>
      </c>
      <c r="J1676">
        <v>78764</v>
      </c>
      <c r="K1676" t="s">
        <v>114</v>
      </c>
      <c r="L1676">
        <v>2</v>
      </c>
      <c r="M1676">
        <v>54</v>
      </c>
      <c r="N1676" t="s">
        <v>53</v>
      </c>
      <c r="O1676" t="s">
        <v>54</v>
      </c>
      <c r="P1676">
        <f t="shared" si="26"/>
        <v>108</v>
      </c>
      <c r="Q1676" t="str">
        <f>CONCATENATE(Table1[[#This Row],[FirstName]]," ",Table1[[#This Row],[LastName]])</f>
        <v>Devlin Nock</v>
      </c>
      <c r="R1676" s="8">
        <f>Table1[[#This Row],[Date]]</f>
        <v>44193</v>
      </c>
      <c r="S1676" s="9">
        <f>Table1[[#This Row],[Date]]</f>
        <v>44193</v>
      </c>
    </row>
    <row r="1677" spans="1:19" x14ac:dyDescent="0.25">
      <c r="A1677">
        <v>1676</v>
      </c>
      <c r="B1677" s="1">
        <v>44193</v>
      </c>
      <c r="C1677" t="s">
        <v>555</v>
      </c>
      <c r="D1677" t="s">
        <v>1264</v>
      </c>
      <c r="E1677" t="s">
        <v>1265</v>
      </c>
      <c r="F1677" t="s">
        <v>1266</v>
      </c>
      <c r="G1677" t="s">
        <v>1267</v>
      </c>
      <c r="H1677" t="s">
        <v>1132</v>
      </c>
      <c r="I1677" t="s">
        <v>1133</v>
      </c>
      <c r="J1677">
        <v>48211</v>
      </c>
      <c r="K1677" t="s">
        <v>815</v>
      </c>
      <c r="L1677">
        <v>5</v>
      </c>
      <c r="M1677">
        <v>49</v>
      </c>
      <c r="N1677" t="s">
        <v>43</v>
      </c>
      <c r="O1677" t="s">
        <v>44</v>
      </c>
      <c r="P1677">
        <f t="shared" si="26"/>
        <v>245</v>
      </c>
      <c r="Q1677" t="str">
        <f>CONCATENATE(Table1[[#This Row],[FirstName]]," ",Table1[[#This Row],[LastName]])</f>
        <v>Marco Buckmaster</v>
      </c>
      <c r="R1677" s="8">
        <f>Table1[[#This Row],[Date]]</f>
        <v>44193</v>
      </c>
      <c r="S1677" s="9">
        <f>Table1[[#This Row],[Date]]</f>
        <v>44193</v>
      </c>
    </row>
    <row r="1678" spans="1:19" x14ac:dyDescent="0.25">
      <c r="A1678">
        <v>1677</v>
      </c>
      <c r="B1678" s="1">
        <v>44193</v>
      </c>
      <c r="C1678" t="s">
        <v>6055</v>
      </c>
      <c r="D1678" t="s">
        <v>6056</v>
      </c>
      <c r="E1678" t="s">
        <v>6057</v>
      </c>
      <c r="F1678" t="s">
        <v>6058</v>
      </c>
      <c r="G1678" t="s">
        <v>6059</v>
      </c>
      <c r="H1678" t="s">
        <v>2178</v>
      </c>
      <c r="I1678" t="s">
        <v>237</v>
      </c>
      <c r="J1678">
        <v>30245</v>
      </c>
      <c r="K1678" t="s">
        <v>62</v>
      </c>
      <c r="L1678">
        <v>5</v>
      </c>
      <c r="M1678">
        <v>19.5</v>
      </c>
      <c r="N1678" t="s">
        <v>23</v>
      </c>
      <c r="O1678" t="s">
        <v>24</v>
      </c>
      <c r="P1678">
        <f t="shared" si="26"/>
        <v>97.5</v>
      </c>
      <c r="Q1678" t="str">
        <f>CONCATENATE(Table1[[#This Row],[FirstName]]," ",Table1[[#This Row],[LastName]])</f>
        <v>Arnuad Kellaway</v>
      </c>
      <c r="R1678" s="8">
        <f>Table1[[#This Row],[Date]]</f>
        <v>44193</v>
      </c>
      <c r="S1678" s="9">
        <f>Table1[[#This Row],[Date]]</f>
        <v>44193</v>
      </c>
    </row>
    <row r="1679" spans="1:19" x14ac:dyDescent="0.25">
      <c r="A1679">
        <v>1678</v>
      </c>
      <c r="B1679" s="1">
        <v>44193</v>
      </c>
      <c r="C1679" t="s">
        <v>6060</v>
      </c>
      <c r="D1679" t="s">
        <v>6061</v>
      </c>
      <c r="E1679" t="s">
        <v>6062</v>
      </c>
      <c r="F1679" t="s">
        <v>6063</v>
      </c>
      <c r="G1679" t="s">
        <v>6064</v>
      </c>
      <c r="H1679" t="s">
        <v>107</v>
      </c>
      <c r="I1679" t="s">
        <v>108</v>
      </c>
      <c r="J1679">
        <v>20051</v>
      </c>
      <c r="K1679" t="s">
        <v>264</v>
      </c>
      <c r="L1679">
        <v>3</v>
      </c>
      <c r="M1679">
        <v>250</v>
      </c>
      <c r="N1679" t="s">
        <v>100</v>
      </c>
      <c r="O1679" t="s">
        <v>101</v>
      </c>
      <c r="P1679">
        <f t="shared" si="26"/>
        <v>750</v>
      </c>
      <c r="Q1679" t="str">
        <f>CONCATENATE(Table1[[#This Row],[FirstName]]," ",Table1[[#This Row],[LastName]])</f>
        <v>Jessika Patriche</v>
      </c>
      <c r="R1679" s="8">
        <f>Table1[[#This Row],[Date]]</f>
        <v>44193</v>
      </c>
      <c r="S1679" s="9">
        <f>Table1[[#This Row],[Date]]</f>
        <v>44193</v>
      </c>
    </row>
    <row r="1680" spans="1:19" x14ac:dyDescent="0.25">
      <c r="A1680">
        <v>1679</v>
      </c>
      <c r="B1680" s="1">
        <v>44193</v>
      </c>
      <c r="C1680" t="s">
        <v>1717</v>
      </c>
      <c r="D1680" t="s">
        <v>6065</v>
      </c>
      <c r="E1680" t="s">
        <v>6066</v>
      </c>
      <c r="F1680" t="s">
        <v>6067</v>
      </c>
      <c r="G1680" t="s">
        <v>6068</v>
      </c>
      <c r="H1680" t="s">
        <v>236</v>
      </c>
      <c r="I1680" t="s">
        <v>237</v>
      </c>
      <c r="J1680">
        <v>31132</v>
      </c>
      <c r="K1680" t="s">
        <v>863</v>
      </c>
      <c r="L1680">
        <v>6</v>
      </c>
      <c r="M1680">
        <v>8.99</v>
      </c>
      <c r="N1680" t="s">
        <v>128</v>
      </c>
      <c r="O1680" t="s">
        <v>129</v>
      </c>
      <c r="P1680">
        <f t="shared" si="26"/>
        <v>53.94</v>
      </c>
      <c r="Q1680" t="str">
        <f>CONCATENATE(Table1[[#This Row],[FirstName]]," ",Table1[[#This Row],[LastName]])</f>
        <v>Jillane Matuska</v>
      </c>
      <c r="R1680" s="8">
        <f>Table1[[#This Row],[Date]]</f>
        <v>44193</v>
      </c>
      <c r="S1680" s="9">
        <f>Table1[[#This Row],[Date]]</f>
        <v>44193</v>
      </c>
    </row>
    <row r="1681" spans="1:19" x14ac:dyDescent="0.25">
      <c r="A1681">
        <v>1680</v>
      </c>
      <c r="B1681" s="1">
        <v>44193</v>
      </c>
      <c r="C1681" t="s">
        <v>188</v>
      </c>
      <c r="D1681" t="s">
        <v>189</v>
      </c>
      <c r="E1681" t="s">
        <v>190</v>
      </c>
      <c r="F1681" t="s">
        <v>191</v>
      </c>
      <c r="G1681" t="s">
        <v>192</v>
      </c>
      <c r="H1681" t="s">
        <v>193</v>
      </c>
      <c r="I1681" t="s">
        <v>194</v>
      </c>
      <c r="J1681">
        <v>12262</v>
      </c>
      <c r="K1681" t="s">
        <v>507</v>
      </c>
      <c r="L1681">
        <v>6</v>
      </c>
      <c r="M1681">
        <v>58.95</v>
      </c>
      <c r="N1681" t="s">
        <v>53</v>
      </c>
      <c r="O1681" t="s">
        <v>54</v>
      </c>
      <c r="P1681">
        <f t="shared" si="26"/>
        <v>353.70000000000005</v>
      </c>
      <c r="Q1681" t="str">
        <f>CONCATENATE(Table1[[#This Row],[FirstName]]," ",Table1[[#This Row],[LastName]])</f>
        <v>Deina Kainz</v>
      </c>
      <c r="R1681" s="8">
        <f>Table1[[#This Row],[Date]]</f>
        <v>44193</v>
      </c>
      <c r="S1681" s="9">
        <f>Table1[[#This Row],[Date]]</f>
        <v>44193</v>
      </c>
    </row>
    <row r="1682" spans="1:19" x14ac:dyDescent="0.25">
      <c r="A1682">
        <v>1681</v>
      </c>
      <c r="B1682" s="1">
        <v>44194</v>
      </c>
      <c r="C1682" t="s">
        <v>3046</v>
      </c>
      <c r="D1682" t="s">
        <v>3047</v>
      </c>
      <c r="E1682" t="s">
        <v>3048</v>
      </c>
      <c r="F1682" t="s">
        <v>3049</v>
      </c>
      <c r="G1682" t="s">
        <v>3050</v>
      </c>
      <c r="H1682" t="s">
        <v>3051</v>
      </c>
      <c r="I1682" t="s">
        <v>41</v>
      </c>
      <c r="J1682">
        <v>34290</v>
      </c>
      <c r="K1682" t="s">
        <v>62</v>
      </c>
      <c r="L1682">
        <v>2</v>
      </c>
      <c r="M1682">
        <v>19.5</v>
      </c>
      <c r="N1682" t="s">
        <v>23</v>
      </c>
      <c r="O1682" t="s">
        <v>24</v>
      </c>
      <c r="P1682">
        <f t="shared" si="26"/>
        <v>39</v>
      </c>
      <c r="Q1682" t="str">
        <f>CONCATENATE(Table1[[#This Row],[FirstName]]," ",Table1[[#This Row],[LastName]])</f>
        <v>Jackie Johnes</v>
      </c>
      <c r="R1682" s="8">
        <f>Table1[[#This Row],[Date]]</f>
        <v>44194</v>
      </c>
      <c r="S1682" s="9">
        <f>Table1[[#This Row],[Date]]</f>
        <v>44194</v>
      </c>
    </row>
    <row r="1683" spans="1:19" x14ac:dyDescent="0.25">
      <c r="A1683">
        <v>1682</v>
      </c>
      <c r="B1683" s="1">
        <v>44194</v>
      </c>
      <c r="C1683" t="s">
        <v>6069</v>
      </c>
      <c r="D1683" t="s">
        <v>6070</v>
      </c>
      <c r="E1683" t="s">
        <v>6071</v>
      </c>
      <c r="F1683" t="s">
        <v>6072</v>
      </c>
      <c r="G1683" t="s">
        <v>6073</v>
      </c>
      <c r="H1683" t="s">
        <v>6074</v>
      </c>
      <c r="I1683" t="s">
        <v>21</v>
      </c>
      <c r="J1683">
        <v>39505</v>
      </c>
      <c r="K1683" t="s">
        <v>703</v>
      </c>
      <c r="L1683">
        <v>5</v>
      </c>
      <c r="M1683">
        <v>29.99</v>
      </c>
      <c r="N1683" t="s">
        <v>43</v>
      </c>
      <c r="O1683" t="s">
        <v>44</v>
      </c>
      <c r="P1683">
        <f t="shared" si="26"/>
        <v>149.94999999999999</v>
      </c>
      <c r="Q1683" t="str">
        <f>CONCATENATE(Table1[[#This Row],[FirstName]]," ",Table1[[#This Row],[LastName]])</f>
        <v>Cally Roughley</v>
      </c>
      <c r="R1683" s="8">
        <f>Table1[[#This Row],[Date]]</f>
        <v>44194</v>
      </c>
      <c r="S1683" s="9">
        <f>Table1[[#This Row],[Date]]</f>
        <v>44194</v>
      </c>
    </row>
    <row r="1684" spans="1:19" x14ac:dyDescent="0.25">
      <c r="A1684">
        <v>1683</v>
      </c>
      <c r="B1684" s="1">
        <v>44194</v>
      </c>
      <c r="C1684" t="s">
        <v>6075</v>
      </c>
      <c r="D1684" t="s">
        <v>6076</v>
      </c>
      <c r="E1684" t="s">
        <v>6077</v>
      </c>
      <c r="F1684" t="s">
        <v>6078</v>
      </c>
      <c r="G1684" t="s">
        <v>6079</v>
      </c>
      <c r="H1684" t="s">
        <v>1882</v>
      </c>
      <c r="I1684" t="s">
        <v>597</v>
      </c>
      <c r="J1684">
        <v>70826</v>
      </c>
      <c r="K1684" t="s">
        <v>458</v>
      </c>
      <c r="L1684">
        <v>1</v>
      </c>
      <c r="M1684">
        <v>11.99</v>
      </c>
      <c r="N1684" t="s">
        <v>128</v>
      </c>
      <c r="O1684" t="s">
        <v>129</v>
      </c>
      <c r="P1684">
        <f t="shared" si="26"/>
        <v>11.99</v>
      </c>
      <c r="Q1684" t="str">
        <f>CONCATENATE(Table1[[#This Row],[FirstName]]," ",Table1[[#This Row],[LastName]])</f>
        <v>Jeanelle Rayhill</v>
      </c>
      <c r="R1684" s="8">
        <f>Table1[[#This Row],[Date]]</f>
        <v>44194</v>
      </c>
      <c r="S1684" s="9">
        <f>Table1[[#This Row],[Date]]</f>
        <v>44194</v>
      </c>
    </row>
    <row r="1685" spans="1:19" x14ac:dyDescent="0.25">
      <c r="A1685">
        <v>1684</v>
      </c>
      <c r="B1685" s="1">
        <v>44195</v>
      </c>
      <c r="C1685" t="s">
        <v>6080</v>
      </c>
      <c r="D1685" t="s">
        <v>6081</v>
      </c>
      <c r="E1685" t="s">
        <v>6082</v>
      </c>
      <c r="F1685" t="s">
        <v>6083</v>
      </c>
      <c r="G1685" t="s">
        <v>6084</v>
      </c>
      <c r="H1685" t="s">
        <v>319</v>
      </c>
      <c r="I1685" t="s">
        <v>320</v>
      </c>
      <c r="J1685">
        <v>66225</v>
      </c>
      <c r="K1685" t="s">
        <v>709</v>
      </c>
      <c r="L1685">
        <v>1</v>
      </c>
      <c r="M1685">
        <v>29.99</v>
      </c>
      <c r="N1685" t="s">
        <v>43</v>
      </c>
      <c r="O1685" t="s">
        <v>44</v>
      </c>
      <c r="P1685">
        <f t="shared" si="26"/>
        <v>29.99</v>
      </c>
      <c r="Q1685" t="str">
        <f>CONCATENATE(Table1[[#This Row],[FirstName]]," ",Table1[[#This Row],[LastName]])</f>
        <v>Hamid Dunford</v>
      </c>
      <c r="R1685" s="8">
        <f>Table1[[#This Row],[Date]]</f>
        <v>44195</v>
      </c>
      <c r="S1685" s="9">
        <f>Table1[[#This Row],[Date]]</f>
        <v>44195</v>
      </c>
    </row>
    <row r="1686" spans="1:19" x14ac:dyDescent="0.25">
      <c r="A1686">
        <v>1685</v>
      </c>
      <c r="B1686" s="1">
        <v>44195</v>
      </c>
      <c r="C1686" t="s">
        <v>4659</v>
      </c>
      <c r="D1686" t="s">
        <v>4660</v>
      </c>
      <c r="E1686" t="s">
        <v>4661</v>
      </c>
      <c r="F1686" t="s">
        <v>4662</v>
      </c>
      <c r="G1686" t="s">
        <v>4663</v>
      </c>
      <c r="H1686" t="s">
        <v>2153</v>
      </c>
      <c r="I1686" t="s">
        <v>366</v>
      </c>
      <c r="J1686">
        <v>21211</v>
      </c>
      <c r="K1686" t="s">
        <v>1126</v>
      </c>
      <c r="L1686">
        <v>3</v>
      </c>
      <c r="M1686">
        <v>4.99</v>
      </c>
      <c r="N1686" t="s">
        <v>128</v>
      </c>
      <c r="O1686" t="s">
        <v>129</v>
      </c>
      <c r="P1686">
        <f t="shared" si="26"/>
        <v>14.97</v>
      </c>
      <c r="Q1686" t="str">
        <f>CONCATENATE(Table1[[#This Row],[FirstName]]," ",Table1[[#This Row],[LastName]])</f>
        <v>Cher Poole</v>
      </c>
      <c r="R1686" s="8">
        <f>Table1[[#This Row],[Date]]</f>
        <v>44195</v>
      </c>
      <c r="S1686" s="9">
        <f>Table1[[#This Row],[Date]]</f>
        <v>44195</v>
      </c>
    </row>
    <row r="1687" spans="1:19" x14ac:dyDescent="0.25">
      <c r="A1687">
        <v>1686</v>
      </c>
      <c r="B1687" s="1">
        <v>44195</v>
      </c>
      <c r="C1687" t="s">
        <v>446</v>
      </c>
      <c r="D1687" t="s">
        <v>447</v>
      </c>
      <c r="E1687" t="s">
        <v>448</v>
      </c>
      <c r="F1687" t="s">
        <v>449</v>
      </c>
      <c r="G1687" t="s">
        <v>450</v>
      </c>
      <c r="H1687" t="s">
        <v>451</v>
      </c>
      <c r="I1687" t="s">
        <v>61</v>
      </c>
      <c r="J1687">
        <v>52804</v>
      </c>
      <c r="K1687" t="s">
        <v>554</v>
      </c>
      <c r="L1687">
        <v>3</v>
      </c>
      <c r="M1687">
        <v>19.5</v>
      </c>
      <c r="N1687" t="s">
        <v>23</v>
      </c>
      <c r="O1687" t="s">
        <v>24</v>
      </c>
      <c r="P1687">
        <f t="shared" si="26"/>
        <v>58.5</v>
      </c>
      <c r="Q1687" t="str">
        <f>CONCATENATE(Table1[[#This Row],[FirstName]]," ",Table1[[#This Row],[LastName]])</f>
        <v>Carlie Pala</v>
      </c>
      <c r="R1687" s="8">
        <f>Table1[[#This Row],[Date]]</f>
        <v>44195</v>
      </c>
      <c r="S1687" s="9">
        <f>Table1[[#This Row],[Date]]</f>
        <v>44195</v>
      </c>
    </row>
    <row r="1688" spans="1:19" x14ac:dyDescent="0.25">
      <c r="A1688">
        <v>1687</v>
      </c>
      <c r="B1688" s="1">
        <v>44196</v>
      </c>
      <c r="C1688" t="s">
        <v>5490</v>
      </c>
      <c r="D1688" t="s">
        <v>5491</v>
      </c>
      <c r="E1688" t="s">
        <v>5492</v>
      </c>
      <c r="F1688" t="s">
        <v>5493</v>
      </c>
      <c r="G1688" t="s">
        <v>5494</v>
      </c>
      <c r="H1688" t="s">
        <v>250</v>
      </c>
      <c r="I1688" t="s">
        <v>41</v>
      </c>
      <c r="J1688">
        <v>32919</v>
      </c>
      <c r="K1688" t="s">
        <v>251</v>
      </c>
      <c r="L1688">
        <v>4</v>
      </c>
      <c r="M1688">
        <v>225</v>
      </c>
      <c r="N1688" t="s">
        <v>78</v>
      </c>
      <c r="O1688" t="s">
        <v>79</v>
      </c>
      <c r="P1688">
        <f t="shared" si="26"/>
        <v>900</v>
      </c>
      <c r="Q1688" t="str">
        <f>CONCATENATE(Table1[[#This Row],[FirstName]]," ",Table1[[#This Row],[LastName]])</f>
        <v>Cobby Kiessel</v>
      </c>
      <c r="R1688" s="8">
        <f>Table1[[#This Row],[Date]]</f>
        <v>44196</v>
      </c>
      <c r="S1688" s="9">
        <f>Table1[[#This Row],[Date]]</f>
        <v>44196</v>
      </c>
    </row>
    <row r="1689" spans="1:19" x14ac:dyDescent="0.25">
      <c r="A1689">
        <v>1688</v>
      </c>
      <c r="B1689" s="1">
        <v>44196</v>
      </c>
      <c r="C1689" t="s">
        <v>2370</v>
      </c>
      <c r="D1689" t="s">
        <v>6085</v>
      </c>
      <c r="E1689" t="s">
        <v>6086</v>
      </c>
      <c r="F1689" t="s">
        <v>6087</v>
      </c>
      <c r="G1689" t="s">
        <v>6088</v>
      </c>
      <c r="H1689" t="s">
        <v>1538</v>
      </c>
      <c r="I1689" t="s">
        <v>31</v>
      </c>
      <c r="J1689">
        <v>78470</v>
      </c>
      <c r="K1689" t="s">
        <v>478</v>
      </c>
      <c r="L1689">
        <v>3</v>
      </c>
      <c r="M1689">
        <v>499</v>
      </c>
      <c r="N1689" t="s">
        <v>100</v>
      </c>
      <c r="O1689" t="s">
        <v>101</v>
      </c>
      <c r="P1689">
        <f t="shared" si="26"/>
        <v>1497</v>
      </c>
      <c r="Q1689" t="str">
        <f>CONCATENATE(Table1[[#This Row],[FirstName]]," ",Table1[[#This Row],[LastName]])</f>
        <v>Aridatha Revett</v>
      </c>
      <c r="R1689" s="8">
        <f>Table1[[#This Row],[Date]]</f>
        <v>44196</v>
      </c>
      <c r="S1689" s="9">
        <f>Table1[[#This Row],[Date]]</f>
        <v>44196</v>
      </c>
    </row>
    <row r="1690" spans="1:19" x14ac:dyDescent="0.25">
      <c r="A1690">
        <v>1689</v>
      </c>
      <c r="B1690" s="1">
        <v>44196</v>
      </c>
      <c r="C1690" t="s">
        <v>690</v>
      </c>
      <c r="D1690" t="s">
        <v>691</v>
      </c>
      <c r="E1690" t="s">
        <v>692</v>
      </c>
      <c r="F1690" t="s">
        <v>693</v>
      </c>
      <c r="G1690" t="s">
        <v>694</v>
      </c>
      <c r="H1690" t="s">
        <v>695</v>
      </c>
      <c r="I1690" t="s">
        <v>696</v>
      </c>
      <c r="J1690">
        <v>83405</v>
      </c>
      <c r="K1690" t="s">
        <v>62</v>
      </c>
      <c r="L1690">
        <v>3</v>
      </c>
      <c r="M1690">
        <v>19.5</v>
      </c>
      <c r="N1690" t="s">
        <v>23</v>
      </c>
      <c r="O1690" t="s">
        <v>24</v>
      </c>
      <c r="P1690">
        <f t="shared" si="26"/>
        <v>58.5</v>
      </c>
      <c r="Q1690" t="str">
        <f>CONCATENATE(Table1[[#This Row],[FirstName]]," ",Table1[[#This Row],[LastName]])</f>
        <v>Adolphe Volker</v>
      </c>
      <c r="R1690" s="8">
        <f>Table1[[#This Row],[Date]]</f>
        <v>44196</v>
      </c>
      <c r="S1690" s="9">
        <f>Table1[[#This Row],[Date]]</f>
        <v>44196</v>
      </c>
    </row>
    <row r="1691" spans="1:19" x14ac:dyDescent="0.25">
      <c r="A1691">
        <v>1690</v>
      </c>
      <c r="B1691" s="1">
        <v>44196</v>
      </c>
      <c r="C1691" t="s">
        <v>6089</v>
      </c>
      <c r="D1691" t="s">
        <v>6090</v>
      </c>
      <c r="E1691" t="s">
        <v>6091</v>
      </c>
      <c r="F1691" t="s">
        <v>6092</v>
      </c>
      <c r="G1691" t="s">
        <v>6093</v>
      </c>
      <c r="H1691" t="s">
        <v>862</v>
      </c>
      <c r="I1691" t="s">
        <v>159</v>
      </c>
      <c r="J1691">
        <v>6145</v>
      </c>
      <c r="K1691" t="s">
        <v>1459</v>
      </c>
      <c r="L1691">
        <v>4</v>
      </c>
      <c r="M1691">
        <v>16.989999999999998</v>
      </c>
      <c r="N1691" t="s">
        <v>23</v>
      </c>
      <c r="O1691" t="s">
        <v>24</v>
      </c>
      <c r="P1691">
        <f t="shared" si="26"/>
        <v>67.959999999999994</v>
      </c>
      <c r="Q1691" t="str">
        <f>CONCATENATE(Table1[[#This Row],[FirstName]]," ",Table1[[#This Row],[LastName]])</f>
        <v>Willi Ortiger</v>
      </c>
      <c r="R1691" s="8">
        <f>Table1[[#This Row],[Date]]</f>
        <v>44196</v>
      </c>
      <c r="S1691" s="9">
        <f>Table1[[#This Row],[Date]]</f>
        <v>44196</v>
      </c>
    </row>
    <row r="1692" spans="1:19" x14ac:dyDescent="0.25">
      <c r="A1692">
        <v>1691</v>
      </c>
      <c r="B1692" s="1">
        <v>44196</v>
      </c>
      <c r="C1692" t="s">
        <v>3109</v>
      </c>
      <c r="D1692" t="s">
        <v>3110</v>
      </c>
      <c r="E1692" t="s">
        <v>3111</v>
      </c>
      <c r="F1692" t="s">
        <v>3112</v>
      </c>
      <c r="G1692" t="s">
        <v>3113</v>
      </c>
      <c r="H1692" t="s">
        <v>3114</v>
      </c>
      <c r="I1692" t="s">
        <v>31</v>
      </c>
      <c r="J1692">
        <v>79405</v>
      </c>
      <c r="K1692" t="s">
        <v>99</v>
      </c>
      <c r="L1692">
        <v>2</v>
      </c>
      <c r="M1692">
        <v>250</v>
      </c>
      <c r="N1692" t="s">
        <v>100</v>
      </c>
      <c r="O1692" t="s">
        <v>101</v>
      </c>
      <c r="P1692">
        <f t="shared" si="26"/>
        <v>500</v>
      </c>
      <c r="Q1692" t="str">
        <f>CONCATENATE(Table1[[#This Row],[FirstName]]," ",Table1[[#This Row],[LastName]])</f>
        <v>Mattie Janicki</v>
      </c>
      <c r="R1692" s="8">
        <f>Table1[[#This Row],[Date]]</f>
        <v>44196</v>
      </c>
      <c r="S1692" s="9">
        <f>Table1[[#This Row],[Date]]</f>
        <v>44196</v>
      </c>
    </row>
    <row r="1693" spans="1:19" x14ac:dyDescent="0.25">
      <c r="A1693">
        <v>1692</v>
      </c>
      <c r="B1693" s="1">
        <v>44196</v>
      </c>
      <c r="C1693" t="s">
        <v>6094</v>
      </c>
      <c r="D1693" t="s">
        <v>6095</v>
      </c>
      <c r="E1693" t="s">
        <v>6096</v>
      </c>
      <c r="F1693" t="s">
        <v>6097</v>
      </c>
      <c r="G1693" t="s">
        <v>6098</v>
      </c>
      <c r="H1693" t="s">
        <v>2481</v>
      </c>
      <c r="I1693" t="s">
        <v>194</v>
      </c>
      <c r="J1693">
        <v>11480</v>
      </c>
      <c r="K1693" t="s">
        <v>333</v>
      </c>
      <c r="L1693">
        <v>4</v>
      </c>
      <c r="M1693">
        <v>19.989999999999998</v>
      </c>
      <c r="N1693" t="s">
        <v>23</v>
      </c>
      <c r="O1693" t="s">
        <v>24</v>
      </c>
      <c r="P1693">
        <f t="shared" si="26"/>
        <v>79.959999999999994</v>
      </c>
      <c r="Q1693" t="str">
        <f>CONCATENATE(Table1[[#This Row],[FirstName]]," ",Table1[[#This Row],[LastName]])</f>
        <v>Gherardo Gerlts</v>
      </c>
      <c r="R1693" s="8">
        <f>Table1[[#This Row],[Date]]</f>
        <v>44196</v>
      </c>
      <c r="S1693" s="9">
        <f>Table1[[#This Row],[Date]]</f>
        <v>44196</v>
      </c>
    </row>
    <row r="1694" spans="1:19" x14ac:dyDescent="0.25">
      <c r="A1694">
        <v>1693</v>
      </c>
      <c r="B1694" s="1">
        <v>44196</v>
      </c>
      <c r="C1694" t="s">
        <v>5813</v>
      </c>
      <c r="D1694" t="s">
        <v>5867</v>
      </c>
      <c r="E1694" t="s">
        <v>5868</v>
      </c>
      <c r="F1694" t="s">
        <v>5869</v>
      </c>
      <c r="G1694" t="s">
        <v>5870</v>
      </c>
      <c r="H1694" t="s">
        <v>5871</v>
      </c>
      <c r="I1694" t="s">
        <v>1133</v>
      </c>
      <c r="J1694">
        <v>48930</v>
      </c>
      <c r="K1694" t="s">
        <v>313</v>
      </c>
      <c r="L1694">
        <v>4</v>
      </c>
      <c r="M1694">
        <v>12</v>
      </c>
      <c r="N1694" t="s">
        <v>128</v>
      </c>
      <c r="O1694" t="s">
        <v>129</v>
      </c>
      <c r="P1694">
        <f t="shared" si="26"/>
        <v>48</v>
      </c>
      <c r="Q1694" t="str">
        <f>CONCATENATE(Table1[[#This Row],[FirstName]]," ",Table1[[#This Row],[LastName]])</f>
        <v>Arron Cutcliffe</v>
      </c>
      <c r="R1694" s="8">
        <f>Table1[[#This Row],[Date]]</f>
        <v>44196</v>
      </c>
      <c r="S1694" s="9">
        <f>Table1[[#This Row],[Date]]</f>
        <v>44196</v>
      </c>
    </row>
    <row r="1695" spans="1:19" x14ac:dyDescent="0.25">
      <c r="A1695">
        <v>1694</v>
      </c>
      <c r="B1695" s="1">
        <v>44197</v>
      </c>
      <c r="C1695" t="s">
        <v>3197</v>
      </c>
      <c r="D1695" t="s">
        <v>6099</v>
      </c>
      <c r="E1695" t="s">
        <v>6100</v>
      </c>
      <c r="F1695" t="s">
        <v>6101</v>
      </c>
      <c r="G1695" t="s">
        <v>6102</v>
      </c>
      <c r="H1695" t="s">
        <v>643</v>
      </c>
      <c r="I1695" t="s">
        <v>644</v>
      </c>
      <c r="J1695">
        <v>2109</v>
      </c>
      <c r="K1695" t="s">
        <v>466</v>
      </c>
      <c r="L1695">
        <v>4</v>
      </c>
      <c r="M1695">
        <v>14.99</v>
      </c>
      <c r="N1695" t="s">
        <v>23</v>
      </c>
      <c r="O1695" t="s">
        <v>24</v>
      </c>
      <c r="P1695">
        <f t="shared" si="26"/>
        <v>59.96</v>
      </c>
      <c r="Q1695" t="str">
        <f>CONCATENATE(Table1[[#This Row],[FirstName]]," ",Table1[[#This Row],[LastName]])</f>
        <v>Sauveur Tunnow</v>
      </c>
      <c r="R1695" s="8">
        <f>Table1[[#This Row],[Date]]</f>
        <v>44197</v>
      </c>
      <c r="S1695" s="9">
        <f>Table1[[#This Row],[Date]]</f>
        <v>44197</v>
      </c>
    </row>
    <row r="1696" spans="1:19" x14ac:dyDescent="0.25">
      <c r="A1696">
        <v>1695</v>
      </c>
      <c r="B1696" s="1">
        <v>44197</v>
      </c>
      <c r="C1696" t="s">
        <v>6103</v>
      </c>
      <c r="D1696" t="s">
        <v>6104</v>
      </c>
      <c r="E1696" t="s">
        <v>6105</v>
      </c>
      <c r="F1696" t="s">
        <v>6106</v>
      </c>
      <c r="G1696" t="s">
        <v>6107</v>
      </c>
      <c r="H1696" t="s">
        <v>565</v>
      </c>
      <c r="I1696" t="s">
        <v>86</v>
      </c>
      <c r="J1696">
        <v>92612</v>
      </c>
      <c r="K1696" t="s">
        <v>717</v>
      </c>
      <c r="L1696">
        <v>5</v>
      </c>
      <c r="M1696">
        <v>24.95</v>
      </c>
      <c r="N1696" t="s">
        <v>23</v>
      </c>
      <c r="O1696" t="s">
        <v>24</v>
      </c>
      <c r="P1696">
        <f t="shared" si="26"/>
        <v>124.75</v>
      </c>
      <c r="Q1696" t="str">
        <f>CONCATENATE(Table1[[#This Row],[FirstName]]," ",Table1[[#This Row],[LastName]])</f>
        <v>Carma Threlfall</v>
      </c>
      <c r="R1696" s="8">
        <f>Table1[[#This Row],[Date]]</f>
        <v>44197</v>
      </c>
      <c r="S1696" s="9">
        <f>Table1[[#This Row],[Date]]</f>
        <v>44197</v>
      </c>
    </row>
    <row r="1697" spans="1:19" x14ac:dyDescent="0.25">
      <c r="A1697">
        <v>1696</v>
      </c>
      <c r="B1697" s="1">
        <v>44197</v>
      </c>
      <c r="C1697" t="s">
        <v>6108</v>
      </c>
      <c r="D1697" t="s">
        <v>6109</v>
      </c>
      <c r="E1697" t="s">
        <v>6110</v>
      </c>
      <c r="F1697" t="s">
        <v>6111</v>
      </c>
      <c r="G1697" t="s">
        <v>6112</v>
      </c>
      <c r="H1697" t="s">
        <v>5609</v>
      </c>
      <c r="I1697" t="s">
        <v>31</v>
      </c>
      <c r="J1697">
        <v>76544</v>
      </c>
      <c r="K1697" t="s">
        <v>187</v>
      </c>
      <c r="L1697">
        <v>2</v>
      </c>
      <c r="M1697">
        <v>395</v>
      </c>
      <c r="N1697" t="s">
        <v>100</v>
      </c>
      <c r="O1697" t="s">
        <v>101</v>
      </c>
      <c r="P1697">
        <f t="shared" si="26"/>
        <v>790</v>
      </c>
      <c r="Q1697" t="str">
        <f>CONCATENATE(Table1[[#This Row],[FirstName]]," ",Table1[[#This Row],[LastName]])</f>
        <v>Letitia Geare</v>
      </c>
      <c r="R1697" s="8">
        <f>Table1[[#This Row],[Date]]</f>
        <v>44197</v>
      </c>
      <c r="S1697" s="9">
        <f>Table1[[#This Row],[Date]]</f>
        <v>44197</v>
      </c>
    </row>
    <row r="1698" spans="1:19" x14ac:dyDescent="0.25">
      <c r="A1698">
        <v>1697</v>
      </c>
      <c r="B1698" s="1">
        <v>44198</v>
      </c>
      <c r="C1698" t="s">
        <v>6113</v>
      </c>
      <c r="D1698" t="s">
        <v>2018</v>
      </c>
      <c r="E1698" t="s">
        <v>6114</v>
      </c>
      <c r="F1698" t="s">
        <v>6115</v>
      </c>
      <c r="G1698" t="s">
        <v>6116</v>
      </c>
      <c r="H1698" t="s">
        <v>1200</v>
      </c>
      <c r="I1698" t="s">
        <v>86</v>
      </c>
      <c r="J1698">
        <v>91131</v>
      </c>
      <c r="K1698" t="s">
        <v>333</v>
      </c>
      <c r="L1698">
        <v>2</v>
      </c>
      <c r="M1698">
        <v>19.989999999999998</v>
      </c>
      <c r="N1698" t="s">
        <v>23</v>
      </c>
      <c r="O1698" t="s">
        <v>24</v>
      </c>
      <c r="P1698">
        <f t="shared" si="26"/>
        <v>39.979999999999997</v>
      </c>
      <c r="Q1698" t="str">
        <f>CONCATENATE(Table1[[#This Row],[FirstName]]," ",Table1[[#This Row],[LastName]])</f>
        <v>Maire Staines</v>
      </c>
      <c r="R1698" s="8">
        <f>Table1[[#This Row],[Date]]</f>
        <v>44198</v>
      </c>
      <c r="S1698" s="9">
        <f>Table1[[#This Row],[Date]]</f>
        <v>44198</v>
      </c>
    </row>
    <row r="1699" spans="1:19" x14ac:dyDescent="0.25">
      <c r="A1699">
        <v>1698</v>
      </c>
      <c r="B1699" s="1">
        <v>44198</v>
      </c>
      <c r="C1699" t="s">
        <v>6117</v>
      </c>
      <c r="D1699" t="s">
        <v>6118</v>
      </c>
      <c r="E1699" t="s">
        <v>6119</v>
      </c>
      <c r="F1699" t="s">
        <v>6120</v>
      </c>
      <c r="G1699" t="s">
        <v>6121</v>
      </c>
      <c r="H1699" t="s">
        <v>6122</v>
      </c>
      <c r="I1699" t="s">
        <v>1933</v>
      </c>
      <c r="J1699">
        <v>40745</v>
      </c>
      <c r="K1699" t="s">
        <v>99</v>
      </c>
      <c r="L1699">
        <v>4</v>
      </c>
      <c r="M1699">
        <v>250</v>
      </c>
      <c r="N1699" t="s">
        <v>100</v>
      </c>
      <c r="O1699" t="s">
        <v>101</v>
      </c>
      <c r="P1699">
        <f t="shared" si="26"/>
        <v>1000</v>
      </c>
      <c r="Q1699" t="str">
        <f>CONCATENATE(Table1[[#This Row],[FirstName]]," ",Table1[[#This Row],[LastName]])</f>
        <v>Angelika Purchon</v>
      </c>
      <c r="R1699" s="8">
        <f>Table1[[#This Row],[Date]]</f>
        <v>44198</v>
      </c>
      <c r="S1699" s="9">
        <f>Table1[[#This Row],[Date]]</f>
        <v>44198</v>
      </c>
    </row>
    <row r="1700" spans="1:19" x14ac:dyDescent="0.25">
      <c r="A1700">
        <v>1699</v>
      </c>
      <c r="B1700" s="1">
        <v>44198</v>
      </c>
      <c r="C1700" t="s">
        <v>3621</v>
      </c>
      <c r="D1700" t="s">
        <v>3622</v>
      </c>
      <c r="E1700" t="s">
        <v>3623</v>
      </c>
      <c r="F1700" t="s">
        <v>3624</v>
      </c>
      <c r="G1700" t="s">
        <v>3625</v>
      </c>
      <c r="H1700" t="s">
        <v>412</v>
      </c>
      <c r="I1700" t="s">
        <v>271</v>
      </c>
      <c r="J1700">
        <v>74116</v>
      </c>
      <c r="K1700" t="s">
        <v>578</v>
      </c>
      <c r="L1700">
        <v>1</v>
      </c>
      <c r="M1700">
        <v>189</v>
      </c>
      <c r="N1700" t="s">
        <v>78</v>
      </c>
      <c r="O1700" t="s">
        <v>79</v>
      </c>
      <c r="P1700">
        <f t="shared" si="26"/>
        <v>189</v>
      </c>
      <c r="Q1700" t="str">
        <f>CONCATENATE(Table1[[#This Row],[FirstName]]," ",Table1[[#This Row],[LastName]])</f>
        <v>Cletis Gentreau</v>
      </c>
      <c r="R1700" s="8">
        <f>Table1[[#This Row],[Date]]</f>
        <v>44198</v>
      </c>
      <c r="S1700" s="9">
        <f>Table1[[#This Row],[Date]]</f>
        <v>44198</v>
      </c>
    </row>
    <row r="1701" spans="1:19" x14ac:dyDescent="0.25">
      <c r="A1701">
        <v>1700</v>
      </c>
      <c r="B1701" s="1">
        <v>44198</v>
      </c>
      <c r="C1701" t="s">
        <v>5654</v>
      </c>
      <c r="D1701" t="s">
        <v>6123</v>
      </c>
      <c r="E1701" t="s">
        <v>6124</v>
      </c>
      <c r="F1701" t="s">
        <v>6125</v>
      </c>
      <c r="G1701" t="s">
        <v>6126</v>
      </c>
      <c r="H1701" t="s">
        <v>352</v>
      </c>
      <c r="I1701" t="s">
        <v>31</v>
      </c>
      <c r="J1701">
        <v>79999</v>
      </c>
      <c r="K1701" t="s">
        <v>863</v>
      </c>
      <c r="L1701">
        <v>3</v>
      </c>
      <c r="M1701">
        <v>8.99</v>
      </c>
      <c r="N1701" t="s">
        <v>128</v>
      </c>
      <c r="O1701" t="s">
        <v>129</v>
      </c>
      <c r="P1701">
        <f t="shared" si="26"/>
        <v>26.97</v>
      </c>
      <c r="Q1701" t="str">
        <f>CONCATENATE(Table1[[#This Row],[FirstName]]," ",Table1[[#This Row],[LastName]])</f>
        <v>Bryn Shillington</v>
      </c>
      <c r="R1701" s="8">
        <f>Table1[[#This Row],[Date]]</f>
        <v>44198</v>
      </c>
      <c r="S1701" s="9">
        <f>Table1[[#This Row],[Date]]</f>
        <v>44198</v>
      </c>
    </row>
    <row r="1702" spans="1:19" x14ac:dyDescent="0.25">
      <c r="A1702">
        <v>1701</v>
      </c>
      <c r="B1702" s="1">
        <v>44199</v>
      </c>
      <c r="C1702" t="s">
        <v>435</v>
      </c>
      <c r="D1702" t="s">
        <v>2174</v>
      </c>
      <c r="E1702" t="s">
        <v>2175</v>
      </c>
      <c r="F1702" t="s">
        <v>2176</v>
      </c>
      <c r="G1702" t="s">
        <v>2177</v>
      </c>
      <c r="H1702" t="s">
        <v>2178</v>
      </c>
      <c r="I1702" t="s">
        <v>237</v>
      </c>
      <c r="J1702">
        <v>30045</v>
      </c>
      <c r="K1702" t="s">
        <v>840</v>
      </c>
      <c r="L1702">
        <v>3</v>
      </c>
      <c r="M1702">
        <v>13.99</v>
      </c>
      <c r="N1702" t="s">
        <v>23</v>
      </c>
      <c r="O1702" t="s">
        <v>24</v>
      </c>
      <c r="P1702">
        <f t="shared" si="26"/>
        <v>41.97</v>
      </c>
      <c r="Q1702" t="str">
        <f>CONCATENATE(Table1[[#This Row],[FirstName]]," ",Table1[[#This Row],[LastName]])</f>
        <v>Lotti McCuis</v>
      </c>
      <c r="R1702" s="8">
        <f>Table1[[#This Row],[Date]]</f>
        <v>44199</v>
      </c>
      <c r="S1702" s="9">
        <f>Table1[[#This Row],[Date]]</f>
        <v>44199</v>
      </c>
    </row>
    <row r="1703" spans="1:19" x14ac:dyDescent="0.25">
      <c r="A1703">
        <v>1702</v>
      </c>
      <c r="B1703" s="1">
        <v>44199</v>
      </c>
      <c r="C1703" t="s">
        <v>4293</v>
      </c>
      <c r="D1703" t="s">
        <v>4294</v>
      </c>
      <c r="E1703" t="s">
        <v>4295</v>
      </c>
      <c r="F1703" t="s">
        <v>4296</v>
      </c>
      <c r="G1703" t="s">
        <v>4297</v>
      </c>
      <c r="H1703" t="s">
        <v>4298</v>
      </c>
      <c r="I1703" t="s">
        <v>107</v>
      </c>
      <c r="J1703">
        <v>98907</v>
      </c>
      <c r="K1703" t="s">
        <v>137</v>
      </c>
      <c r="L1703">
        <v>4</v>
      </c>
      <c r="M1703">
        <v>214</v>
      </c>
      <c r="N1703" t="s">
        <v>78</v>
      </c>
      <c r="O1703" t="s">
        <v>79</v>
      </c>
      <c r="P1703">
        <f t="shared" si="26"/>
        <v>856</v>
      </c>
      <c r="Q1703" t="str">
        <f>CONCATENATE(Table1[[#This Row],[FirstName]]," ",Table1[[#This Row],[LastName]])</f>
        <v>Derrek Shalloo</v>
      </c>
      <c r="R1703" s="8">
        <f>Table1[[#This Row],[Date]]</f>
        <v>44199</v>
      </c>
      <c r="S1703" s="9">
        <f>Table1[[#This Row],[Date]]</f>
        <v>44199</v>
      </c>
    </row>
    <row r="1704" spans="1:19" x14ac:dyDescent="0.25">
      <c r="A1704">
        <v>1703</v>
      </c>
      <c r="B1704" s="1">
        <v>44199</v>
      </c>
      <c r="C1704" t="s">
        <v>1949</v>
      </c>
      <c r="D1704" t="s">
        <v>1950</v>
      </c>
      <c r="E1704" t="s">
        <v>1951</v>
      </c>
      <c r="F1704" t="s">
        <v>1952</v>
      </c>
      <c r="G1704" t="s">
        <v>1953</v>
      </c>
      <c r="H1704" t="s">
        <v>1954</v>
      </c>
      <c r="I1704" t="s">
        <v>167</v>
      </c>
      <c r="J1704">
        <v>54915</v>
      </c>
      <c r="K1704" t="s">
        <v>206</v>
      </c>
      <c r="L1704">
        <v>3</v>
      </c>
      <c r="M1704">
        <v>49.95</v>
      </c>
      <c r="N1704" t="s">
        <v>43</v>
      </c>
      <c r="O1704" t="s">
        <v>44</v>
      </c>
      <c r="P1704">
        <f t="shared" si="26"/>
        <v>149.85000000000002</v>
      </c>
      <c r="Q1704" t="str">
        <f>CONCATENATE(Table1[[#This Row],[FirstName]]," ",Table1[[#This Row],[LastName]])</f>
        <v>Waylin Bernolet</v>
      </c>
      <c r="R1704" s="8">
        <f>Table1[[#This Row],[Date]]</f>
        <v>44199</v>
      </c>
      <c r="S1704" s="9">
        <f>Table1[[#This Row],[Date]]</f>
        <v>44199</v>
      </c>
    </row>
    <row r="1705" spans="1:19" x14ac:dyDescent="0.25">
      <c r="A1705">
        <v>1704</v>
      </c>
      <c r="B1705" s="1">
        <v>44199</v>
      </c>
      <c r="C1705" t="s">
        <v>5947</v>
      </c>
      <c r="D1705" t="s">
        <v>5948</v>
      </c>
      <c r="E1705" t="s">
        <v>5949</v>
      </c>
      <c r="F1705" t="s">
        <v>5950</v>
      </c>
      <c r="G1705" t="s">
        <v>5951</v>
      </c>
      <c r="H1705" t="s">
        <v>2178</v>
      </c>
      <c r="I1705" t="s">
        <v>237</v>
      </c>
      <c r="J1705">
        <v>30045</v>
      </c>
      <c r="K1705" t="s">
        <v>32</v>
      </c>
      <c r="L1705">
        <v>3</v>
      </c>
      <c r="M1705">
        <v>883</v>
      </c>
      <c r="N1705" t="s">
        <v>33</v>
      </c>
      <c r="O1705" t="s">
        <v>34</v>
      </c>
      <c r="P1705">
        <f t="shared" si="26"/>
        <v>2649</v>
      </c>
      <c r="Q1705" t="str">
        <f>CONCATENATE(Table1[[#This Row],[FirstName]]," ",Table1[[#This Row],[LastName]])</f>
        <v>Angelico Mytton</v>
      </c>
      <c r="R1705" s="8">
        <f>Table1[[#This Row],[Date]]</f>
        <v>44199</v>
      </c>
      <c r="S1705" s="9">
        <f>Table1[[#This Row],[Date]]</f>
        <v>44199</v>
      </c>
    </row>
    <row r="1706" spans="1:19" x14ac:dyDescent="0.25">
      <c r="A1706">
        <v>1705</v>
      </c>
      <c r="B1706" s="1">
        <v>44199</v>
      </c>
      <c r="C1706" t="s">
        <v>4210</v>
      </c>
      <c r="D1706" t="s">
        <v>4211</v>
      </c>
      <c r="E1706" t="s">
        <v>4212</v>
      </c>
      <c r="F1706" t="s">
        <v>4213</v>
      </c>
      <c r="G1706" t="s">
        <v>4214</v>
      </c>
      <c r="H1706" t="s">
        <v>643</v>
      </c>
      <c r="I1706" t="s">
        <v>644</v>
      </c>
      <c r="J1706">
        <v>2104</v>
      </c>
      <c r="K1706" t="s">
        <v>238</v>
      </c>
      <c r="L1706">
        <v>3</v>
      </c>
      <c r="M1706">
        <v>42.99</v>
      </c>
      <c r="N1706" t="s">
        <v>43</v>
      </c>
      <c r="O1706" t="s">
        <v>44</v>
      </c>
      <c r="P1706">
        <f t="shared" si="26"/>
        <v>128.97</v>
      </c>
      <c r="Q1706" t="str">
        <f>CONCATENATE(Table1[[#This Row],[FirstName]]," ",Table1[[#This Row],[LastName]])</f>
        <v>Vitoria Kirkhouse</v>
      </c>
      <c r="R1706" s="8">
        <f>Table1[[#This Row],[Date]]</f>
        <v>44199</v>
      </c>
      <c r="S1706" s="9">
        <f>Table1[[#This Row],[Date]]</f>
        <v>44199</v>
      </c>
    </row>
    <row r="1707" spans="1:19" x14ac:dyDescent="0.25">
      <c r="A1707">
        <v>1706</v>
      </c>
      <c r="B1707" s="1">
        <v>44199</v>
      </c>
      <c r="C1707" t="s">
        <v>2360</v>
      </c>
      <c r="D1707" t="s">
        <v>2361</v>
      </c>
      <c r="E1707" t="s">
        <v>2362</v>
      </c>
      <c r="F1707" t="s">
        <v>2363</v>
      </c>
      <c r="G1707" t="s">
        <v>2364</v>
      </c>
      <c r="H1707" t="s">
        <v>1075</v>
      </c>
      <c r="I1707" t="s">
        <v>834</v>
      </c>
      <c r="J1707">
        <v>64179</v>
      </c>
      <c r="K1707" t="s">
        <v>746</v>
      </c>
      <c r="L1707">
        <v>4</v>
      </c>
      <c r="M1707">
        <v>119</v>
      </c>
      <c r="N1707" t="s">
        <v>53</v>
      </c>
      <c r="O1707" t="s">
        <v>54</v>
      </c>
      <c r="P1707">
        <f t="shared" si="26"/>
        <v>476</v>
      </c>
      <c r="Q1707" t="str">
        <f>CONCATENATE(Table1[[#This Row],[FirstName]]," ",Table1[[#This Row],[LastName]])</f>
        <v>Stanleigh Geater</v>
      </c>
      <c r="R1707" s="8">
        <f>Table1[[#This Row],[Date]]</f>
        <v>44199</v>
      </c>
      <c r="S1707" s="9">
        <f>Table1[[#This Row],[Date]]</f>
        <v>44199</v>
      </c>
    </row>
    <row r="1708" spans="1:19" x14ac:dyDescent="0.25">
      <c r="A1708">
        <v>1707</v>
      </c>
      <c r="B1708" s="1">
        <v>44200</v>
      </c>
      <c r="C1708" t="s">
        <v>6127</v>
      </c>
      <c r="D1708" t="s">
        <v>6128</v>
      </c>
      <c r="E1708" t="s">
        <v>6129</v>
      </c>
      <c r="F1708" t="s">
        <v>6130</v>
      </c>
      <c r="G1708" t="s">
        <v>6131</v>
      </c>
      <c r="H1708" t="s">
        <v>967</v>
      </c>
      <c r="I1708" t="s">
        <v>293</v>
      </c>
      <c r="J1708">
        <v>43605</v>
      </c>
      <c r="K1708" t="s">
        <v>258</v>
      </c>
      <c r="L1708">
        <v>3</v>
      </c>
      <c r="M1708">
        <v>12.99</v>
      </c>
      <c r="N1708" t="s">
        <v>23</v>
      </c>
      <c r="O1708" t="s">
        <v>24</v>
      </c>
      <c r="P1708">
        <f t="shared" si="26"/>
        <v>38.97</v>
      </c>
      <c r="Q1708" t="str">
        <f>CONCATENATE(Table1[[#This Row],[FirstName]]," ",Table1[[#This Row],[LastName]])</f>
        <v>Serge Shafto</v>
      </c>
      <c r="R1708" s="8">
        <f>Table1[[#This Row],[Date]]</f>
        <v>44200</v>
      </c>
      <c r="S1708" s="9">
        <f>Table1[[#This Row],[Date]]</f>
        <v>44200</v>
      </c>
    </row>
    <row r="1709" spans="1:19" x14ac:dyDescent="0.25">
      <c r="A1709">
        <v>1708</v>
      </c>
      <c r="B1709" s="1">
        <v>44200</v>
      </c>
      <c r="C1709" t="s">
        <v>6132</v>
      </c>
      <c r="D1709" t="s">
        <v>6133</v>
      </c>
      <c r="E1709" t="s">
        <v>6134</v>
      </c>
      <c r="F1709" t="s">
        <v>6135</v>
      </c>
      <c r="G1709" t="s">
        <v>6136</v>
      </c>
      <c r="H1709" t="s">
        <v>967</v>
      </c>
      <c r="I1709" t="s">
        <v>293</v>
      </c>
      <c r="J1709">
        <v>43666</v>
      </c>
      <c r="K1709" t="s">
        <v>286</v>
      </c>
      <c r="L1709">
        <v>1</v>
      </c>
      <c r="M1709">
        <v>23.99</v>
      </c>
      <c r="N1709" t="s">
        <v>23</v>
      </c>
      <c r="O1709" t="s">
        <v>24</v>
      </c>
      <c r="P1709">
        <f t="shared" si="26"/>
        <v>23.99</v>
      </c>
      <c r="Q1709" t="str">
        <f>CONCATENATE(Table1[[#This Row],[FirstName]]," ",Table1[[#This Row],[LastName]])</f>
        <v>Ned Valentinuzzi</v>
      </c>
      <c r="R1709" s="8">
        <f>Table1[[#This Row],[Date]]</f>
        <v>44200</v>
      </c>
      <c r="S1709" s="9">
        <f>Table1[[#This Row],[Date]]</f>
        <v>44200</v>
      </c>
    </row>
    <row r="1710" spans="1:19" x14ac:dyDescent="0.25">
      <c r="A1710">
        <v>1709</v>
      </c>
      <c r="B1710" s="1">
        <v>44200</v>
      </c>
      <c r="C1710" t="s">
        <v>6137</v>
      </c>
      <c r="D1710" t="s">
        <v>6138</v>
      </c>
      <c r="E1710" t="s">
        <v>6139</v>
      </c>
      <c r="F1710" t="s">
        <v>6140</v>
      </c>
      <c r="G1710" t="s">
        <v>6141</v>
      </c>
      <c r="H1710" t="s">
        <v>869</v>
      </c>
      <c r="I1710" t="s">
        <v>136</v>
      </c>
      <c r="J1710">
        <v>23551</v>
      </c>
      <c r="K1710" t="s">
        <v>264</v>
      </c>
      <c r="L1710">
        <v>2</v>
      </c>
      <c r="M1710">
        <v>250</v>
      </c>
      <c r="N1710" t="s">
        <v>100</v>
      </c>
      <c r="O1710" t="s">
        <v>101</v>
      </c>
      <c r="P1710">
        <f t="shared" si="26"/>
        <v>500</v>
      </c>
      <c r="Q1710" t="str">
        <f>CONCATENATE(Table1[[#This Row],[FirstName]]," ",Table1[[#This Row],[LastName]])</f>
        <v>Gilles Okeshott</v>
      </c>
      <c r="R1710" s="8">
        <f>Table1[[#This Row],[Date]]</f>
        <v>44200</v>
      </c>
      <c r="S1710" s="9">
        <f>Table1[[#This Row],[Date]]</f>
        <v>44200</v>
      </c>
    </row>
    <row r="1711" spans="1:19" x14ac:dyDescent="0.25">
      <c r="A1711">
        <v>1710</v>
      </c>
      <c r="B1711" s="1">
        <v>44200</v>
      </c>
      <c r="C1711" t="s">
        <v>932</v>
      </c>
      <c r="D1711" t="s">
        <v>933</v>
      </c>
      <c r="E1711" t="s">
        <v>934</v>
      </c>
      <c r="F1711" t="s">
        <v>935</v>
      </c>
      <c r="G1711" t="s">
        <v>936</v>
      </c>
      <c r="H1711" t="s">
        <v>937</v>
      </c>
      <c r="I1711" t="s">
        <v>194</v>
      </c>
      <c r="J1711">
        <v>11215</v>
      </c>
      <c r="K1711" t="s">
        <v>300</v>
      </c>
      <c r="L1711">
        <v>5</v>
      </c>
      <c r="M1711">
        <v>24.95</v>
      </c>
      <c r="N1711" t="s">
        <v>23</v>
      </c>
      <c r="O1711" t="s">
        <v>24</v>
      </c>
      <c r="P1711">
        <f t="shared" si="26"/>
        <v>124.75</v>
      </c>
      <c r="Q1711" t="str">
        <f>CONCATENATE(Table1[[#This Row],[FirstName]]," ",Table1[[#This Row],[LastName]])</f>
        <v>Rahel Georgelin</v>
      </c>
      <c r="R1711" s="8">
        <f>Table1[[#This Row],[Date]]</f>
        <v>44200</v>
      </c>
      <c r="S1711" s="9">
        <f>Table1[[#This Row],[Date]]</f>
        <v>44200</v>
      </c>
    </row>
    <row r="1712" spans="1:19" x14ac:dyDescent="0.25">
      <c r="A1712">
        <v>1711</v>
      </c>
      <c r="B1712" s="1">
        <v>44200</v>
      </c>
      <c r="C1712" t="s">
        <v>1706</v>
      </c>
      <c r="D1712" t="s">
        <v>5004</v>
      </c>
      <c r="E1712" t="s">
        <v>5005</v>
      </c>
      <c r="F1712" t="s">
        <v>5006</v>
      </c>
      <c r="G1712" t="s">
        <v>5007</v>
      </c>
      <c r="H1712" t="s">
        <v>1314</v>
      </c>
      <c r="I1712" t="s">
        <v>285</v>
      </c>
      <c r="J1712">
        <v>68134</v>
      </c>
      <c r="K1712" t="s">
        <v>400</v>
      </c>
      <c r="L1712">
        <v>2</v>
      </c>
      <c r="M1712">
        <v>167</v>
      </c>
      <c r="N1712" t="s">
        <v>53</v>
      </c>
      <c r="O1712" t="s">
        <v>54</v>
      </c>
      <c r="P1712">
        <f t="shared" si="26"/>
        <v>334</v>
      </c>
      <c r="Q1712" t="str">
        <f>CONCATENATE(Table1[[#This Row],[FirstName]]," ",Table1[[#This Row],[LastName]])</f>
        <v>Em Heatherington</v>
      </c>
      <c r="R1712" s="8">
        <f>Table1[[#This Row],[Date]]</f>
        <v>44200</v>
      </c>
      <c r="S1712" s="9">
        <f>Table1[[#This Row],[Date]]</f>
        <v>44200</v>
      </c>
    </row>
    <row r="1713" spans="1:19" x14ac:dyDescent="0.25">
      <c r="A1713">
        <v>1712</v>
      </c>
      <c r="B1713" s="1">
        <v>44200</v>
      </c>
      <c r="C1713" t="s">
        <v>6142</v>
      </c>
      <c r="D1713" t="s">
        <v>6143</v>
      </c>
      <c r="E1713" t="s">
        <v>6144</v>
      </c>
      <c r="F1713" t="s">
        <v>6145</v>
      </c>
      <c r="G1713" t="s">
        <v>6146</v>
      </c>
      <c r="H1713" t="s">
        <v>3292</v>
      </c>
      <c r="I1713" t="s">
        <v>633</v>
      </c>
      <c r="J1713">
        <v>46231</v>
      </c>
      <c r="K1713" t="s">
        <v>478</v>
      </c>
      <c r="L1713">
        <v>2</v>
      </c>
      <c r="M1713">
        <v>499</v>
      </c>
      <c r="N1713" t="s">
        <v>100</v>
      </c>
      <c r="O1713" t="s">
        <v>101</v>
      </c>
      <c r="P1713">
        <f t="shared" si="26"/>
        <v>998</v>
      </c>
      <c r="Q1713" t="str">
        <f>CONCATENATE(Table1[[#This Row],[FirstName]]," ",Table1[[#This Row],[LastName]])</f>
        <v>Delila Dabinett</v>
      </c>
      <c r="R1713" s="8">
        <f>Table1[[#This Row],[Date]]</f>
        <v>44200</v>
      </c>
      <c r="S1713" s="9">
        <f>Table1[[#This Row],[Date]]</f>
        <v>44200</v>
      </c>
    </row>
    <row r="1714" spans="1:19" x14ac:dyDescent="0.25">
      <c r="A1714">
        <v>1713</v>
      </c>
      <c r="B1714" s="1">
        <v>44200</v>
      </c>
      <c r="C1714" t="s">
        <v>6147</v>
      </c>
      <c r="D1714" t="s">
        <v>6148</v>
      </c>
      <c r="E1714" t="s">
        <v>6149</v>
      </c>
      <c r="F1714" t="s">
        <v>6150</v>
      </c>
      <c r="G1714" t="s">
        <v>6151</v>
      </c>
      <c r="H1714" t="s">
        <v>715</v>
      </c>
      <c r="I1714" t="s">
        <v>716</v>
      </c>
      <c r="J1714">
        <v>7310</v>
      </c>
      <c r="K1714" t="s">
        <v>144</v>
      </c>
      <c r="L1714">
        <v>4</v>
      </c>
      <c r="M1714">
        <v>89.95</v>
      </c>
      <c r="N1714" t="s">
        <v>53</v>
      </c>
      <c r="O1714" t="s">
        <v>54</v>
      </c>
      <c r="P1714">
        <f t="shared" si="26"/>
        <v>359.8</v>
      </c>
      <c r="Q1714" t="str">
        <f>CONCATENATE(Table1[[#This Row],[FirstName]]," ",Table1[[#This Row],[LastName]])</f>
        <v>Tarrance Faye</v>
      </c>
      <c r="R1714" s="8">
        <f>Table1[[#This Row],[Date]]</f>
        <v>44200</v>
      </c>
      <c r="S1714" s="9">
        <f>Table1[[#This Row],[Date]]</f>
        <v>44200</v>
      </c>
    </row>
    <row r="1715" spans="1:19" x14ac:dyDescent="0.25">
      <c r="A1715">
        <v>1714</v>
      </c>
      <c r="B1715" s="1">
        <v>44200</v>
      </c>
      <c r="C1715" t="s">
        <v>2193</v>
      </c>
      <c r="D1715" t="s">
        <v>963</v>
      </c>
      <c r="E1715" t="s">
        <v>2194</v>
      </c>
      <c r="F1715" t="s">
        <v>2195</v>
      </c>
      <c r="G1715" t="s">
        <v>2196</v>
      </c>
      <c r="H1715" t="s">
        <v>520</v>
      </c>
      <c r="I1715" t="s">
        <v>521</v>
      </c>
      <c r="J1715">
        <v>87140</v>
      </c>
      <c r="K1715" t="s">
        <v>815</v>
      </c>
      <c r="L1715">
        <v>5</v>
      </c>
      <c r="M1715">
        <v>49</v>
      </c>
      <c r="N1715" t="s">
        <v>43</v>
      </c>
      <c r="O1715" t="s">
        <v>44</v>
      </c>
      <c r="P1715">
        <f t="shared" si="26"/>
        <v>245</v>
      </c>
      <c r="Q1715" t="str">
        <f>CONCATENATE(Table1[[#This Row],[FirstName]]," ",Table1[[#This Row],[LastName]])</f>
        <v>Angelita Bernaert</v>
      </c>
      <c r="R1715" s="8">
        <f>Table1[[#This Row],[Date]]</f>
        <v>44200</v>
      </c>
      <c r="S1715" s="9">
        <f>Table1[[#This Row],[Date]]</f>
        <v>44200</v>
      </c>
    </row>
    <row r="1716" spans="1:19" x14ac:dyDescent="0.25">
      <c r="A1716">
        <v>1715</v>
      </c>
      <c r="B1716" s="1">
        <v>44200</v>
      </c>
      <c r="C1716" t="s">
        <v>6152</v>
      </c>
      <c r="D1716" t="s">
        <v>6153</v>
      </c>
      <c r="E1716" t="s">
        <v>6154</v>
      </c>
      <c r="F1716" t="s">
        <v>6155</v>
      </c>
      <c r="G1716" t="s">
        <v>6156</v>
      </c>
      <c r="H1716" t="s">
        <v>5987</v>
      </c>
      <c r="I1716" t="s">
        <v>278</v>
      </c>
      <c r="J1716">
        <v>89436</v>
      </c>
      <c r="K1716" t="s">
        <v>223</v>
      </c>
      <c r="L1716">
        <v>5</v>
      </c>
      <c r="M1716">
        <v>20.95</v>
      </c>
      <c r="N1716" t="s">
        <v>23</v>
      </c>
      <c r="O1716" t="s">
        <v>24</v>
      </c>
      <c r="P1716">
        <f t="shared" si="26"/>
        <v>104.75</v>
      </c>
      <c r="Q1716" t="str">
        <f>CONCATENATE(Table1[[#This Row],[FirstName]]," ",Table1[[#This Row],[LastName]])</f>
        <v>Andromache Ruvel</v>
      </c>
      <c r="R1716" s="8">
        <f>Table1[[#This Row],[Date]]</f>
        <v>44200</v>
      </c>
      <c r="S1716" s="9">
        <f>Table1[[#This Row],[Date]]</f>
        <v>44200</v>
      </c>
    </row>
    <row r="1717" spans="1:19" x14ac:dyDescent="0.25">
      <c r="A1717">
        <v>1716</v>
      </c>
      <c r="B1717" s="1">
        <v>44201</v>
      </c>
      <c r="C1717" t="s">
        <v>2137</v>
      </c>
      <c r="D1717" t="s">
        <v>2138</v>
      </c>
      <c r="E1717" t="s">
        <v>2139</v>
      </c>
      <c r="F1717" t="s">
        <v>2140</v>
      </c>
      <c r="G1717" t="s">
        <v>2141</v>
      </c>
      <c r="H1717" t="s">
        <v>2142</v>
      </c>
      <c r="I1717" t="s">
        <v>181</v>
      </c>
      <c r="J1717">
        <v>60435</v>
      </c>
      <c r="K1717" t="s">
        <v>120</v>
      </c>
      <c r="L1717">
        <v>3</v>
      </c>
      <c r="M1717">
        <v>15.5</v>
      </c>
      <c r="N1717" t="s">
        <v>23</v>
      </c>
      <c r="O1717" t="s">
        <v>24</v>
      </c>
      <c r="P1717">
        <f t="shared" si="26"/>
        <v>46.5</v>
      </c>
      <c r="Q1717" t="str">
        <f>CONCATENATE(Table1[[#This Row],[FirstName]]," ",Table1[[#This Row],[LastName]])</f>
        <v>Aurelie McGeorge</v>
      </c>
      <c r="R1717" s="8">
        <f>Table1[[#This Row],[Date]]</f>
        <v>44201</v>
      </c>
      <c r="S1717" s="9">
        <f>Table1[[#This Row],[Date]]</f>
        <v>44201</v>
      </c>
    </row>
    <row r="1718" spans="1:19" x14ac:dyDescent="0.25">
      <c r="A1718">
        <v>1717</v>
      </c>
      <c r="B1718" s="1">
        <v>44201</v>
      </c>
      <c r="C1718" t="s">
        <v>6157</v>
      </c>
      <c r="D1718" t="s">
        <v>6158</v>
      </c>
      <c r="E1718" t="s">
        <v>6159</v>
      </c>
      <c r="F1718" t="s">
        <v>6160</v>
      </c>
      <c r="G1718" t="s">
        <v>6161</v>
      </c>
      <c r="H1718" t="s">
        <v>464</v>
      </c>
      <c r="I1718" t="s">
        <v>465</v>
      </c>
      <c r="J1718">
        <v>84120</v>
      </c>
      <c r="K1718" t="s">
        <v>393</v>
      </c>
      <c r="L1718">
        <v>3</v>
      </c>
      <c r="M1718">
        <v>28.99</v>
      </c>
      <c r="N1718" t="s">
        <v>43</v>
      </c>
      <c r="O1718" t="s">
        <v>44</v>
      </c>
      <c r="P1718">
        <f t="shared" si="26"/>
        <v>86.97</v>
      </c>
      <c r="Q1718" t="str">
        <f>CONCATENATE(Table1[[#This Row],[FirstName]]," ",Table1[[#This Row],[LastName]])</f>
        <v>Corey McIlwreath</v>
      </c>
      <c r="R1718" s="8">
        <f>Table1[[#This Row],[Date]]</f>
        <v>44201</v>
      </c>
      <c r="S1718" s="9">
        <f>Table1[[#This Row],[Date]]</f>
        <v>44201</v>
      </c>
    </row>
    <row r="1719" spans="1:19" x14ac:dyDescent="0.25">
      <c r="A1719">
        <v>1718</v>
      </c>
      <c r="B1719" s="1">
        <v>44201</v>
      </c>
      <c r="C1719" t="s">
        <v>5541</v>
      </c>
      <c r="D1719" t="s">
        <v>5542</v>
      </c>
      <c r="E1719" t="s">
        <v>5543</v>
      </c>
      <c r="F1719" t="s">
        <v>5544</v>
      </c>
      <c r="G1719" t="s">
        <v>5545</v>
      </c>
      <c r="H1719" t="s">
        <v>68</v>
      </c>
      <c r="I1719" t="s">
        <v>69</v>
      </c>
      <c r="J1719">
        <v>35295</v>
      </c>
      <c r="K1719" t="s">
        <v>961</v>
      </c>
      <c r="L1719">
        <v>2</v>
      </c>
      <c r="M1719">
        <v>36.99</v>
      </c>
      <c r="N1719" t="s">
        <v>43</v>
      </c>
      <c r="O1719" t="s">
        <v>44</v>
      </c>
      <c r="P1719">
        <f t="shared" si="26"/>
        <v>73.98</v>
      </c>
      <c r="Q1719" t="str">
        <f>CONCATENATE(Table1[[#This Row],[FirstName]]," ",Table1[[#This Row],[LastName]])</f>
        <v>Eada Andrejevic</v>
      </c>
      <c r="R1719" s="8">
        <f>Table1[[#This Row],[Date]]</f>
        <v>44201</v>
      </c>
      <c r="S1719" s="9">
        <f>Table1[[#This Row],[Date]]</f>
        <v>44201</v>
      </c>
    </row>
    <row r="1720" spans="1:19" x14ac:dyDescent="0.25">
      <c r="A1720">
        <v>1719</v>
      </c>
      <c r="B1720" s="1">
        <v>44201</v>
      </c>
      <c r="C1720" t="s">
        <v>5551</v>
      </c>
      <c r="D1720" t="s">
        <v>5552</v>
      </c>
      <c r="E1720" t="s">
        <v>5553</v>
      </c>
      <c r="F1720" t="s">
        <v>5554</v>
      </c>
      <c r="G1720" t="s">
        <v>5555</v>
      </c>
      <c r="H1720" t="s">
        <v>5556</v>
      </c>
      <c r="I1720" t="s">
        <v>887</v>
      </c>
      <c r="J1720">
        <v>17105</v>
      </c>
      <c r="K1720" t="s">
        <v>70</v>
      </c>
      <c r="L1720">
        <v>3</v>
      </c>
      <c r="M1720">
        <v>16.75</v>
      </c>
      <c r="N1720" t="s">
        <v>23</v>
      </c>
      <c r="O1720" t="s">
        <v>24</v>
      </c>
      <c r="P1720">
        <f t="shared" si="26"/>
        <v>50.25</v>
      </c>
      <c r="Q1720" t="str">
        <f>CONCATENATE(Table1[[#This Row],[FirstName]]," ",Table1[[#This Row],[LastName]])</f>
        <v>Joshia Kinvan</v>
      </c>
      <c r="R1720" s="8">
        <f>Table1[[#This Row],[Date]]</f>
        <v>44201</v>
      </c>
      <c r="S1720" s="9">
        <f>Table1[[#This Row],[Date]]</f>
        <v>44201</v>
      </c>
    </row>
    <row r="1721" spans="1:19" x14ac:dyDescent="0.25">
      <c r="A1721">
        <v>1720</v>
      </c>
      <c r="B1721" s="1">
        <v>44202</v>
      </c>
      <c r="C1721" t="s">
        <v>1888</v>
      </c>
      <c r="D1721" t="s">
        <v>1889</v>
      </c>
      <c r="E1721" t="s">
        <v>1890</v>
      </c>
      <c r="F1721" t="s">
        <v>1891</v>
      </c>
      <c r="G1721" t="s">
        <v>1892</v>
      </c>
      <c r="H1721" t="s">
        <v>1893</v>
      </c>
      <c r="I1721" t="s">
        <v>136</v>
      </c>
      <c r="J1721">
        <v>20167</v>
      </c>
      <c r="K1721" t="s">
        <v>863</v>
      </c>
      <c r="L1721">
        <v>2</v>
      </c>
      <c r="M1721">
        <v>8.99</v>
      </c>
      <c r="N1721" t="s">
        <v>128</v>
      </c>
      <c r="O1721" t="s">
        <v>129</v>
      </c>
      <c r="P1721">
        <f t="shared" si="26"/>
        <v>17.98</v>
      </c>
      <c r="Q1721" t="str">
        <f>CONCATENATE(Table1[[#This Row],[FirstName]]," ",Table1[[#This Row],[LastName]])</f>
        <v>Berri Andrick</v>
      </c>
      <c r="R1721" s="8">
        <f>Table1[[#This Row],[Date]]</f>
        <v>44202</v>
      </c>
      <c r="S1721" s="9">
        <f>Table1[[#This Row],[Date]]</f>
        <v>44202</v>
      </c>
    </row>
    <row r="1722" spans="1:19" x14ac:dyDescent="0.25">
      <c r="A1722">
        <v>1721</v>
      </c>
      <c r="B1722" s="1">
        <v>44202</v>
      </c>
      <c r="C1722" t="s">
        <v>3377</v>
      </c>
      <c r="D1722" t="s">
        <v>3378</v>
      </c>
      <c r="E1722" t="s">
        <v>3379</v>
      </c>
      <c r="F1722" t="s">
        <v>3380</v>
      </c>
      <c r="G1722" t="s">
        <v>3381</v>
      </c>
      <c r="H1722" t="s">
        <v>277</v>
      </c>
      <c r="I1722" t="s">
        <v>278</v>
      </c>
      <c r="J1722">
        <v>89595</v>
      </c>
      <c r="K1722" t="s">
        <v>120</v>
      </c>
      <c r="L1722">
        <v>4</v>
      </c>
      <c r="M1722">
        <v>15.5</v>
      </c>
      <c r="N1722" t="s">
        <v>23</v>
      </c>
      <c r="O1722" t="s">
        <v>24</v>
      </c>
      <c r="P1722">
        <f t="shared" si="26"/>
        <v>62</v>
      </c>
      <c r="Q1722" t="str">
        <f>CONCATENATE(Table1[[#This Row],[FirstName]]," ",Table1[[#This Row],[LastName]])</f>
        <v>Worden Gobeau</v>
      </c>
      <c r="R1722" s="8">
        <f>Table1[[#This Row],[Date]]</f>
        <v>44202</v>
      </c>
      <c r="S1722" s="9">
        <f>Table1[[#This Row],[Date]]</f>
        <v>44202</v>
      </c>
    </row>
    <row r="1723" spans="1:19" x14ac:dyDescent="0.25">
      <c r="A1723">
        <v>1722</v>
      </c>
      <c r="B1723" s="1">
        <v>44202</v>
      </c>
      <c r="C1723" t="s">
        <v>6162</v>
      </c>
      <c r="D1723" t="s">
        <v>6163</v>
      </c>
      <c r="E1723" t="s">
        <v>6164</v>
      </c>
      <c r="F1723" t="s">
        <v>6165</v>
      </c>
      <c r="G1723" t="s">
        <v>6166</v>
      </c>
      <c r="H1723" t="s">
        <v>406</v>
      </c>
      <c r="I1723" t="s">
        <v>86</v>
      </c>
      <c r="J1723">
        <v>90010</v>
      </c>
      <c r="K1723" t="s">
        <v>746</v>
      </c>
      <c r="L1723">
        <v>2</v>
      </c>
      <c r="M1723">
        <v>119</v>
      </c>
      <c r="N1723" t="s">
        <v>53</v>
      </c>
      <c r="O1723" t="s">
        <v>54</v>
      </c>
      <c r="P1723">
        <f t="shared" si="26"/>
        <v>238</v>
      </c>
      <c r="Q1723" t="str">
        <f>CONCATENATE(Table1[[#This Row],[FirstName]]," ",Table1[[#This Row],[LastName]])</f>
        <v>Keelby Bonnet</v>
      </c>
      <c r="R1723" s="8">
        <f>Table1[[#This Row],[Date]]</f>
        <v>44202</v>
      </c>
      <c r="S1723" s="9">
        <f>Table1[[#This Row],[Date]]</f>
        <v>44202</v>
      </c>
    </row>
    <row r="1724" spans="1:19" x14ac:dyDescent="0.25">
      <c r="A1724">
        <v>1723</v>
      </c>
      <c r="B1724" s="1">
        <v>44203</v>
      </c>
      <c r="C1724" t="s">
        <v>2476</v>
      </c>
      <c r="D1724" t="s">
        <v>2477</v>
      </c>
      <c r="E1724" t="s">
        <v>2478</v>
      </c>
      <c r="F1724" t="s">
        <v>2479</v>
      </c>
      <c r="G1724" t="s">
        <v>2480</v>
      </c>
      <c r="H1724" t="s">
        <v>2481</v>
      </c>
      <c r="I1724" t="s">
        <v>194</v>
      </c>
      <c r="J1724">
        <v>11436</v>
      </c>
      <c r="K1724" t="s">
        <v>42</v>
      </c>
      <c r="L1724">
        <v>2</v>
      </c>
      <c r="M1724">
        <v>37.99</v>
      </c>
      <c r="N1724" t="s">
        <v>43</v>
      </c>
      <c r="O1724" t="s">
        <v>44</v>
      </c>
      <c r="P1724">
        <f t="shared" si="26"/>
        <v>75.98</v>
      </c>
      <c r="Q1724" t="str">
        <f>CONCATENATE(Table1[[#This Row],[FirstName]]," ",Table1[[#This Row],[LastName]])</f>
        <v>Johannah Jackways</v>
      </c>
      <c r="R1724" s="8">
        <f>Table1[[#This Row],[Date]]</f>
        <v>44203</v>
      </c>
      <c r="S1724" s="9">
        <f>Table1[[#This Row],[Date]]</f>
        <v>44203</v>
      </c>
    </row>
    <row r="1725" spans="1:19" x14ac:dyDescent="0.25">
      <c r="A1725">
        <v>1724</v>
      </c>
      <c r="B1725" s="1">
        <v>44203</v>
      </c>
      <c r="C1725" t="s">
        <v>3541</v>
      </c>
      <c r="D1725" t="s">
        <v>3542</v>
      </c>
      <c r="E1725" t="s">
        <v>3543</v>
      </c>
      <c r="F1725" t="s">
        <v>3544</v>
      </c>
      <c r="G1725" t="s">
        <v>3545</v>
      </c>
      <c r="H1725" t="s">
        <v>1246</v>
      </c>
      <c r="I1725" t="s">
        <v>955</v>
      </c>
      <c r="J1725">
        <v>85720</v>
      </c>
      <c r="K1725" t="s">
        <v>120</v>
      </c>
      <c r="L1725">
        <v>3</v>
      </c>
      <c r="M1725">
        <v>15.5</v>
      </c>
      <c r="N1725" t="s">
        <v>23</v>
      </c>
      <c r="O1725" t="s">
        <v>24</v>
      </c>
      <c r="P1725">
        <f t="shared" si="26"/>
        <v>46.5</v>
      </c>
      <c r="Q1725" t="str">
        <f>CONCATENATE(Table1[[#This Row],[FirstName]]," ",Table1[[#This Row],[LastName]])</f>
        <v>Alphonso Grzelewski</v>
      </c>
      <c r="R1725" s="8">
        <f>Table1[[#This Row],[Date]]</f>
        <v>44203</v>
      </c>
      <c r="S1725" s="9">
        <f>Table1[[#This Row],[Date]]</f>
        <v>44203</v>
      </c>
    </row>
    <row r="1726" spans="1:19" x14ac:dyDescent="0.25">
      <c r="A1726">
        <v>1725</v>
      </c>
      <c r="B1726" s="1">
        <v>44203</v>
      </c>
      <c r="C1726" t="s">
        <v>4602</v>
      </c>
      <c r="D1726" t="s">
        <v>4603</v>
      </c>
      <c r="E1726" t="s">
        <v>4604</v>
      </c>
      <c r="F1726" t="s">
        <v>4605</v>
      </c>
      <c r="G1726" t="s">
        <v>4606</v>
      </c>
      <c r="H1726" t="s">
        <v>4607</v>
      </c>
      <c r="I1726" t="s">
        <v>107</v>
      </c>
      <c r="J1726">
        <v>98516</v>
      </c>
      <c r="K1726" t="s">
        <v>137</v>
      </c>
      <c r="L1726">
        <v>4</v>
      </c>
      <c r="M1726">
        <v>214</v>
      </c>
      <c r="N1726" t="s">
        <v>78</v>
      </c>
      <c r="O1726" t="s">
        <v>79</v>
      </c>
      <c r="P1726">
        <f t="shared" si="26"/>
        <v>856</v>
      </c>
      <c r="Q1726" t="str">
        <f>CONCATENATE(Table1[[#This Row],[FirstName]]," ",Table1[[#This Row],[LastName]])</f>
        <v>Reinwald Alekseev</v>
      </c>
      <c r="R1726" s="8">
        <f>Table1[[#This Row],[Date]]</f>
        <v>44203</v>
      </c>
      <c r="S1726" s="9">
        <f>Table1[[#This Row],[Date]]</f>
        <v>44203</v>
      </c>
    </row>
    <row r="1727" spans="1:19" x14ac:dyDescent="0.25">
      <c r="A1727">
        <v>1726</v>
      </c>
      <c r="B1727" s="1">
        <v>44204</v>
      </c>
      <c r="C1727" t="s">
        <v>604</v>
      </c>
      <c r="D1727" t="s">
        <v>645</v>
      </c>
      <c r="E1727" t="s">
        <v>646</v>
      </c>
      <c r="F1727" t="s">
        <v>647</v>
      </c>
      <c r="G1727" t="s">
        <v>648</v>
      </c>
      <c r="H1727" t="s">
        <v>649</v>
      </c>
      <c r="I1727" t="s">
        <v>86</v>
      </c>
      <c r="J1727">
        <v>92519</v>
      </c>
      <c r="K1727" t="s">
        <v>697</v>
      </c>
      <c r="L1727">
        <v>3</v>
      </c>
      <c r="M1727">
        <v>455</v>
      </c>
      <c r="N1727" t="s">
        <v>100</v>
      </c>
      <c r="O1727" t="s">
        <v>101</v>
      </c>
      <c r="P1727">
        <f t="shared" si="26"/>
        <v>1365</v>
      </c>
      <c r="Q1727" t="str">
        <f>CONCATENATE(Table1[[#This Row],[FirstName]]," ",Table1[[#This Row],[LastName]])</f>
        <v>Jobye Hambelton</v>
      </c>
      <c r="R1727" s="8">
        <f>Table1[[#This Row],[Date]]</f>
        <v>44204</v>
      </c>
      <c r="S1727" s="9">
        <f>Table1[[#This Row],[Date]]</f>
        <v>44204</v>
      </c>
    </row>
    <row r="1728" spans="1:19" x14ac:dyDescent="0.25">
      <c r="A1728">
        <v>1727</v>
      </c>
      <c r="B1728" s="1">
        <v>44204</v>
      </c>
      <c r="C1728" t="s">
        <v>2228</v>
      </c>
      <c r="D1728" t="s">
        <v>2229</v>
      </c>
      <c r="E1728" t="s">
        <v>2230</v>
      </c>
      <c r="F1728" t="s">
        <v>2231</v>
      </c>
      <c r="G1728" t="s">
        <v>2232</v>
      </c>
      <c r="H1728" t="s">
        <v>2233</v>
      </c>
      <c r="I1728" t="s">
        <v>1933</v>
      </c>
      <c r="J1728">
        <v>40225</v>
      </c>
      <c r="K1728" t="s">
        <v>99</v>
      </c>
      <c r="L1728">
        <v>5</v>
      </c>
      <c r="M1728">
        <v>250</v>
      </c>
      <c r="N1728" t="s">
        <v>100</v>
      </c>
      <c r="O1728" t="s">
        <v>101</v>
      </c>
      <c r="P1728">
        <f t="shared" si="26"/>
        <v>1250</v>
      </c>
      <c r="Q1728" t="str">
        <f>CONCATENATE(Table1[[#This Row],[FirstName]]," ",Table1[[#This Row],[LastName]])</f>
        <v>Gunner Malbon</v>
      </c>
      <c r="R1728" s="8">
        <f>Table1[[#This Row],[Date]]</f>
        <v>44204</v>
      </c>
      <c r="S1728" s="9">
        <f>Table1[[#This Row],[Date]]</f>
        <v>44204</v>
      </c>
    </row>
    <row r="1729" spans="1:19" x14ac:dyDescent="0.25">
      <c r="A1729">
        <v>1728</v>
      </c>
      <c r="B1729" s="1">
        <v>44205</v>
      </c>
      <c r="C1729" t="s">
        <v>6167</v>
      </c>
      <c r="D1729" t="s">
        <v>6168</v>
      </c>
      <c r="E1729" t="s">
        <v>6169</v>
      </c>
      <c r="F1729" t="s">
        <v>6170</v>
      </c>
      <c r="G1729" t="s">
        <v>6171</v>
      </c>
      <c r="H1729" t="s">
        <v>1596</v>
      </c>
      <c r="I1729" t="s">
        <v>1001</v>
      </c>
      <c r="J1729">
        <v>29905</v>
      </c>
      <c r="K1729" t="s">
        <v>99</v>
      </c>
      <c r="L1729">
        <v>4</v>
      </c>
      <c r="M1729">
        <v>250</v>
      </c>
      <c r="N1729" t="s">
        <v>100</v>
      </c>
      <c r="O1729" t="s">
        <v>101</v>
      </c>
      <c r="P1729">
        <f t="shared" si="26"/>
        <v>1000</v>
      </c>
      <c r="Q1729" t="str">
        <f>CONCATENATE(Table1[[#This Row],[FirstName]]," ",Table1[[#This Row],[LastName]])</f>
        <v>Symon Burmaster</v>
      </c>
      <c r="R1729" s="8">
        <f>Table1[[#This Row],[Date]]</f>
        <v>44205</v>
      </c>
      <c r="S1729" s="9">
        <f>Table1[[#This Row],[Date]]</f>
        <v>44205</v>
      </c>
    </row>
    <row r="1730" spans="1:19" x14ac:dyDescent="0.25">
      <c r="A1730">
        <v>1729</v>
      </c>
      <c r="B1730" s="1">
        <v>44205</v>
      </c>
      <c r="C1730" t="s">
        <v>996</v>
      </c>
      <c r="D1730" t="s">
        <v>2448</v>
      </c>
      <c r="E1730" t="s">
        <v>2449</v>
      </c>
      <c r="F1730" t="s">
        <v>2450</v>
      </c>
      <c r="G1730" t="s">
        <v>2451</v>
      </c>
      <c r="H1730" t="s">
        <v>643</v>
      </c>
      <c r="I1730" t="s">
        <v>644</v>
      </c>
      <c r="J1730">
        <v>2114</v>
      </c>
      <c r="K1730" t="s">
        <v>353</v>
      </c>
      <c r="L1730">
        <v>1</v>
      </c>
      <c r="M1730">
        <v>14.99</v>
      </c>
      <c r="N1730" t="s">
        <v>23</v>
      </c>
      <c r="O1730" t="s">
        <v>24</v>
      </c>
      <c r="P1730">
        <f t="shared" ref="P1730:P1793" si="27">L1730*M1730</f>
        <v>14.99</v>
      </c>
      <c r="Q1730" t="str">
        <f>CONCATENATE(Table1[[#This Row],[FirstName]]," ",Table1[[#This Row],[LastName]])</f>
        <v>Alec Trenfield</v>
      </c>
      <c r="R1730" s="8">
        <f>Table1[[#This Row],[Date]]</f>
        <v>44205</v>
      </c>
      <c r="S1730" s="9">
        <f>Table1[[#This Row],[Date]]</f>
        <v>44205</v>
      </c>
    </row>
    <row r="1731" spans="1:19" x14ac:dyDescent="0.25">
      <c r="A1731">
        <v>1730</v>
      </c>
      <c r="B1731" s="1">
        <v>44205</v>
      </c>
      <c r="C1731" t="s">
        <v>6172</v>
      </c>
      <c r="D1731" t="s">
        <v>6173</v>
      </c>
      <c r="E1731" t="s">
        <v>6174</v>
      </c>
      <c r="F1731" t="s">
        <v>6175</v>
      </c>
      <c r="G1731" t="s">
        <v>6176</v>
      </c>
      <c r="H1731" t="s">
        <v>553</v>
      </c>
      <c r="I1731" t="s">
        <v>107</v>
      </c>
      <c r="J1731">
        <v>99210</v>
      </c>
      <c r="K1731" t="s">
        <v>717</v>
      </c>
      <c r="L1731">
        <v>5</v>
      </c>
      <c r="M1731">
        <v>24.95</v>
      </c>
      <c r="N1731" t="s">
        <v>23</v>
      </c>
      <c r="O1731" t="s">
        <v>24</v>
      </c>
      <c r="P1731">
        <f t="shared" si="27"/>
        <v>124.75</v>
      </c>
      <c r="Q1731" t="str">
        <f>CONCATENATE(Table1[[#This Row],[FirstName]]," ",Table1[[#This Row],[LastName]])</f>
        <v>Tisha Benezeit</v>
      </c>
      <c r="R1731" s="8">
        <f>Table1[[#This Row],[Date]]</f>
        <v>44205</v>
      </c>
      <c r="S1731" s="9">
        <f>Table1[[#This Row],[Date]]</f>
        <v>44205</v>
      </c>
    </row>
    <row r="1732" spans="1:19" x14ac:dyDescent="0.25">
      <c r="A1732">
        <v>1731</v>
      </c>
      <c r="B1732" s="1">
        <v>44205</v>
      </c>
      <c r="C1732" t="s">
        <v>6177</v>
      </c>
      <c r="D1732" t="s">
        <v>6178</v>
      </c>
      <c r="E1732" t="s">
        <v>6179</v>
      </c>
      <c r="F1732" t="s">
        <v>6180</v>
      </c>
      <c r="G1732" t="s">
        <v>6181</v>
      </c>
      <c r="H1732" t="s">
        <v>1228</v>
      </c>
      <c r="I1732" t="s">
        <v>955</v>
      </c>
      <c r="J1732">
        <v>85005</v>
      </c>
      <c r="K1732" t="s">
        <v>697</v>
      </c>
      <c r="L1732">
        <v>4</v>
      </c>
      <c r="M1732">
        <v>455</v>
      </c>
      <c r="N1732" t="s">
        <v>100</v>
      </c>
      <c r="O1732" t="s">
        <v>101</v>
      </c>
      <c r="P1732">
        <f t="shared" si="27"/>
        <v>1820</v>
      </c>
      <c r="Q1732" t="str">
        <f>CONCATENATE(Table1[[#This Row],[FirstName]]," ",Table1[[#This Row],[LastName]])</f>
        <v>Halimeda Lemmanbie</v>
      </c>
      <c r="R1732" s="8">
        <f>Table1[[#This Row],[Date]]</f>
        <v>44205</v>
      </c>
      <c r="S1732" s="9">
        <f>Table1[[#This Row],[Date]]</f>
        <v>44205</v>
      </c>
    </row>
    <row r="1733" spans="1:19" x14ac:dyDescent="0.25">
      <c r="A1733">
        <v>1732</v>
      </c>
      <c r="B1733" s="1">
        <v>44206</v>
      </c>
      <c r="C1733" t="s">
        <v>5856</v>
      </c>
      <c r="D1733" t="s">
        <v>5857</v>
      </c>
      <c r="E1733" t="s">
        <v>5858</v>
      </c>
      <c r="F1733" t="s">
        <v>5859</v>
      </c>
      <c r="G1733" t="s">
        <v>5860</v>
      </c>
      <c r="H1733" t="s">
        <v>3917</v>
      </c>
      <c r="I1733" t="s">
        <v>41</v>
      </c>
      <c r="J1733">
        <v>32304</v>
      </c>
      <c r="K1733" t="s">
        <v>264</v>
      </c>
      <c r="L1733">
        <v>2</v>
      </c>
      <c r="M1733">
        <v>250</v>
      </c>
      <c r="N1733" t="s">
        <v>100</v>
      </c>
      <c r="O1733" t="s">
        <v>101</v>
      </c>
      <c r="P1733">
        <f t="shared" si="27"/>
        <v>500</v>
      </c>
      <c r="Q1733" t="str">
        <f>CONCATENATE(Table1[[#This Row],[FirstName]]," ",Table1[[#This Row],[LastName]])</f>
        <v>Hadleigh Skyner</v>
      </c>
      <c r="R1733" s="8">
        <f>Table1[[#This Row],[Date]]</f>
        <v>44206</v>
      </c>
      <c r="S1733" s="9">
        <f>Table1[[#This Row],[Date]]</f>
        <v>44206</v>
      </c>
    </row>
    <row r="1734" spans="1:19" x14ac:dyDescent="0.25">
      <c r="A1734">
        <v>1733</v>
      </c>
      <c r="B1734" s="1">
        <v>44207</v>
      </c>
      <c r="C1734" t="s">
        <v>3932</v>
      </c>
      <c r="D1734" t="s">
        <v>3933</v>
      </c>
      <c r="E1734" t="s">
        <v>3934</v>
      </c>
      <c r="F1734" t="s">
        <v>3935</v>
      </c>
      <c r="G1734" t="s">
        <v>3936</v>
      </c>
      <c r="H1734" t="s">
        <v>3937</v>
      </c>
      <c r="I1734" t="s">
        <v>1069</v>
      </c>
      <c r="J1734">
        <v>72916</v>
      </c>
      <c r="K1734" t="s">
        <v>152</v>
      </c>
      <c r="L1734">
        <v>6</v>
      </c>
      <c r="M1734">
        <v>899</v>
      </c>
      <c r="N1734" t="s">
        <v>33</v>
      </c>
      <c r="O1734" t="s">
        <v>34</v>
      </c>
      <c r="P1734">
        <f t="shared" si="27"/>
        <v>5394</v>
      </c>
      <c r="Q1734" t="str">
        <f>CONCATENATE(Table1[[#This Row],[FirstName]]," ",Table1[[#This Row],[LastName]])</f>
        <v>Lemmy Kubatsch</v>
      </c>
      <c r="R1734" s="8">
        <f>Table1[[#This Row],[Date]]</f>
        <v>44207</v>
      </c>
      <c r="S1734" s="9">
        <f>Table1[[#This Row],[Date]]</f>
        <v>44207</v>
      </c>
    </row>
    <row r="1735" spans="1:19" x14ac:dyDescent="0.25">
      <c r="A1735">
        <v>1734</v>
      </c>
      <c r="B1735" s="1">
        <v>44207</v>
      </c>
      <c r="C1735" t="s">
        <v>704</v>
      </c>
      <c r="D1735" t="s">
        <v>2487</v>
      </c>
      <c r="E1735" t="s">
        <v>2488</v>
      </c>
      <c r="F1735" t="s">
        <v>2489</v>
      </c>
      <c r="G1735" t="s">
        <v>2490</v>
      </c>
      <c r="H1735" t="s">
        <v>2491</v>
      </c>
      <c r="I1735" t="s">
        <v>778</v>
      </c>
      <c r="J1735">
        <v>99812</v>
      </c>
      <c r="K1735" t="s">
        <v>333</v>
      </c>
      <c r="L1735">
        <v>4</v>
      </c>
      <c r="M1735">
        <v>19.989999999999998</v>
      </c>
      <c r="N1735" t="s">
        <v>23</v>
      </c>
      <c r="O1735" t="s">
        <v>24</v>
      </c>
      <c r="P1735">
        <f t="shared" si="27"/>
        <v>79.959999999999994</v>
      </c>
      <c r="Q1735" t="str">
        <f>CONCATENATE(Table1[[#This Row],[FirstName]]," ",Table1[[#This Row],[LastName]])</f>
        <v>Charlena Mayworth</v>
      </c>
      <c r="R1735" s="8">
        <f>Table1[[#This Row],[Date]]</f>
        <v>44207</v>
      </c>
      <c r="S1735" s="9">
        <f>Table1[[#This Row],[Date]]</f>
        <v>44207</v>
      </c>
    </row>
    <row r="1736" spans="1:19" x14ac:dyDescent="0.25">
      <c r="A1736">
        <v>1735</v>
      </c>
      <c r="B1736" s="1">
        <v>44207</v>
      </c>
      <c r="C1736" t="s">
        <v>1063</v>
      </c>
      <c r="D1736" t="s">
        <v>1064</v>
      </c>
      <c r="E1736" t="s">
        <v>1065</v>
      </c>
      <c r="F1736" t="s">
        <v>1066</v>
      </c>
      <c r="G1736" t="s">
        <v>1067</v>
      </c>
      <c r="H1736" t="s">
        <v>1068</v>
      </c>
      <c r="I1736" t="s">
        <v>1069</v>
      </c>
      <c r="J1736">
        <v>71914</v>
      </c>
      <c r="K1736" t="s">
        <v>321</v>
      </c>
      <c r="L1736">
        <v>3</v>
      </c>
      <c r="M1736">
        <v>189</v>
      </c>
      <c r="N1736" t="s">
        <v>78</v>
      </c>
      <c r="O1736" t="s">
        <v>79</v>
      </c>
      <c r="P1736">
        <f t="shared" si="27"/>
        <v>567</v>
      </c>
      <c r="Q1736" t="str">
        <f>CONCATENATE(Table1[[#This Row],[FirstName]]," ",Table1[[#This Row],[LastName]])</f>
        <v>Ivor McShirrie</v>
      </c>
      <c r="R1736" s="8">
        <f>Table1[[#This Row],[Date]]</f>
        <v>44207</v>
      </c>
      <c r="S1736" s="9">
        <f>Table1[[#This Row],[Date]]</f>
        <v>44207</v>
      </c>
    </row>
    <row r="1737" spans="1:19" x14ac:dyDescent="0.25">
      <c r="A1737">
        <v>1736</v>
      </c>
      <c r="B1737" s="1">
        <v>44207</v>
      </c>
      <c r="C1737" t="s">
        <v>3115</v>
      </c>
      <c r="D1737" t="s">
        <v>3116</v>
      </c>
      <c r="E1737" t="s">
        <v>3117</v>
      </c>
      <c r="F1737" t="s">
        <v>3118</v>
      </c>
      <c r="G1737" t="s">
        <v>3119</v>
      </c>
      <c r="H1737" t="s">
        <v>372</v>
      </c>
      <c r="I1737" t="s">
        <v>181</v>
      </c>
      <c r="J1737">
        <v>62705</v>
      </c>
      <c r="K1737" t="s">
        <v>353</v>
      </c>
      <c r="L1737">
        <v>4</v>
      </c>
      <c r="M1737">
        <v>14.99</v>
      </c>
      <c r="N1737" t="s">
        <v>23</v>
      </c>
      <c r="O1737" t="s">
        <v>24</v>
      </c>
      <c r="P1737">
        <f t="shared" si="27"/>
        <v>59.96</v>
      </c>
      <c r="Q1737" t="str">
        <f>CONCATENATE(Table1[[#This Row],[FirstName]]," ",Table1[[#This Row],[LastName]])</f>
        <v>Conrade Allder</v>
      </c>
      <c r="R1737" s="8">
        <f>Table1[[#This Row],[Date]]</f>
        <v>44207</v>
      </c>
      <c r="S1737" s="9">
        <f>Table1[[#This Row],[Date]]</f>
        <v>44207</v>
      </c>
    </row>
    <row r="1738" spans="1:19" x14ac:dyDescent="0.25">
      <c r="A1738">
        <v>1737</v>
      </c>
      <c r="B1738" s="1">
        <v>44207</v>
      </c>
      <c r="C1738" t="s">
        <v>2403</v>
      </c>
      <c r="D1738" t="s">
        <v>2404</v>
      </c>
      <c r="E1738" t="s">
        <v>2405</v>
      </c>
      <c r="F1738" t="s">
        <v>2406</v>
      </c>
      <c r="G1738" t="s">
        <v>2407</v>
      </c>
      <c r="H1738" t="s">
        <v>85</v>
      </c>
      <c r="I1738" t="s">
        <v>86</v>
      </c>
      <c r="J1738">
        <v>92132</v>
      </c>
      <c r="K1738" t="s">
        <v>120</v>
      </c>
      <c r="L1738">
        <v>3</v>
      </c>
      <c r="M1738">
        <v>15.5</v>
      </c>
      <c r="N1738" t="s">
        <v>23</v>
      </c>
      <c r="O1738" t="s">
        <v>24</v>
      </c>
      <c r="P1738">
        <f t="shared" si="27"/>
        <v>46.5</v>
      </c>
      <c r="Q1738" t="str">
        <f>CONCATENATE(Table1[[#This Row],[FirstName]]," ",Table1[[#This Row],[LastName]])</f>
        <v>Christian Kluger</v>
      </c>
      <c r="R1738" s="8">
        <f>Table1[[#This Row],[Date]]</f>
        <v>44207</v>
      </c>
      <c r="S1738" s="9">
        <f>Table1[[#This Row],[Date]]</f>
        <v>44207</v>
      </c>
    </row>
    <row r="1739" spans="1:19" x14ac:dyDescent="0.25">
      <c r="A1739">
        <v>1738</v>
      </c>
      <c r="B1739" s="1">
        <v>44207</v>
      </c>
      <c r="C1739" t="s">
        <v>6182</v>
      </c>
      <c r="D1739" t="s">
        <v>6183</v>
      </c>
      <c r="E1739" t="s">
        <v>6184</v>
      </c>
      <c r="F1739" t="s">
        <v>6185</v>
      </c>
      <c r="G1739" t="s">
        <v>6186</v>
      </c>
      <c r="H1739" t="s">
        <v>1671</v>
      </c>
      <c r="I1739" t="s">
        <v>86</v>
      </c>
      <c r="J1739">
        <v>93584</v>
      </c>
      <c r="K1739" t="s">
        <v>709</v>
      </c>
      <c r="L1739">
        <v>3</v>
      </c>
      <c r="M1739">
        <v>29.99</v>
      </c>
      <c r="N1739" t="s">
        <v>43</v>
      </c>
      <c r="O1739" t="s">
        <v>44</v>
      </c>
      <c r="P1739">
        <f t="shared" si="27"/>
        <v>89.97</v>
      </c>
      <c r="Q1739" t="str">
        <f>CONCATENATE(Table1[[#This Row],[FirstName]]," ",Table1[[#This Row],[LastName]])</f>
        <v>Bob Chattington</v>
      </c>
      <c r="R1739" s="8">
        <f>Table1[[#This Row],[Date]]</f>
        <v>44207</v>
      </c>
      <c r="S1739" s="9">
        <f>Table1[[#This Row],[Date]]</f>
        <v>44207</v>
      </c>
    </row>
    <row r="1740" spans="1:19" x14ac:dyDescent="0.25">
      <c r="A1740">
        <v>1739</v>
      </c>
      <c r="B1740" s="1">
        <v>44207</v>
      </c>
      <c r="C1740" t="s">
        <v>4953</v>
      </c>
      <c r="D1740" t="s">
        <v>4954</v>
      </c>
      <c r="E1740" t="s">
        <v>4955</v>
      </c>
      <c r="F1740" t="s">
        <v>4956</v>
      </c>
      <c r="G1740" t="s">
        <v>4957</v>
      </c>
      <c r="H1740" t="s">
        <v>496</v>
      </c>
      <c r="I1740" t="s">
        <v>392</v>
      </c>
      <c r="J1740">
        <v>80638</v>
      </c>
      <c r="K1740" t="s">
        <v>656</v>
      </c>
      <c r="L1740">
        <v>6</v>
      </c>
      <c r="M1740">
        <v>450</v>
      </c>
      <c r="N1740" t="s">
        <v>100</v>
      </c>
      <c r="O1740" t="s">
        <v>101</v>
      </c>
      <c r="P1740">
        <f t="shared" si="27"/>
        <v>2700</v>
      </c>
      <c r="Q1740" t="str">
        <f>CONCATENATE(Table1[[#This Row],[FirstName]]," ",Table1[[#This Row],[LastName]])</f>
        <v>Roi Marchand</v>
      </c>
      <c r="R1740" s="8">
        <f>Table1[[#This Row],[Date]]</f>
        <v>44207</v>
      </c>
      <c r="S1740" s="9">
        <f>Table1[[#This Row],[Date]]</f>
        <v>44207</v>
      </c>
    </row>
    <row r="1741" spans="1:19" x14ac:dyDescent="0.25">
      <c r="A1741">
        <v>1740</v>
      </c>
      <c r="B1741" s="1">
        <v>44208</v>
      </c>
      <c r="C1741" t="s">
        <v>6187</v>
      </c>
      <c r="D1741" t="s">
        <v>6188</v>
      </c>
      <c r="E1741" t="s">
        <v>6189</v>
      </c>
      <c r="F1741" t="s">
        <v>6190</v>
      </c>
      <c r="G1741" t="s">
        <v>6191</v>
      </c>
      <c r="H1741" t="s">
        <v>292</v>
      </c>
      <c r="I1741" t="s">
        <v>293</v>
      </c>
      <c r="J1741">
        <v>43204</v>
      </c>
      <c r="K1741" t="s">
        <v>238</v>
      </c>
      <c r="L1741">
        <v>4</v>
      </c>
      <c r="M1741">
        <v>42.99</v>
      </c>
      <c r="N1741" t="s">
        <v>43</v>
      </c>
      <c r="O1741" t="s">
        <v>44</v>
      </c>
      <c r="P1741">
        <f t="shared" si="27"/>
        <v>171.96</v>
      </c>
      <c r="Q1741" t="str">
        <f>CONCATENATE(Table1[[#This Row],[FirstName]]," ",Table1[[#This Row],[LastName]])</f>
        <v>Arlinda Hegge</v>
      </c>
      <c r="R1741" s="8">
        <f>Table1[[#This Row],[Date]]</f>
        <v>44208</v>
      </c>
      <c r="S1741" s="9">
        <f>Table1[[#This Row],[Date]]</f>
        <v>44208</v>
      </c>
    </row>
    <row r="1742" spans="1:19" x14ac:dyDescent="0.25">
      <c r="A1742">
        <v>1741</v>
      </c>
      <c r="B1742" s="1">
        <v>44208</v>
      </c>
      <c r="C1742" t="s">
        <v>6192</v>
      </c>
      <c r="D1742" t="s">
        <v>6193</v>
      </c>
      <c r="E1742" t="s">
        <v>6194</v>
      </c>
      <c r="F1742" t="s">
        <v>6195</v>
      </c>
      <c r="G1742" t="s">
        <v>6196</v>
      </c>
      <c r="H1742" t="s">
        <v>6197</v>
      </c>
      <c r="I1742" t="s">
        <v>86</v>
      </c>
      <c r="J1742">
        <v>94913</v>
      </c>
      <c r="K1742" t="s">
        <v>152</v>
      </c>
      <c r="L1742">
        <v>5</v>
      </c>
      <c r="M1742">
        <v>899</v>
      </c>
      <c r="N1742" t="s">
        <v>33</v>
      </c>
      <c r="O1742" t="s">
        <v>34</v>
      </c>
      <c r="P1742">
        <f t="shared" si="27"/>
        <v>4495</v>
      </c>
      <c r="Q1742" t="str">
        <f>CONCATENATE(Table1[[#This Row],[FirstName]]," ",Table1[[#This Row],[LastName]])</f>
        <v>Debby McCourtie</v>
      </c>
      <c r="R1742" s="8">
        <f>Table1[[#This Row],[Date]]</f>
        <v>44208</v>
      </c>
      <c r="S1742" s="9">
        <f>Table1[[#This Row],[Date]]</f>
        <v>44208</v>
      </c>
    </row>
    <row r="1743" spans="1:19" x14ac:dyDescent="0.25">
      <c r="A1743">
        <v>1742</v>
      </c>
      <c r="B1743" s="1">
        <v>44208</v>
      </c>
      <c r="C1743" t="s">
        <v>6198</v>
      </c>
      <c r="D1743" t="s">
        <v>6199</v>
      </c>
      <c r="E1743" t="s">
        <v>6200</v>
      </c>
      <c r="F1743" t="s">
        <v>6201</v>
      </c>
      <c r="G1743" t="s">
        <v>6202</v>
      </c>
      <c r="H1743" t="s">
        <v>76</v>
      </c>
      <c r="I1743" t="s">
        <v>31</v>
      </c>
      <c r="J1743">
        <v>77266</v>
      </c>
      <c r="K1743" t="s">
        <v>815</v>
      </c>
      <c r="L1743">
        <v>4</v>
      </c>
      <c r="M1743">
        <v>49</v>
      </c>
      <c r="N1743" t="s">
        <v>43</v>
      </c>
      <c r="O1743" t="s">
        <v>44</v>
      </c>
      <c r="P1743">
        <f t="shared" si="27"/>
        <v>196</v>
      </c>
      <c r="Q1743" t="str">
        <f>CONCATENATE(Table1[[#This Row],[FirstName]]," ",Table1[[#This Row],[LastName]])</f>
        <v>Mariquilla Stovin</v>
      </c>
      <c r="R1743" s="8">
        <f>Table1[[#This Row],[Date]]</f>
        <v>44208</v>
      </c>
      <c r="S1743" s="9">
        <f>Table1[[#This Row],[Date]]</f>
        <v>44208</v>
      </c>
    </row>
    <row r="1744" spans="1:19" x14ac:dyDescent="0.25">
      <c r="A1744">
        <v>1743</v>
      </c>
      <c r="B1744" s="1">
        <v>44208</v>
      </c>
      <c r="C1744" t="s">
        <v>6203</v>
      </c>
      <c r="D1744" t="s">
        <v>6204</v>
      </c>
      <c r="E1744" t="s">
        <v>6205</v>
      </c>
      <c r="F1744" t="s">
        <v>6206</v>
      </c>
      <c r="G1744" t="s">
        <v>6207</v>
      </c>
      <c r="H1744" t="s">
        <v>1217</v>
      </c>
      <c r="I1744" t="s">
        <v>834</v>
      </c>
      <c r="J1744">
        <v>65218</v>
      </c>
      <c r="K1744" t="s">
        <v>346</v>
      </c>
      <c r="L1744">
        <v>3</v>
      </c>
      <c r="M1744">
        <v>599</v>
      </c>
      <c r="N1744" t="s">
        <v>33</v>
      </c>
      <c r="O1744" t="s">
        <v>34</v>
      </c>
      <c r="P1744">
        <f t="shared" si="27"/>
        <v>1797</v>
      </c>
      <c r="Q1744" t="str">
        <f>CONCATENATE(Table1[[#This Row],[FirstName]]," ",Table1[[#This Row],[LastName]])</f>
        <v>Judah Redwin</v>
      </c>
      <c r="R1744" s="8">
        <f>Table1[[#This Row],[Date]]</f>
        <v>44208</v>
      </c>
      <c r="S1744" s="9">
        <f>Table1[[#This Row],[Date]]</f>
        <v>44208</v>
      </c>
    </row>
    <row r="1745" spans="1:19" x14ac:dyDescent="0.25">
      <c r="A1745">
        <v>1744</v>
      </c>
      <c r="B1745" s="1">
        <v>44208</v>
      </c>
      <c r="C1745" t="s">
        <v>497</v>
      </c>
      <c r="D1745" t="s">
        <v>498</v>
      </c>
      <c r="E1745" t="s">
        <v>499</v>
      </c>
      <c r="F1745" t="s">
        <v>500</v>
      </c>
      <c r="G1745" t="s">
        <v>501</v>
      </c>
      <c r="H1745" t="s">
        <v>107</v>
      </c>
      <c r="I1745" t="s">
        <v>108</v>
      </c>
      <c r="J1745">
        <v>20029</v>
      </c>
      <c r="K1745" t="s">
        <v>251</v>
      </c>
      <c r="L1745">
        <v>5</v>
      </c>
      <c r="M1745">
        <v>225</v>
      </c>
      <c r="N1745" t="s">
        <v>78</v>
      </c>
      <c r="O1745" t="s">
        <v>79</v>
      </c>
      <c r="P1745">
        <f t="shared" si="27"/>
        <v>1125</v>
      </c>
      <c r="Q1745" t="str">
        <f>CONCATENATE(Table1[[#This Row],[FirstName]]," ",Table1[[#This Row],[LastName]])</f>
        <v>Roobbie Dermot</v>
      </c>
      <c r="R1745" s="8">
        <f>Table1[[#This Row],[Date]]</f>
        <v>44208</v>
      </c>
      <c r="S1745" s="9">
        <f>Table1[[#This Row],[Date]]</f>
        <v>44208</v>
      </c>
    </row>
    <row r="1746" spans="1:19" x14ac:dyDescent="0.25">
      <c r="A1746">
        <v>1745</v>
      </c>
      <c r="B1746" s="1">
        <v>44209</v>
      </c>
      <c r="C1746" t="s">
        <v>6208</v>
      </c>
      <c r="D1746" t="s">
        <v>6209</v>
      </c>
      <c r="E1746" t="s">
        <v>6210</v>
      </c>
      <c r="F1746" t="s">
        <v>6211</v>
      </c>
      <c r="G1746" t="s">
        <v>6212</v>
      </c>
      <c r="H1746" t="s">
        <v>3917</v>
      </c>
      <c r="I1746" t="s">
        <v>41</v>
      </c>
      <c r="J1746">
        <v>32309</v>
      </c>
      <c r="K1746" t="s">
        <v>127</v>
      </c>
      <c r="L1746">
        <v>5</v>
      </c>
      <c r="M1746">
        <v>12</v>
      </c>
      <c r="N1746" t="s">
        <v>128</v>
      </c>
      <c r="O1746" t="s">
        <v>129</v>
      </c>
      <c r="P1746">
        <f t="shared" si="27"/>
        <v>60</v>
      </c>
      <c r="Q1746" t="str">
        <f>CONCATENATE(Table1[[#This Row],[FirstName]]," ",Table1[[#This Row],[LastName]])</f>
        <v>Orelia Diter</v>
      </c>
      <c r="R1746" s="8">
        <f>Table1[[#This Row],[Date]]</f>
        <v>44209</v>
      </c>
      <c r="S1746" s="9">
        <f>Table1[[#This Row],[Date]]</f>
        <v>44209</v>
      </c>
    </row>
    <row r="1747" spans="1:19" x14ac:dyDescent="0.25">
      <c r="A1747">
        <v>1746</v>
      </c>
      <c r="B1747" s="1">
        <v>44209</v>
      </c>
      <c r="C1747" t="s">
        <v>809</v>
      </c>
      <c r="D1747" t="s">
        <v>810</v>
      </c>
      <c r="E1747" t="s">
        <v>811</v>
      </c>
      <c r="F1747" t="s">
        <v>812</v>
      </c>
      <c r="G1747" t="s">
        <v>813</v>
      </c>
      <c r="H1747" t="s">
        <v>814</v>
      </c>
      <c r="I1747" t="s">
        <v>69</v>
      </c>
      <c r="J1747">
        <v>36125</v>
      </c>
      <c r="K1747" t="s">
        <v>760</v>
      </c>
      <c r="L1747">
        <v>5</v>
      </c>
      <c r="M1747">
        <v>34.99</v>
      </c>
      <c r="N1747" t="s">
        <v>43</v>
      </c>
      <c r="O1747" t="s">
        <v>44</v>
      </c>
      <c r="P1747">
        <f t="shared" si="27"/>
        <v>174.95000000000002</v>
      </c>
      <c r="Q1747" t="str">
        <f>CONCATENATE(Table1[[#This Row],[FirstName]]," ",Table1[[#This Row],[LastName]])</f>
        <v>Merilee Denis</v>
      </c>
      <c r="R1747" s="8">
        <f>Table1[[#This Row],[Date]]</f>
        <v>44209</v>
      </c>
      <c r="S1747" s="9">
        <f>Table1[[#This Row],[Date]]</f>
        <v>44209</v>
      </c>
    </row>
    <row r="1748" spans="1:19" x14ac:dyDescent="0.25">
      <c r="A1748">
        <v>1747</v>
      </c>
      <c r="B1748" s="1">
        <v>44209</v>
      </c>
      <c r="C1748" t="s">
        <v>6213</v>
      </c>
      <c r="D1748" t="s">
        <v>6214</v>
      </c>
      <c r="E1748" t="s">
        <v>6215</v>
      </c>
      <c r="F1748" t="s">
        <v>6216</v>
      </c>
      <c r="G1748" t="s">
        <v>6217</v>
      </c>
      <c r="H1748" t="s">
        <v>244</v>
      </c>
      <c r="I1748" t="s">
        <v>69</v>
      </c>
      <c r="J1748">
        <v>36605</v>
      </c>
      <c r="K1748" t="s">
        <v>863</v>
      </c>
      <c r="L1748">
        <v>3</v>
      </c>
      <c r="M1748">
        <v>8.99</v>
      </c>
      <c r="N1748" t="s">
        <v>128</v>
      </c>
      <c r="O1748" t="s">
        <v>129</v>
      </c>
      <c r="P1748">
        <f t="shared" si="27"/>
        <v>26.97</v>
      </c>
      <c r="Q1748" t="str">
        <f>CONCATENATE(Table1[[#This Row],[FirstName]]," ",Table1[[#This Row],[LastName]])</f>
        <v>Torrin West</v>
      </c>
      <c r="R1748" s="8">
        <f>Table1[[#This Row],[Date]]</f>
        <v>44209</v>
      </c>
      <c r="S1748" s="9">
        <f>Table1[[#This Row],[Date]]</f>
        <v>44209</v>
      </c>
    </row>
    <row r="1749" spans="1:19" x14ac:dyDescent="0.25">
      <c r="A1749">
        <v>1748</v>
      </c>
      <c r="B1749" s="1">
        <v>44209</v>
      </c>
      <c r="C1749" t="s">
        <v>6218</v>
      </c>
      <c r="D1749" t="s">
        <v>6219</v>
      </c>
      <c r="E1749" t="s">
        <v>6220</v>
      </c>
      <c r="F1749" t="s">
        <v>6221</v>
      </c>
      <c r="G1749" t="s">
        <v>6222</v>
      </c>
      <c r="H1749" t="s">
        <v>1109</v>
      </c>
      <c r="I1749" t="s">
        <v>181</v>
      </c>
      <c r="J1749">
        <v>61605</v>
      </c>
      <c r="K1749" t="s">
        <v>1002</v>
      </c>
      <c r="L1749">
        <v>3</v>
      </c>
      <c r="M1749">
        <v>8.99</v>
      </c>
      <c r="N1749" t="s">
        <v>128</v>
      </c>
      <c r="O1749" t="s">
        <v>129</v>
      </c>
      <c r="P1749">
        <f t="shared" si="27"/>
        <v>26.97</v>
      </c>
      <c r="Q1749" t="str">
        <f>CONCATENATE(Table1[[#This Row],[FirstName]]," ",Table1[[#This Row],[LastName]])</f>
        <v>Doro Elnor</v>
      </c>
      <c r="R1749" s="8">
        <f>Table1[[#This Row],[Date]]</f>
        <v>44209</v>
      </c>
      <c r="S1749" s="9">
        <f>Table1[[#This Row],[Date]]</f>
        <v>44209</v>
      </c>
    </row>
    <row r="1750" spans="1:19" x14ac:dyDescent="0.25">
      <c r="A1750">
        <v>1749</v>
      </c>
      <c r="B1750" s="1">
        <v>44209</v>
      </c>
      <c r="C1750" t="s">
        <v>6223</v>
      </c>
      <c r="D1750" t="s">
        <v>6224</v>
      </c>
      <c r="E1750" t="s">
        <v>6225</v>
      </c>
      <c r="F1750" t="s">
        <v>6226</v>
      </c>
      <c r="G1750" t="s">
        <v>6227</v>
      </c>
      <c r="H1750" t="s">
        <v>40</v>
      </c>
      <c r="I1750" t="s">
        <v>41</v>
      </c>
      <c r="J1750">
        <v>33705</v>
      </c>
      <c r="K1750" t="s">
        <v>791</v>
      </c>
      <c r="L1750">
        <v>5</v>
      </c>
      <c r="M1750">
        <v>245</v>
      </c>
      <c r="N1750" t="s">
        <v>78</v>
      </c>
      <c r="O1750" t="s">
        <v>79</v>
      </c>
      <c r="P1750">
        <f t="shared" si="27"/>
        <v>1225</v>
      </c>
      <c r="Q1750" t="str">
        <f>CONCATENATE(Table1[[#This Row],[FirstName]]," ",Table1[[#This Row],[LastName]])</f>
        <v>Cristian Barker</v>
      </c>
      <c r="R1750" s="8">
        <f>Table1[[#This Row],[Date]]</f>
        <v>44209</v>
      </c>
      <c r="S1750" s="9">
        <f>Table1[[#This Row],[Date]]</f>
        <v>44209</v>
      </c>
    </row>
    <row r="1751" spans="1:19" x14ac:dyDescent="0.25">
      <c r="A1751">
        <v>1750</v>
      </c>
      <c r="B1751" s="1">
        <v>44209</v>
      </c>
      <c r="C1751" t="s">
        <v>2734</v>
      </c>
      <c r="D1751" t="s">
        <v>6228</v>
      </c>
      <c r="E1751" t="s">
        <v>6229</v>
      </c>
      <c r="F1751" t="s">
        <v>6230</v>
      </c>
      <c r="G1751" t="s">
        <v>6231</v>
      </c>
      <c r="H1751" t="s">
        <v>1671</v>
      </c>
      <c r="I1751" t="s">
        <v>86</v>
      </c>
      <c r="J1751">
        <v>93584</v>
      </c>
      <c r="K1751" t="s">
        <v>120</v>
      </c>
      <c r="L1751">
        <v>4</v>
      </c>
      <c r="M1751">
        <v>15.5</v>
      </c>
      <c r="N1751" t="s">
        <v>23</v>
      </c>
      <c r="O1751" t="s">
        <v>24</v>
      </c>
      <c r="P1751">
        <f t="shared" si="27"/>
        <v>62</v>
      </c>
      <c r="Q1751" t="str">
        <f>CONCATENATE(Table1[[#This Row],[FirstName]]," ",Table1[[#This Row],[LastName]])</f>
        <v>Pearl Rollason</v>
      </c>
      <c r="R1751" s="8">
        <f>Table1[[#This Row],[Date]]</f>
        <v>44209</v>
      </c>
      <c r="S1751" s="9">
        <f>Table1[[#This Row],[Date]]</f>
        <v>44209</v>
      </c>
    </row>
    <row r="1752" spans="1:19" x14ac:dyDescent="0.25">
      <c r="A1752">
        <v>1751</v>
      </c>
      <c r="B1752" s="1">
        <v>44209</v>
      </c>
      <c r="C1752" t="s">
        <v>6232</v>
      </c>
      <c r="D1752" t="s">
        <v>6233</v>
      </c>
      <c r="E1752" t="s">
        <v>6234</v>
      </c>
      <c r="F1752" t="s">
        <v>6235</v>
      </c>
      <c r="G1752" t="s">
        <v>6236</v>
      </c>
      <c r="H1752" t="s">
        <v>869</v>
      </c>
      <c r="I1752" t="s">
        <v>136</v>
      </c>
      <c r="J1752">
        <v>23509</v>
      </c>
      <c r="K1752" t="s">
        <v>1459</v>
      </c>
      <c r="L1752">
        <v>3</v>
      </c>
      <c r="M1752">
        <v>16.989999999999998</v>
      </c>
      <c r="N1752" t="s">
        <v>23</v>
      </c>
      <c r="O1752" t="s">
        <v>24</v>
      </c>
      <c r="P1752">
        <f t="shared" si="27"/>
        <v>50.97</v>
      </c>
      <c r="Q1752" t="str">
        <f>CONCATENATE(Table1[[#This Row],[FirstName]]," ",Table1[[#This Row],[LastName]])</f>
        <v>Kahaleel Prium</v>
      </c>
      <c r="R1752" s="8">
        <f>Table1[[#This Row],[Date]]</f>
        <v>44209</v>
      </c>
      <c r="S1752" s="9">
        <f>Table1[[#This Row],[Date]]</f>
        <v>44209</v>
      </c>
    </row>
    <row r="1753" spans="1:19" x14ac:dyDescent="0.25">
      <c r="A1753">
        <v>1752</v>
      </c>
      <c r="B1753" s="1">
        <v>44209</v>
      </c>
      <c r="C1753" t="s">
        <v>2213</v>
      </c>
      <c r="D1753" t="s">
        <v>6237</v>
      </c>
      <c r="E1753" t="s">
        <v>6238</v>
      </c>
      <c r="F1753" t="s">
        <v>6239</v>
      </c>
      <c r="G1753" t="s">
        <v>6240</v>
      </c>
      <c r="H1753" t="s">
        <v>85</v>
      </c>
      <c r="I1753" t="s">
        <v>86</v>
      </c>
      <c r="J1753">
        <v>92110</v>
      </c>
      <c r="K1753" t="s">
        <v>458</v>
      </c>
      <c r="L1753">
        <v>5</v>
      </c>
      <c r="M1753">
        <v>11.99</v>
      </c>
      <c r="N1753" t="s">
        <v>128</v>
      </c>
      <c r="O1753" t="s">
        <v>129</v>
      </c>
      <c r="P1753">
        <f t="shared" si="27"/>
        <v>59.95</v>
      </c>
      <c r="Q1753" t="str">
        <f>CONCATENATE(Table1[[#This Row],[FirstName]]," ",Table1[[#This Row],[LastName]])</f>
        <v>Brigham Lampkin</v>
      </c>
      <c r="R1753" s="8">
        <f>Table1[[#This Row],[Date]]</f>
        <v>44209</v>
      </c>
      <c r="S1753" s="9">
        <f>Table1[[#This Row],[Date]]</f>
        <v>44209</v>
      </c>
    </row>
    <row r="1754" spans="1:19" x14ac:dyDescent="0.25">
      <c r="A1754">
        <v>1753</v>
      </c>
      <c r="B1754" s="1">
        <v>44210</v>
      </c>
      <c r="C1754" t="s">
        <v>6241</v>
      </c>
      <c r="D1754" t="s">
        <v>6242</v>
      </c>
      <c r="E1754" t="s">
        <v>6243</v>
      </c>
      <c r="F1754" t="s">
        <v>6244</v>
      </c>
      <c r="G1754" t="s">
        <v>6245</v>
      </c>
      <c r="H1754" t="s">
        <v>6246</v>
      </c>
      <c r="I1754" t="s">
        <v>41</v>
      </c>
      <c r="J1754">
        <v>32964</v>
      </c>
      <c r="K1754" t="s">
        <v>353</v>
      </c>
      <c r="L1754">
        <v>6</v>
      </c>
      <c r="M1754">
        <v>14.99</v>
      </c>
      <c r="N1754" t="s">
        <v>23</v>
      </c>
      <c r="O1754" t="s">
        <v>24</v>
      </c>
      <c r="P1754">
        <f t="shared" si="27"/>
        <v>89.94</v>
      </c>
      <c r="Q1754" t="str">
        <f>CONCATENATE(Table1[[#This Row],[FirstName]]," ",Table1[[#This Row],[LastName]])</f>
        <v>Morganica Abelwhite</v>
      </c>
      <c r="R1754" s="8">
        <f>Table1[[#This Row],[Date]]</f>
        <v>44210</v>
      </c>
      <c r="S1754" s="9">
        <f>Table1[[#This Row],[Date]]</f>
        <v>44210</v>
      </c>
    </row>
    <row r="1755" spans="1:19" x14ac:dyDescent="0.25">
      <c r="A1755">
        <v>1754</v>
      </c>
      <c r="B1755" s="1">
        <v>44210</v>
      </c>
      <c r="C1755" t="s">
        <v>6247</v>
      </c>
      <c r="D1755" t="s">
        <v>6248</v>
      </c>
      <c r="E1755" t="s">
        <v>6249</v>
      </c>
      <c r="F1755" t="s">
        <v>6250</v>
      </c>
      <c r="G1755" t="s">
        <v>6251</v>
      </c>
      <c r="H1755" t="s">
        <v>1200</v>
      </c>
      <c r="I1755" t="s">
        <v>86</v>
      </c>
      <c r="J1755">
        <v>91103</v>
      </c>
      <c r="K1755" t="s">
        <v>286</v>
      </c>
      <c r="L1755">
        <v>4</v>
      </c>
      <c r="M1755">
        <v>23.99</v>
      </c>
      <c r="N1755" t="s">
        <v>23</v>
      </c>
      <c r="O1755" t="s">
        <v>24</v>
      </c>
      <c r="P1755">
        <f t="shared" si="27"/>
        <v>95.96</v>
      </c>
      <c r="Q1755" t="str">
        <f>CONCATENATE(Table1[[#This Row],[FirstName]]," ",Table1[[#This Row],[LastName]])</f>
        <v>Sybyl Bulled</v>
      </c>
      <c r="R1755" s="8">
        <f>Table1[[#This Row],[Date]]</f>
        <v>44210</v>
      </c>
      <c r="S1755" s="9">
        <f>Table1[[#This Row],[Date]]</f>
        <v>44210</v>
      </c>
    </row>
    <row r="1756" spans="1:19" x14ac:dyDescent="0.25">
      <c r="A1756">
        <v>1755</v>
      </c>
      <c r="B1756" s="1">
        <v>44210</v>
      </c>
      <c r="C1756" t="s">
        <v>6252</v>
      </c>
      <c r="D1756" t="s">
        <v>6253</v>
      </c>
      <c r="E1756" t="s">
        <v>6254</v>
      </c>
      <c r="F1756" t="s">
        <v>6255</v>
      </c>
      <c r="G1756" t="s">
        <v>6256</v>
      </c>
      <c r="H1756" t="s">
        <v>3258</v>
      </c>
      <c r="I1756" t="s">
        <v>194</v>
      </c>
      <c r="J1756">
        <v>14276</v>
      </c>
      <c r="K1756" t="s">
        <v>741</v>
      </c>
      <c r="L1756">
        <v>2</v>
      </c>
      <c r="M1756">
        <v>9.99</v>
      </c>
      <c r="N1756" t="s">
        <v>128</v>
      </c>
      <c r="O1756" t="s">
        <v>129</v>
      </c>
      <c r="P1756">
        <f t="shared" si="27"/>
        <v>19.98</v>
      </c>
      <c r="Q1756" t="str">
        <f>CONCATENATE(Table1[[#This Row],[FirstName]]," ",Table1[[#This Row],[LastName]])</f>
        <v>Brig Rapper</v>
      </c>
      <c r="R1756" s="8">
        <f>Table1[[#This Row],[Date]]</f>
        <v>44210</v>
      </c>
      <c r="S1756" s="9">
        <f>Table1[[#This Row],[Date]]</f>
        <v>44210</v>
      </c>
    </row>
    <row r="1757" spans="1:19" x14ac:dyDescent="0.25">
      <c r="A1757">
        <v>1756</v>
      </c>
      <c r="B1757" s="1">
        <v>44210</v>
      </c>
      <c r="C1757" t="s">
        <v>5841</v>
      </c>
      <c r="D1757" t="s">
        <v>5842</v>
      </c>
      <c r="E1757" t="s">
        <v>5843</v>
      </c>
      <c r="F1757" t="s">
        <v>5844</v>
      </c>
      <c r="G1757" t="s">
        <v>5845</v>
      </c>
      <c r="H1757" t="s">
        <v>85</v>
      </c>
      <c r="I1757" t="s">
        <v>86</v>
      </c>
      <c r="J1757">
        <v>92170</v>
      </c>
      <c r="K1757" t="s">
        <v>741</v>
      </c>
      <c r="L1757">
        <v>2</v>
      </c>
      <c r="M1757">
        <v>9.99</v>
      </c>
      <c r="N1757" t="s">
        <v>128</v>
      </c>
      <c r="O1757" t="s">
        <v>129</v>
      </c>
      <c r="P1757">
        <f t="shared" si="27"/>
        <v>19.98</v>
      </c>
      <c r="Q1757" t="str">
        <f>CONCATENATE(Table1[[#This Row],[FirstName]]," ",Table1[[#This Row],[LastName]])</f>
        <v>Sharyl Brando</v>
      </c>
      <c r="R1757" s="8">
        <f>Table1[[#This Row],[Date]]</f>
        <v>44210</v>
      </c>
      <c r="S1757" s="9">
        <f>Table1[[#This Row],[Date]]</f>
        <v>44210</v>
      </c>
    </row>
    <row r="1758" spans="1:19" x14ac:dyDescent="0.25">
      <c r="A1758">
        <v>1757</v>
      </c>
      <c r="B1758" s="1">
        <v>44210</v>
      </c>
      <c r="C1758" t="s">
        <v>3774</v>
      </c>
      <c r="D1758" t="s">
        <v>5462</v>
      </c>
      <c r="E1758" t="s">
        <v>5463</v>
      </c>
      <c r="F1758" t="s">
        <v>5464</v>
      </c>
      <c r="G1758" t="s">
        <v>5465</v>
      </c>
      <c r="H1758" t="s">
        <v>2572</v>
      </c>
      <c r="I1758" t="s">
        <v>887</v>
      </c>
      <c r="J1758">
        <v>15235</v>
      </c>
      <c r="K1758" t="s">
        <v>187</v>
      </c>
      <c r="L1758">
        <v>2</v>
      </c>
      <c r="M1758">
        <v>395</v>
      </c>
      <c r="N1758" t="s">
        <v>100</v>
      </c>
      <c r="O1758" t="s">
        <v>101</v>
      </c>
      <c r="P1758">
        <f t="shared" si="27"/>
        <v>790</v>
      </c>
      <c r="Q1758" t="str">
        <f>CONCATENATE(Table1[[#This Row],[FirstName]]," ",Table1[[#This Row],[LastName]])</f>
        <v>Iorgos Dureden</v>
      </c>
      <c r="R1758" s="8">
        <f>Table1[[#This Row],[Date]]</f>
        <v>44210</v>
      </c>
      <c r="S1758" s="9">
        <f>Table1[[#This Row],[Date]]</f>
        <v>44210</v>
      </c>
    </row>
    <row r="1759" spans="1:19" x14ac:dyDescent="0.25">
      <c r="A1759">
        <v>1758</v>
      </c>
      <c r="B1759" s="1">
        <v>44211</v>
      </c>
      <c r="C1759" t="s">
        <v>6257</v>
      </c>
      <c r="D1759" t="s">
        <v>6258</v>
      </c>
      <c r="E1759" t="s">
        <v>6259</v>
      </c>
      <c r="F1759" t="s">
        <v>6260</v>
      </c>
      <c r="G1759" t="s">
        <v>6261</v>
      </c>
      <c r="H1759" t="s">
        <v>428</v>
      </c>
      <c r="I1759" t="s">
        <v>181</v>
      </c>
      <c r="J1759">
        <v>60657</v>
      </c>
      <c r="K1759" t="s">
        <v>741</v>
      </c>
      <c r="L1759">
        <v>1</v>
      </c>
      <c r="M1759">
        <v>9.99</v>
      </c>
      <c r="N1759" t="s">
        <v>128</v>
      </c>
      <c r="O1759" t="s">
        <v>129</v>
      </c>
      <c r="P1759">
        <f t="shared" si="27"/>
        <v>9.99</v>
      </c>
      <c r="Q1759" t="str">
        <f>CONCATENATE(Table1[[#This Row],[FirstName]]," ",Table1[[#This Row],[LastName]])</f>
        <v>Free Kolodziejski</v>
      </c>
      <c r="R1759" s="8">
        <f>Table1[[#This Row],[Date]]</f>
        <v>44211</v>
      </c>
      <c r="S1759" s="9">
        <f>Table1[[#This Row],[Date]]</f>
        <v>44211</v>
      </c>
    </row>
    <row r="1760" spans="1:19" x14ac:dyDescent="0.25">
      <c r="A1760">
        <v>1759</v>
      </c>
      <c r="B1760" s="1">
        <v>44211</v>
      </c>
      <c r="C1760" t="s">
        <v>3733</v>
      </c>
      <c r="D1760" t="s">
        <v>3734</v>
      </c>
      <c r="E1760" t="s">
        <v>3735</v>
      </c>
      <c r="F1760" t="s">
        <v>3736</v>
      </c>
      <c r="G1760" t="s">
        <v>3737</v>
      </c>
      <c r="H1760" t="s">
        <v>1932</v>
      </c>
      <c r="I1760" t="s">
        <v>1933</v>
      </c>
      <c r="J1760">
        <v>40586</v>
      </c>
      <c r="K1760" t="s">
        <v>206</v>
      </c>
      <c r="L1760">
        <v>4</v>
      </c>
      <c r="M1760">
        <v>49.95</v>
      </c>
      <c r="N1760" t="s">
        <v>43</v>
      </c>
      <c r="O1760" t="s">
        <v>44</v>
      </c>
      <c r="P1760">
        <f t="shared" si="27"/>
        <v>199.8</v>
      </c>
      <c r="Q1760" t="str">
        <f>CONCATENATE(Table1[[#This Row],[FirstName]]," ",Table1[[#This Row],[LastName]])</f>
        <v>Janaye Liddle</v>
      </c>
      <c r="R1760" s="8">
        <f>Table1[[#This Row],[Date]]</f>
        <v>44211</v>
      </c>
      <c r="S1760" s="9">
        <f>Table1[[#This Row],[Date]]</f>
        <v>44211</v>
      </c>
    </row>
    <row r="1761" spans="1:19" x14ac:dyDescent="0.25">
      <c r="A1761">
        <v>1760</v>
      </c>
      <c r="B1761" s="1">
        <v>44211</v>
      </c>
      <c r="C1761" t="s">
        <v>3938</v>
      </c>
      <c r="D1761" t="s">
        <v>3939</v>
      </c>
      <c r="E1761" t="s">
        <v>3940</v>
      </c>
      <c r="F1761" t="s">
        <v>3941</v>
      </c>
      <c r="G1761" t="s">
        <v>3942</v>
      </c>
      <c r="H1761" t="s">
        <v>193</v>
      </c>
      <c r="I1761" t="s">
        <v>194</v>
      </c>
      <c r="J1761">
        <v>12237</v>
      </c>
      <c r="K1761" t="s">
        <v>77</v>
      </c>
      <c r="L1761">
        <v>5</v>
      </c>
      <c r="M1761">
        <v>189</v>
      </c>
      <c r="N1761" t="s">
        <v>78</v>
      </c>
      <c r="O1761" t="s">
        <v>79</v>
      </c>
      <c r="P1761">
        <f t="shared" si="27"/>
        <v>945</v>
      </c>
      <c r="Q1761" t="str">
        <f>CONCATENATE(Table1[[#This Row],[FirstName]]," ",Table1[[#This Row],[LastName]])</f>
        <v>Jayson By</v>
      </c>
      <c r="R1761" s="8">
        <f>Table1[[#This Row],[Date]]</f>
        <v>44211</v>
      </c>
      <c r="S1761" s="9">
        <f>Table1[[#This Row],[Date]]</f>
        <v>44211</v>
      </c>
    </row>
    <row r="1762" spans="1:19" x14ac:dyDescent="0.25">
      <c r="A1762">
        <v>1761</v>
      </c>
      <c r="B1762" s="1">
        <v>44211</v>
      </c>
      <c r="C1762" t="s">
        <v>6262</v>
      </c>
      <c r="D1762" t="s">
        <v>6263</v>
      </c>
      <c r="E1762" t="s">
        <v>6264</v>
      </c>
      <c r="F1762" t="s">
        <v>6265</v>
      </c>
      <c r="G1762" t="s">
        <v>6266</v>
      </c>
      <c r="H1762" t="s">
        <v>477</v>
      </c>
      <c r="I1762" t="s">
        <v>41</v>
      </c>
      <c r="J1762">
        <v>32255</v>
      </c>
      <c r="K1762" t="s">
        <v>114</v>
      </c>
      <c r="L1762">
        <v>5</v>
      </c>
      <c r="M1762">
        <v>54</v>
      </c>
      <c r="N1762" t="s">
        <v>53</v>
      </c>
      <c r="O1762" t="s">
        <v>54</v>
      </c>
      <c r="P1762">
        <f t="shared" si="27"/>
        <v>270</v>
      </c>
      <c r="Q1762" t="str">
        <f>CONCATENATE(Table1[[#This Row],[FirstName]]," ",Table1[[#This Row],[LastName]])</f>
        <v>Alvie Gawthrope</v>
      </c>
      <c r="R1762" s="8">
        <f>Table1[[#This Row],[Date]]</f>
        <v>44211</v>
      </c>
      <c r="S1762" s="9">
        <f>Table1[[#This Row],[Date]]</f>
        <v>44211</v>
      </c>
    </row>
    <row r="1763" spans="1:19" x14ac:dyDescent="0.25">
      <c r="A1763">
        <v>1762</v>
      </c>
      <c r="B1763" s="1">
        <v>44211</v>
      </c>
      <c r="C1763" t="s">
        <v>4299</v>
      </c>
      <c r="D1763" t="s">
        <v>4300</v>
      </c>
      <c r="E1763" t="s">
        <v>4301</v>
      </c>
      <c r="F1763" t="s">
        <v>4302</v>
      </c>
      <c r="G1763" t="s">
        <v>4303</v>
      </c>
      <c r="H1763" t="s">
        <v>292</v>
      </c>
      <c r="I1763" t="s">
        <v>21</v>
      </c>
      <c r="J1763">
        <v>39705</v>
      </c>
      <c r="K1763" t="s">
        <v>1126</v>
      </c>
      <c r="L1763">
        <v>5</v>
      </c>
      <c r="M1763">
        <v>4.99</v>
      </c>
      <c r="N1763" t="s">
        <v>128</v>
      </c>
      <c r="O1763" t="s">
        <v>129</v>
      </c>
      <c r="P1763">
        <f t="shared" si="27"/>
        <v>24.950000000000003</v>
      </c>
      <c r="Q1763" t="str">
        <f>CONCATENATE(Table1[[#This Row],[FirstName]]," ",Table1[[#This Row],[LastName]])</f>
        <v>Far Pow</v>
      </c>
      <c r="R1763" s="8">
        <f>Table1[[#This Row],[Date]]</f>
        <v>44211</v>
      </c>
      <c r="S1763" s="9">
        <f>Table1[[#This Row],[Date]]</f>
        <v>44211</v>
      </c>
    </row>
    <row r="1764" spans="1:19" x14ac:dyDescent="0.25">
      <c r="A1764">
        <v>1763</v>
      </c>
      <c r="B1764" s="1">
        <v>44212</v>
      </c>
      <c r="C1764" t="s">
        <v>6157</v>
      </c>
      <c r="D1764" t="s">
        <v>6158</v>
      </c>
      <c r="E1764" t="s">
        <v>6159</v>
      </c>
      <c r="F1764" t="s">
        <v>6160</v>
      </c>
      <c r="G1764" t="s">
        <v>6161</v>
      </c>
      <c r="H1764" t="s">
        <v>464</v>
      </c>
      <c r="I1764" t="s">
        <v>465</v>
      </c>
      <c r="J1764">
        <v>84120</v>
      </c>
      <c r="K1764" t="s">
        <v>300</v>
      </c>
      <c r="L1764">
        <v>4</v>
      </c>
      <c r="M1764">
        <v>24.95</v>
      </c>
      <c r="N1764" t="s">
        <v>23</v>
      </c>
      <c r="O1764" t="s">
        <v>24</v>
      </c>
      <c r="P1764">
        <f t="shared" si="27"/>
        <v>99.8</v>
      </c>
      <c r="Q1764" t="str">
        <f>CONCATENATE(Table1[[#This Row],[FirstName]]," ",Table1[[#This Row],[LastName]])</f>
        <v>Corey McIlwreath</v>
      </c>
      <c r="R1764" s="8">
        <f>Table1[[#This Row],[Date]]</f>
        <v>44212</v>
      </c>
      <c r="S1764" s="9">
        <f>Table1[[#This Row],[Date]]</f>
        <v>44212</v>
      </c>
    </row>
    <row r="1765" spans="1:19" x14ac:dyDescent="0.25">
      <c r="A1765">
        <v>1764</v>
      </c>
      <c r="B1765" s="1">
        <v>44212</v>
      </c>
      <c r="C1765" t="s">
        <v>560</v>
      </c>
      <c r="D1765" t="s">
        <v>561</v>
      </c>
      <c r="E1765" t="s">
        <v>562</v>
      </c>
      <c r="F1765" t="s">
        <v>563</v>
      </c>
      <c r="G1765" t="s">
        <v>564</v>
      </c>
      <c r="H1765" t="s">
        <v>565</v>
      </c>
      <c r="I1765" t="s">
        <v>86</v>
      </c>
      <c r="J1765">
        <v>92717</v>
      </c>
      <c r="K1765" t="s">
        <v>22</v>
      </c>
      <c r="L1765">
        <v>2</v>
      </c>
      <c r="M1765">
        <v>23.99</v>
      </c>
      <c r="N1765" t="s">
        <v>23</v>
      </c>
      <c r="O1765" t="s">
        <v>24</v>
      </c>
      <c r="P1765">
        <f t="shared" si="27"/>
        <v>47.98</v>
      </c>
      <c r="Q1765" t="str">
        <f>CONCATENATE(Table1[[#This Row],[FirstName]]," ",Table1[[#This Row],[LastName]])</f>
        <v>Row Hebner</v>
      </c>
      <c r="R1765" s="8">
        <f>Table1[[#This Row],[Date]]</f>
        <v>44212</v>
      </c>
      <c r="S1765" s="9">
        <f>Table1[[#This Row],[Date]]</f>
        <v>44212</v>
      </c>
    </row>
    <row r="1766" spans="1:19" x14ac:dyDescent="0.25">
      <c r="A1766">
        <v>1765</v>
      </c>
      <c r="B1766" s="1">
        <v>44212</v>
      </c>
      <c r="C1766" t="s">
        <v>6267</v>
      </c>
      <c r="D1766" t="s">
        <v>6268</v>
      </c>
      <c r="E1766" t="s">
        <v>6269</v>
      </c>
      <c r="F1766" t="s">
        <v>6270</v>
      </c>
      <c r="G1766" t="s">
        <v>6271</v>
      </c>
      <c r="H1766" t="s">
        <v>3292</v>
      </c>
      <c r="I1766" t="s">
        <v>633</v>
      </c>
      <c r="J1766">
        <v>46247</v>
      </c>
      <c r="K1766" t="s">
        <v>42</v>
      </c>
      <c r="L1766">
        <v>1</v>
      </c>
      <c r="M1766">
        <v>37.99</v>
      </c>
      <c r="N1766" t="s">
        <v>43</v>
      </c>
      <c r="O1766" t="s">
        <v>44</v>
      </c>
      <c r="P1766">
        <f t="shared" si="27"/>
        <v>37.99</v>
      </c>
      <c r="Q1766" t="str">
        <f>CONCATENATE(Table1[[#This Row],[FirstName]]," ",Table1[[#This Row],[LastName]])</f>
        <v>Ebony Roelofs</v>
      </c>
      <c r="R1766" s="8">
        <f>Table1[[#This Row],[Date]]</f>
        <v>44212</v>
      </c>
      <c r="S1766" s="9">
        <f>Table1[[#This Row],[Date]]</f>
        <v>44212</v>
      </c>
    </row>
    <row r="1767" spans="1:19" x14ac:dyDescent="0.25">
      <c r="A1767">
        <v>1766</v>
      </c>
      <c r="B1767" s="1">
        <v>44212</v>
      </c>
      <c r="C1767" t="s">
        <v>3667</v>
      </c>
      <c r="D1767" t="s">
        <v>3668</v>
      </c>
      <c r="E1767" t="s">
        <v>3669</v>
      </c>
      <c r="F1767" t="s">
        <v>3670</v>
      </c>
      <c r="G1767" t="s">
        <v>3671</v>
      </c>
      <c r="H1767" t="s">
        <v>3672</v>
      </c>
      <c r="I1767" t="s">
        <v>31</v>
      </c>
      <c r="J1767">
        <v>75074</v>
      </c>
      <c r="K1767" t="s">
        <v>1002</v>
      </c>
      <c r="L1767">
        <v>4</v>
      </c>
      <c r="M1767">
        <v>8.99</v>
      </c>
      <c r="N1767" t="s">
        <v>128</v>
      </c>
      <c r="O1767" t="s">
        <v>129</v>
      </c>
      <c r="P1767">
        <f t="shared" si="27"/>
        <v>35.96</v>
      </c>
      <c r="Q1767" t="str">
        <f>CONCATENATE(Table1[[#This Row],[FirstName]]," ",Table1[[#This Row],[LastName]])</f>
        <v>Idell Dyson</v>
      </c>
      <c r="R1767" s="8">
        <f>Table1[[#This Row],[Date]]</f>
        <v>44212</v>
      </c>
      <c r="S1767" s="9">
        <f>Table1[[#This Row],[Date]]</f>
        <v>44212</v>
      </c>
    </row>
    <row r="1768" spans="1:19" x14ac:dyDescent="0.25">
      <c r="A1768">
        <v>1767</v>
      </c>
      <c r="B1768" s="1">
        <v>44212</v>
      </c>
      <c r="C1768" t="s">
        <v>1762</v>
      </c>
      <c r="D1768" t="s">
        <v>1763</v>
      </c>
      <c r="E1768" t="s">
        <v>1764</v>
      </c>
      <c r="F1768" t="s">
        <v>1765</v>
      </c>
      <c r="G1768" t="s">
        <v>1766</v>
      </c>
      <c r="H1768" t="s">
        <v>1767</v>
      </c>
      <c r="I1768" t="s">
        <v>521</v>
      </c>
      <c r="J1768">
        <v>87592</v>
      </c>
      <c r="K1768" t="s">
        <v>52</v>
      </c>
      <c r="L1768">
        <v>1</v>
      </c>
      <c r="M1768">
        <v>69</v>
      </c>
      <c r="N1768" t="s">
        <v>53</v>
      </c>
      <c r="O1768" t="s">
        <v>54</v>
      </c>
      <c r="P1768">
        <f t="shared" si="27"/>
        <v>69</v>
      </c>
      <c r="Q1768" t="str">
        <f>CONCATENATE(Table1[[#This Row],[FirstName]]," ",Table1[[#This Row],[LastName]])</f>
        <v>Pavlov Jermey</v>
      </c>
      <c r="R1768" s="8">
        <f>Table1[[#This Row],[Date]]</f>
        <v>44212</v>
      </c>
      <c r="S1768" s="9">
        <f>Table1[[#This Row],[Date]]</f>
        <v>44212</v>
      </c>
    </row>
    <row r="1769" spans="1:19" x14ac:dyDescent="0.25">
      <c r="A1769">
        <v>1768</v>
      </c>
      <c r="B1769" s="1">
        <v>44212</v>
      </c>
      <c r="C1769" t="s">
        <v>5758</v>
      </c>
      <c r="D1769" t="s">
        <v>5759</v>
      </c>
      <c r="E1769" t="s">
        <v>5760</v>
      </c>
      <c r="F1769" t="s">
        <v>5761</v>
      </c>
      <c r="G1769" t="s">
        <v>5762</v>
      </c>
      <c r="H1769" t="s">
        <v>5763</v>
      </c>
      <c r="I1769" t="s">
        <v>529</v>
      </c>
      <c r="J1769">
        <v>26505</v>
      </c>
      <c r="K1769" t="s">
        <v>346</v>
      </c>
      <c r="L1769">
        <v>1</v>
      </c>
      <c r="M1769">
        <v>599</v>
      </c>
      <c r="N1769" t="s">
        <v>33</v>
      </c>
      <c r="O1769" t="s">
        <v>34</v>
      </c>
      <c r="P1769">
        <f t="shared" si="27"/>
        <v>599</v>
      </c>
      <c r="Q1769" t="str">
        <f>CONCATENATE(Table1[[#This Row],[FirstName]]," ",Table1[[#This Row],[LastName]])</f>
        <v>Quint Rozalski</v>
      </c>
      <c r="R1769" s="8">
        <f>Table1[[#This Row],[Date]]</f>
        <v>44212</v>
      </c>
      <c r="S1769" s="9">
        <f>Table1[[#This Row],[Date]]</f>
        <v>44212</v>
      </c>
    </row>
    <row r="1770" spans="1:19" x14ac:dyDescent="0.25">
      <c r="A1770">
        <v>1769</v>
      </c>
      <c r="B1770" s="1">
        <v>44212</v>
      </c>
      <c r="C1770" t="s">
        <v>6272</v>
      </c>
      <c r="D1770" t="s">
        <v>6273</v>
      </c>
      <c r="E1770" t="s">
        <v>6274</v>
      </c>
      <c r="F1770" t="s">
        <v>6275</v>
      </c>
      <c r="G1770" t="s">
        <v>6276</v>
      </c>
      <c r="H1770" t="s">
        <v>649</v>
      </c>
      <c r="I1770" t="s">
        <v>86</v>
      </c>
      <c r="J1770">
        <v>92513</v>
      </c>
      <c r="K1770" t="s">
        <v>1092</v>
      </c>
      <c r="L1770">
        <v>6</v>
      </c>
      <c r="M1770">
        <v>89</v>
      </c>
      <c r="N1770" t="s">
        <v>53</v>
      </c>
      <c r="O1770" t="s">
        <v>54</v>
      </c>
      <c r="P1770">
        <f t="shared" si="27"/>
        <v>534</v>
      </c>
      <c r="Q1770" t="str">
        <f>CONCATENATE(Table1[[#This Row],[FirstName]]," ",Table1[[#This Row],[LastName]])</f>
        <v>Fraser Wardroper</v>
      </c>
      <c r="R1770" s="8">
        <f>Table1[[#This Row],[Date]]</f>
        <v>44212</v>
      </c>
      <c r="S1770" s="9">
        <f>Table1[[#This Row],[Date]]</f>
        <v>44212</v>
      </c>
    </row>
    <row r="1771" spans="1:19" x14ac:dyDescent="0.25">
      <c r="A1771">
        <v>1770</v>
      </c>
      <c r="B1771" s="1">
        <v>44213</v>
      </c>
      <c r="C1771" t="s">
        <v>6277</v>
      </c>
      <c r="D1771" t="s">
        <v>6278</v>
      </c>
      <c r="E1771" t="s">
        <v>6279</v>
      </c>
      <c r="F1771" t="s">
        <v>6280</v>
      </c>
      <c r="G1771" t="s">
        <v>6281</v>
      </c>
      <c r="H1771" t="s">
        <v>270</v>
      </c>
      <c r="I1771" t="s">
        <v>271</v>
      </c>
      <c r="J1771">
        <v>73152</v>
      </c>
      <c r="K1771" t="s">
        <v>458</v>
      </c>
      <c r="L1771">
        <v>1</v>
      </c>
      <c r="M1771">
        <v>11.99</v>
      </c>
      <c r="N1771" t="s">
        <v>128</v>
      </c>
      <c r="O1771" t="s">
        <v>129</v>
      </c>
      <c r="P1771">
        <f t="shared" si="27"/>
        <v>11.99</v>
      </c>
      <c r="Q1771" t="str">
        <f>CONCATENATE(Table1[[#This Row],[FirstName]]," ",Table1[[#This Row],[LastName]])</f>
        <v>Dulsea Hothersall</v>
      </c>
      <c r="R1771" s="8">
        <f>Table1[[#This Row],[Date]]</f>
        <v>44213</v>
      </c>
      <c r="S1771" s="9">
        <f>Table1[[#This Row],[Date]]</f>
        <v>44213</v>
      </c>
    </row>
    <row r="1772" spans="1:19" x14ac:dyDescent="0.25">
      <c r="A1772">
        <v>1771</v>
      </c>
      <c r="B1772" s="1">
        <v>44213</v>
      </c>
      <c r="C1772" t="s">
        <v>446</v>
      </c>
      <c r="D1772" t="s">
        <v>634</v>
      </c>
      <c r="E1772" t="s">
        <v>635</v>
      </c>
      <c r="F1772" t="s">
        <v>636</v>
      </c>
      <c r="G1772" t="s">
        <v>637</v>
      </c>
      <c r="H1772" t="s">
        <v>98</v>
      </c>
      <c r="I1772" t="s">
        <v>86</v>
      </c>
      <c r="J1772">
        <v>94273</v>
      </c>
      <c r="K1772" t="s">
        <v>961</v>
      </c>
      <c r="L1772">
        <v>5</v>
      </c>
      <c r="M1772">
        <v>36.99</v>
      </c>
      <c r="N1772" t="s">
        <v>43</v>
      </c>
      <c r="O1772" t="s">
        <v>44</v>
      </c>
      <c r="P1772">
        <f t="shared" si="27"/>
        <v>184.95000000000002</v>
      </c>
      <c r="Q1772" t="str">
        <f>CONCATENATE(Table1[[#This Row],[FirstName]]," ",Table1[[#This Row],[LastName]])</f>
        <v>Carlie Stedman</v>
      </c>
      <c r="R1772" s="8">
        <f>Table1[[#This Row],[Date]]</f>
        <v>44213</v>
      </c>
      <c r="S1772" s="9">
        <f>Table1[[#This Row],[Date]]</f>
        <v>44213</v>
      </c>
    </row>
    <row r="1773" spans="1:19" x14ac:dyDescent="0.25">
      <c r="A1773">
        <v>1772</v>
      </c>
      <c r="B1773" s="1">
        <v>44213</v>
      </c>
      <c r="C1773" t="s">
        <v>327</v>
      </c>
      <c r="D1773" t="s">
        <v>328</v>
      </c>
      <c r="E1773" t="s">
        <v>329</v>
      </c>
      <c r="F1773" t="s">
        <v>330</v>
      </c>
      <c r="G1773" t="s">
        <v>331</v>
      </c>
      <c r="H1773" t="s">
        <v>332</v>
      </c>
      <c r="I1773" t="s">
        <v>151</v>
      </c>
      <c r="J1773">
        <v>27499</v>
      </c>
      <c r="K1773" t="s">
        <v>1459</v>
      </c>
      <c r="L1773">
        <v>6</v>
      </c>
      <c r="M1773">
        <v>16.989999999999998</v>
      </c>
      <c r="N1773" t="s">
        <v>23</v>
      </c>
      <c r="O1773" t="s">
        <v>24</v>
      </c>
      <c r="P1773">
        <f t="shared" si="27"/>
        <v>101.94</v>
      </c>
      <c r="Q1773" t="str">
        <f>CONCATENATE(Table1[[#This Row],[FirstName]]," ",Table1[[#This Row],[LastName]])</f>
        <v>Earlie Mergue</v>
      </c>
      <c r="R1773" s="8">
        <f>Table1[[#This Row],[Date]]</f>
        <v>44213</v>
      </c>
      <c r="S1773" s="9">
        <f>Table1[[#This Row],[Date]]</f>
        <v>44213</v>
      </c>
    </row>
    <row r="1774" spans="1:19" x14ac:dyDescent="0.25">
      <c r="A1774">
        <v>1773</v>
      </c>
      <c r="B1774" s="1">
        <v>44213</v>
      </c>
      <c r="C1774" t="s">
        <v>4613</v>
      </c>
      <c r="D1774" t="s">
        <v>4614</v>
      </c>
      <c r="E1774" t="s">
        <v>4615</v>
      </c>
      <c r="F1774" t="s">
        <v>4616</v>
      </c>
      <c r="G1774" t="s">
        <v>4617</v>
      </c>
      <c r="H1774" t="s">
        <v>1200</v>
      </c>
      <c r="I1774" t="s">
        <v>86</v>
      </c>
      <c r="J1774">
        <v>91125</v>
      </c>
      <c r="K1774" t="s">
        <v>137</v>
      </c>
      <c r="L1774">
        <v>3</v>
      </c>
      <c r="M1774">
        <v>214</v>
      </c>
      <c r="N1774" t="s">
        <v>78</v>
      </c>
      <c r="O1774" t="s">
        <v>79</v>
      </c>
      <c r="P1774">
        <f t="shared" si="27"/>
        <v>642</v>
      </c>
      <c r="Q1774" t="str">
        <f>CONCATENATE(Table1[[#This Row],[FirstName]]," ",Table1[[#This Row],[LastName]])</f>
        <v>Isidor Asman</v>
      </c>
      <c r="R1774" s="8">
        <f>Table1[[#This Row],[Date]]</f>
        <v>44213</v>
      </c>
      <c r="S1774" s="9">
        <f>Table1[[#This Row],[Date]]</f>
        <v>44213</v>
      </c>
    </row>
    <row r="1775" spans="1:19" x14ac:dyDescent="0.25">
      <c r="A1775">
        <v>1774</v>
      </c>
      <c r="B1775" s="1">
        <v>44213</v>
      </c>
      <c r="C1775" t="s">
        <v>2583</v>
      </c>
      <c r="D1775" t="s">
        <v>2584</v>
      </c>
      <c r="E1775" t="s">
        <v>2585</v>
      </c>
      <c r="F1775" t="s">
        <v>2586</v>
      </c>
      <c r="G1775" t="s">
        <v>2587</v>
      </c>
      <c r="H1775" t="s">
        <v>2588</v>
      </c>
      <c r="I1775" t="s">
        <v>1001</v>
      </c>
      <c r="J1775">
        <v>29615</v>
      </c>
      <c r="K1775" t="s">
        <v>703</v>
      </c>
      <c r="L1775">
        <v>3</v>
      </c>
      <c r="M1775">
        <v>29.99</v>
      </c>
      <c r="N1775" t="s">
        <v>43</v>
      </c>
      <c r="O1775" t="s">
        <v>44</v>
      </c>
      <c r="P1775">
        <f t="shared" si="27"/>
        <v>89.97</v>
      </c>
      <c r="Q1775" t="str">
        <f>CONCATENATE(Table1[[#This Row],[FirstName]]," ",Table1[[#This Row],[LastName]])</f>
        <v>Lucien Wakeford</v>
      </c>
      <c r="R1775" s="8">
        <f>Table1[[#This Row],[Date]]</f>
        <v>44213</v>
      </c>
      <c r="S1775" s="9">
        <f>Table1[[#This Row],[Date]]</f>
        <v>44213</v>
      </c>
    </row>
    <row r="1776" spans="1:19" x14ac:dyDescent="0.25">
      <c r="A1776">
        <v>1775</v>
      </c>
      <c r="B1776" s="1">
        <v>44213</v>
      </c>
      <c r="C1776" t="s">
        <v>1737</v>
      </c>
      <c r="D1776" t="s">
        <v>1738</v>
      </c>
      <c r="E1776" t="s">
        <v>1739</v>
      </c>
      <c r="F1776" t="s">
        <v>1740</v>
      </c>
      <c r="G1776" t="s">
        <v>1741</v>
      </c>
      <c r="H1776" t="s">
        <v>339</v>
      </c>
      <c r="I1776" t="s">
        <v>31</v>
      </c>
      <c r="J1776">
        <v>76004</v>
      </c>
      <c r="K1776" t="s">
        <v>379</v>
      </c>
      <c r="L1776">
        <v>3</v>
      </c>
      <c r="M1776">
        <v>684</v>
      </c>
      <c r="N1776" t="s">
        <v>33</v>
      </c>
      <c r="O1776" t="s">
        <v>34</v>
      </c>
      <c r="P1776">
        <f t="shared" si="27"/>
        <v>2052</v>
      </c>
      <c r="Q1776" t="str">
        <f>CONCATENATE(Table1[[#This Row],[FirstName]]," ",Table1[[#This Row],[LastName]])</f>
        <v>Astrix Fanning</v>
      </c>
      <c r="R1776" s="8">
        <f>Table1[[#This Row],[Date]]</f>
        <v>44213</v>
      </c>
      <c r="S1776" s="9">
        <f>Table1[[#This Row],[Date]]</f>
        <v>44213</v>
      </c>
    </row>
    <row r="1777" spans="1:19" x14ac:dyDescent="0.25">
      <c r="A1777">
        <v>1776</v>
      </c>
      <c r="B1777" s="1">
        <v>44214</v>
      </c>
      <c r="C1777" t="s">
        <v>4579</v>
      </c>
      <c r="D1777" t="s">
        <v>4580</v>
      </c>
      <c r="E1777" t="s">
        <v>4581</v>
      </c>
      <c r="F1777" t="s">
        <v>4582</v>
      </c>
      <c r="G1777" t="s">
        <v>4583</v>
      </c>
      <c r="H1777" t="s">
        <v>299</v>
      </c>
      <c r="I1777" t="s">
        <v>41</v>
      </c>
      <c r="J1777">
        <v>33164</v>
      </c>
      <c r="K1777" t="s">
        <v>667</v>
      </c>
      <c r="L1777">
        <v>3</v>
      </c>
      <c r="M1777">
        <v>699</v>
      </c>
      <c r="N1777" t="s">
        <v>33</v>
      </c>
      <c r="O1777" t="s">
        <v>34</v>
      </c>
      <c r="P1777">
        <f t="shared" si="27"/>
        <v>2097</v>
      </c>
      <c r="Q1777" t="str">
        <f>CONCATENATE(Table1[[#This Row],[FirstName]]," ",Table1[[#This Row],[LastName]])</f>
        <v>Eddie Kennaway</v>
      </c>
      <c r="R1777" s="8">
        <f>Table1[[#This Row],[Date]]</f>
        <v>44214</v>
      </c>
      <c r="S1777" s="9">
        <f>Table1[[#This Row],[Date]]</f>
        <v>44214</v>
      </c>
    </row>
    <row r="1778" spans="1:19" x14ac:dyDescent="0.25">
      <c r="A1778">
        <v>1777</v>
      </c>
      <c r="B1778" s="1">
        <v>44214</v>
      </c>
      <c r="C1778" t="s">
        <v>6282</v>
      </c>
      <c r="D1778" t="s">
        <v>6283</v>
      </c>
      <c r="E1778" t="s">
        <v>6284</v>
      </c>
      <c r="F1778" t="s">
        <v>6285</v>
      </c>
      <c r="G1778" t="s">
        <v>6286</v>
      </c>
      <c r="H1778" t="s">
        <v>1687</v>
      </c>
      <c r="I1778" t="s">
        <v>366</v>
      </c>
      <c r="J1778">
        <v>20918</v>
      </c>
      <c r="K1778" t="s">
        <v>160</v>
      </c>
      <c r="L1778">
        <v>2</v>
      </c>
      <c r="M1778">
        <v>399</v>
      </c>
      <c r="N1778" t="s">
        <v>100</v>
      </c>
      <c r="O1778" t="s">
        <v>101</v>
      </c>
      <c r="P1778">
        <f t="shared" si="27"/>
        <v>798</v>
      </c>
      <c r="Q1778" t="str">
        <f>CONCATENATE(Table1[[#This Row],[FirstName]]," ",Table1[[#This Row],[LastName]])</f>
        <v>Annelise Genders</v>
      </c>
      <c r="R1778" s="8">
        <f>Table1[[#This Row],[Date]]</f>
        <v>44214</v>
      </c>
      <c r="S1778" s="9">
        <f>Table1[[#This Row],[Date]]</f>
        <v>44214</v>
      </c>
    </row>
    <row r="1779" spans="1:19" x14ac:dyDescent="0.25">
      <c r="A1779">
        <v>1778</v>
      </c>
      <c r="B1779" s="1">
        <v>44214</v>
      </c>
      <c r="C1779" t="s">
        <v>2507</v>
      </c>
      <c r="D1779" t="s">
        <v>2508</v>
      </c>
      <c r="E1779" t="s">
        <v>2509</v>
      </c>
      <c r="F1779" t="s">
        <v>2510</v>
      </c>
      <c r="G1779" t="s">
        <v>2511</v>
      </c>
      <c r="H1779" t="s">
        <v>2233</v>
      </c>
      <c r="I1779" t="s">
        <v>1933</v>
      </c>
      <c r="J1779">
        <v>40225</v>
      </c>
      <c r="K1779" t="s">
        <v>703</v>
      </c>
      <c r="L1779">
        <v>2</v>
      </c>
      <c r="M1779">
        <v>29.99</v>
      </c>
      <c r="N1779" t="s">
        <v>43</v>
      </c>
      <c r="O1779" t="s">
        <v>44</v>
      </c>
      <c r="P1779">
        <f t="shared" si="27"/>
        <v>59.98</v>
      </c>
      <c r="Q1779" t="str">
        <f>CONCATENATE(Table1[[#This Row],[FirstName]]," ",Table1[[#This Row],[LastName]])</f>
        <v>Kati Genery</v>
      </c>
      <c r="R1779" s="8">
        <f>Table1[[#This Row],[Date]]</f>
        <v>44214</v>
      </c>
      <c r="S1779" s="9">
        <f>Table1[[#This Row],[Date]]</f>
        <v>44214</v>
      </c>
    </row>
    <row r="1780" spans="1:19" x14ac:dyDescent="0.25">
      <c r="A1780">
        <v>1779</v>
      </c>
      <c r="B1780" s="1">
        <v>44214</v>
      </c>
      <c r="C1780" t="s">
        <v>6287</v>
      </c>
      <c r="D1780" t="s">
        <v>6288</v>
      </c>
      <c r="E1780" t="s">
        <v>6289</v>
      </c>
      <c r="F1780" t="s">
        <v>6290</v>
      </c>
      <c r="G1780" t="s">
        <v>6291</v>
      </c>
      <c r="H1780" t="s">
        <v>20</v>
      </c>
      <c r="I1780" t="s">
        <v>21</v>
      </c>
      <c r="J1780">
        <v>39210</v>
      </c>
      <c r="K1780" t="s">
        <v>791</v>
      </c>
      <c r="L1780">
        <v>2</v>
      </c>
      <c r="M1780">
        <v>245</v>
      </c>
      <c r="N1780" t="s">
        <v>78</v>
      </c>
      <c r="O1780" t="s">
        <v>79</v>
      </c>
      <c r="P1780">
        <f t="shared" si="27"/>
        <v>490</v>
      </c>
      <c r="Q1780" t="str">
        <f>CONCATENATE(Table1[[#This Row],[FirstName]]," ",Table1[[#This Row],[LastName]])</f>
        <v>Kennith McCulley</v>
      </c>
      <c r="R1780" s="8">
        <f>Table1[[#This Row],[Date]]</f>
        <v>44214</v>
      </c>
      <c r="S1780" s="9">
        <f>Table1[[#This Row],[Date]]</f>
        <v>44214</v>
      </c>
    </row>
    <row r="1781" spans="1:19" x14ac:dyDescent="0.25">
      <c r="A1781">
        <v>1780</v>
      </c>
      <c r="B1781" s="1">
        <v>44214</v>
      </c>
      <c r="C1781" t="s">
        <v>6292</v>
      </c>
      <c r="D1781" t="s">
        <v>6293</v>
      </c>
      <c r="E1781" t="s">
        <v>6294</v>
      </c>
      <c r="F1781" t="s">
        <v>6295</v>
      </c>
      <c r="G1781" t="s">
        <v>6296</v>
      </c>
      <c r="H1781" t="s">
        <v>1246</v>
      </c>
      <c r="I1781" t="s">
        <v>955</v>
      </c>
      <c r="J1781">
        <v>85748</v>
      </c>
      <c r="K1781" t="s">
        <v>478</v>
      </c>
      <c r="L1781">
        <v>2</v>
      </c>
      <c r="M1781">
        <v>499</v>
      </c>
      <c r="N1781" t="s">
        <v>100</v>
      </c>
      <c r="O1781" t="s">
        <v>101</v>
      </c>
      <c r="P1781">
        <f t="shared" si="27"/>
        <v>998</v>
      </c>
      <c r="Q1781" t="str">
        <f>CONCATENATE(Table1[[#This Row],[FirstName]]," ",Table1[[#This Row],[LastName]])</f>
        <v>Alis Merlin</v>
      </c>
      <c r="R1781" s="8">
        <f>Table1[[#This Row],[Date]]</f>
        <v>44214</v>
      </c>
      <c r="S1781" s="9">
        <f>Table1[[#This Row],[Date]]</f>
        <v>44214</v>
      </c>
    </row>
    <row r="1782" spans="1:19" x14ac:dyDescent="0.25">
      <c r="A1782">
        <v>1781</v>
      </c>
      <c r="B1782" s="1">
        <v>44215</v>
      </c>
      <c r="C1782" t="s">
        <v>6297</v>
      </c>
      <c r="D1782" t="s">
        <v>6298</v>
      </c>
      <c r="E1782" t="s">
        <v>6299</v>
      </c>
      <c r="F1782" t="s">
        <v>6300</v>
      </c>
      <c r="G1782" t="s">
        <v>6301</v>
      </c>
      <c r="H1782" t="s">
        <v>1132</v>
      </c>
      <c r="I1782" t="s">
        <v>1133</v>
      </c>
      <c r="J1782">
        <v>48217</v>
      </c>
      <c r="K1782" t="s">
        <v>507</v>
      </c>
      <c r="L1782">
        <v>4</v>
      </c>
      <c r="M1782">
        <v>58.95</v>
      </c>
      <c r="N1782" t="s">
        <v>53</v>
      </c>
      <c r="O1782" t="s">
        <v>54</v>
      </c>
      <c r="P1782">
        <f t="shared" si="27"/>
        <v>235.8</v>
      </c>
      <c r="Q1782" t="str">
        <f>CONCATENATE(Table1[[#This Row],[FirstName]]," ",Table1[[#This Row],[LastName]])</f>
        <v>Kaspar Tipple</v>
      </c>
      <c r="R1782" s="8">
        <f>Table1[[#This Row],[Date]]</f>
        <v>44215</v>
      </c>
      <c r="S1782" s="9">
        <f>Table1[[#This Row],[Date]]</f>
        <v>44215</v>
      </c>
    </row>
    <row r="1783" spans="1:19" x14ac:dyDescent="0.25">
      <c r="A1783">
        <v>1782</v>
      </c>
      <c r="B1783" s="1">
        <v>44215</v>
      </c>
      <c r="C1783" t="s">
        <v>725</v>
      </c>
      <c r="D1783" t="s">
        <v>726</v>
      </c>
      <c r="E1783" t="s">
        <v>727</v>
      </c>
      <c r="F1783" t="s">
        <v>728</v>
      </c>
      <c r="G1783" t="s">
        <v>729</v>
      </c>
      <c r="H1783" t="s">
        <v>257</v>
      </c>
      <c r="I1783" t="s">
        <v>194</v>
      </c>
      <c r="J1783">
        <v>13210</v>
      </c>
      <c r="K1783" t="s">
        <v>99</v>
      </c>
      <c r="L1783">
        <v>5</v>
      </c>
      <c r="M1783">
        <v>250</v>
      </c>
      <c r="N1783" t="s">
        <v>100</v>
      </c>
      <c r="O1783" t="s">
        <v>101</v>
      </c>
      <c r="P1783">
        <f t="shared" si="27"/>
        <v>1250</v>
      </c>
      <c r="Q1783" t="str">
        <f>CONCATENATE(Table1[[#This Row],[FirstName]]," ",Table1[[#This Row],[LastName]])</f>
        <v>Delcine Giffard</v>
      </c>
      <c r="R1783" s="8">
        <f>Table1[[#This Row],[Date]]</f>
        <v>44215</v>
      </c>
      <c r="S1783" s="9">
        <f>Table1[[#This Row],[Date]]</f>
        <v>44215</v>
      </c>
    </row>
    <row r="1784" spans="1:19" x14ac:dyDescent="0.25">
      <c r="A1784">
        <v>1783</v>
      </c>
      <c r="B1784" s="1">
        <v>44215</v>
      </c>
      <c r="C1784" t="s">
        <v>3067</v>
      </c>
      <c r="D1784" t="s">
        <v>3068</v>
      </c>
      <c r="E1784" t="s">
        <v>3069</v>
      </c>
      <c r="F1784" t="s">
        <v>3070</v>
      </c>
      <c r="G1784" t="s">
        <v>3071</v>
      </c>
      <c r="H1784" t="s">
        <v>85</v>
      </c>
      <c r="I1784" t="s">
        <v>86</v>
      </c>
      <c r="J1784">
        <v>92145</v>
      </c>
      <c r="K1784" t="s">
        <v>1315</v>
      </c>
      <c r="L1784">
        <v>2</v>
      </c>
      <c r="M1784">
        <v>32.950000000000003</v>
      </c>
      <c r="N1784" t="s">
        <v>43</v>
      </c>
      <c r="O1784" t="s">
        <v>44</v>
      </c>
      <c r="P1784">
        <f t="shared" si="27"/>
        <v>65.900000000000006</v>
      </c>
      <c r="Q1784" t="str">
        <f>CONCATENATE(Table1[[#This Row],[FirstName]]," ",Table1[[#This Row],[LastName]])</f>
        <v>Amerigo Reck</v>
      </c>
      <c r="R1784" s="8">
        <f>Table1[[#This Row],[Date]]</f>
        <v>44215</v>
      </c>
      <c r="S1784" s="9">
        <f>Table1[[#This Row],[Date]]</f>
        <v>44215</v>
      </c>
    </row>
    <row r="1785" spans="1:19" x14ac:dyDescent="0.25">
      <c r="A1785">
        <v>1784</v>
      </c>
      <c r="B1785" s="1">
        <v>44215</v>
      </c>
      <c r="C1785" t="s">
        <v>4241</v>
      </c>
      <c r="D1785" t="s">
        <v>4584</v>
      </c>
      <c r="E1785" t="s">
        <v>4585</v>
      </c>
      <c r="F1785" t="s">
        <v>4586</v>
      </c>
      <c r="G1785" t="s">
        <v>4587</v>
      </c>
      <c r="H1785" t="s">
        <v>886</v>
      </c>
      <c r="I1785" t="s">
        <v>887</v>
      </c>
      <c r="J1785">
        <v>19131</v>
      </c>
      <c r="K1785" t="s">
        <v>144</v>
      </c>
      <c r="L1785">
        <v>6</v>
      </c>
      <c r="M1785">
        <v>89.95</v>
      </c>
      <c r="N1785" t="s">
        <v>53</v>
      </c>
      <c r="O1785" t="s">
        <v>54</v>
      </c>
      <c r="P1785">
        <f t="shared" si="27"/>
        <v>539.70000000000005</v>
      </c>
      <c r="Q1785" t="str">
        <f>CONCATENATE(Table1[[#This Row],[FirstName]]," ",Table1[[#This Row],[LastName]])</f>
        <v>Vernon de Almeida</v>
      </c>
      <c r="R1785" s="8">
        <f>Table1[[#This Row],[Date]]</f>
        <v>44215</v>
      </c>
      <c r="S1785" s="9">
        <f>Table1[[#This Row],[Date]]</f>
        <v>44215</v>
      </c>
    </row>
    <row r="1786" spans="1:19" x14ac:dyDescent="0.25">
      <c r="A1786">
        <v>1785</v>
      </c>
      <c r="B1786" s="1">
        <v>44216</v>
      </c>
      <c r="C1786" t="s">
        <v>3713</v>
      </c>
      <c r="D1786" t="s">
        <v>3714</v>
      </c>
      <c r="E1786" t="s">
        <v>3715</v>
      </c>
      <c r="F1786" t="s">
        <v>3716</v>
      </c>
      <c r="G1786" t="s">
        <v>3717</v>
      </c>
      <c r="H1786" t="s">
        <v>2754</v>
      </c>
      <c r="I1786" t="s">
        <v>86</v>
      </c>
      <c r="J1786">
        <v>92410</v>
      </c>
      <c r="K1786" t="s">
        <v>753</v>
      </c>
      <c r="L1786">
        <v>3</v>
      </c>
      <c r="M1786">
        <v>27.5</v>
      </c>
      <c r="N1786" t="s">
        <v>43</v>
      </c>
      <c r="O1786" t="s">
        <v>44</v>
      </c>
      <c r="P1786">
        <f t="shared" si="27"/>
        <v>82.5</v>
      </c>
      <c r="Q1786" t="str">
        <f>CONCATENATE(Table1[[#This Row],[FirstName]]," ",Table1[[#This Row],[LastName]])</f>
        <v>Bastien Di Boldi</v>
      </c>
      <c r="R1786" s="8">
        <f>Table1[[#This Row],[Date]]</f>
        <v>44216</v>
      </c>
      <c r="S1786" s="9">
        <f>Table1[[#This Row],[Date]]</f>
        <v>44216</v>
      </c>
    </row>
    <row r="1787" spans="1:19" x14ac:dyDescent="0.25">
      <c r="A1787">
        <v>1786</v>
      </c>
      <c r="B1787" s="1">
        <v>44217</v>
      </c>
      <c r="C1787" t="s">
        <v>3820</v>
      </c>
      <c r="D1787" t="s">
        <v>3821</v>
      </c>
      <c r="E1787" t="s">
        <v>3822</v>
      </c>
      <c r="F1787" t="s">
        <v>3823</v>
      </c>
      <c r="G1787" t="s">
        <v>3824</v>
      </c>
      <c r="H1787" t="s">
        <v>3825</v>
      </c>
      <c r="I1787" t="s">
        <v>21</v>
      </c>
      <c r="J1787">
        <v>39305</v>
      </c>
      <c r="K1787" t="s">
        <v>1315</v>
      </c>
      <c r="L1787">
        <v>1</v>
      </c>
      <c r="M1787">
        <v>32.950000000000003</v>
      </c>
      <c r="N1787" t="s">
        <v>43</v>
      </c>
      <c r="O1787" t="s">
        <v>44</v>
      </c>
      <c r="P1787">
        <f t="shared" si="27"/>
        <v>32.950000000000003</v>
      </c>
      <c r="Q1787" t="str">
        <f>CONCATENATE(Table1[[#This Row],[FirstName]]," ",Table1[[#This Row],[LastName]])</f>
        <v>Worth Fideler</v>
      </c>
      <c r="R1787" s="8">
        <f>Table1[[#This Row],[Date]]</f>
        <v>44217</v>
      </c>
      <c r="S1787" s="9">
        <f>Table1[[#This Row],[Date]]</f>
        <v>44217</v>
      </c>
    </row>
    <row r="1788" spans="1:19" x14ac:dyDescent="0.25">
      <c r="A1788">
        <v>1787</v>
      </c>
      <c r="B1788" s="1">
        <v>44217</v>
      </c>
      <c r="C1788" t="s">
        <v>6213</v>
      </c>
      <c r="D1788" t="s">
        <v>6214</v>
      </c>
      <c r="E1788" t="s">
        <v>6215</v>
      </c>
      <c r="F1788" t="s">
        <v>6216</v>
      </c>
      <c r="G1788" t="s">
        <v>6217</v>
      </c>
      <c r="H1788" t="s">
        <v>244</v>
      </c>
      <c r="I1788" t="s">
        <v>69</v>
      </c>
      <c r="J1788">
        <v>36605</v>
      </c>
      <c r="K1788" t="s">
        <v>70</v>
      </c>
      <c r="L1788">
        <v>1</v>
      </c>
      <c r="M1788">
        <v>16.75</v>
      </c>
      <c r="N1788" t="s">
        <v>23</v>
      </c>
      <c r="O1788" t="s">
        <v>24</v>
      </c>
      <c r="P1788">
        <f t="shared" si="27"/>
        <v>16.75</v>
      </c>
      <c r="Q1788" t="str">
        <f>CONCATENATE(Table1[[#This Row],[FirstName]]," ",Table1[[#This Row],[LastName]])</f>
        <v>Torrin West</v>
      </c>
      <c r="R1788" s="8">
        <f>Table1[[#This Row],[Date]]</f>
        <v>44217</v>
      </c>
      <c r="S1788" s="9">
        <f>Table1[[#This Row],[Date]]</f>
        <v>44217</v>
      </c>
    </row>
    <row r="1789" spans="1:19" x14ac:dyDescent="0.25">
      <c r="A1789">
        <v>1788</v>
      </c>
      <c r="B1789" s="1">
        <v>44217</v>
      </c>
      <c r="C1789" t="s">
        <v>5515</v>
      </c>
      <c r="D1789" t="s">
        <v>5516</v>
      </c>
      <c r="E1789" t="s">
        <v>5517</v>
      </c>
      <c r="F1789" t="s">
        <v>5518</v>
      </c>
      <c r="G1789" t="s">
        <v>5519</v>
      </c>
      <c r="H1789" t="s">
        <v>428</v>
      </c>
      <c r="I1789" t="s">
        <v>181</v>
      </c>
      <c r="J1789">
        <v>60630</v>
      </c>
      <c r="K1789" t="s">
        <v>206</v>
      </c>
      <c r="L1789">
        <v>6</v>
      </c>
      <c r="M1789">
        <v>49.95</v>
      </c>
      <c r="N1789" t="s">
        <v>43</v>
      </c>
      <c r="O1789" t="s">
        <v>44</v>
      </c>
      <c r="P1789">
        <f t="shared" si="27"/>
        <v>299.70000000000005</v>
      </c>
      <c r="Q1789" t="str">
        <f>CONCATENATE(Table1[[#This Row],[FirstName]]," ",Table1[[#This Row],[LastName]])</f>
        <v>Izaak Belfelt</v>
      </c>
      <c r="R1789" s="8">
        <f>Table1[[#This Row],[Date]]</f>
        <v>44217</v>
      </c>
      <c r="S1789" s="9">
        <f>Table1[[#This Row],[Date]]</f>
        <v>44217</v>
      </c>
    </row>
    <row r="1790" spans="1:19" x14ac:dyDescent="0.25">
      <c r="A1790">
        <v>1789</v>
      </c>
      <c r="B1790" s="1">
        <v>44217</v>
      </c>
      <c r="C1790" t="s">
        <v>2443</v>
      </c>
      <c r="D1790" t="s">
        <v>2444</v>
      </c>
      <c r="E1790" t="s">
        <v>2445</v>
      </c>
      <c r="F1790" t="s">
        <v>2446</v>
      </c>
      <c r="G1790" t="s">
        <v>2447</v>
      </c>
      <c r="H1790" t="s">
        <v>759</v>
      </c>
      <c r="I1790" t="s">
        <v>61</v>
      </c>
      <c r="J1790">
        <v>52410</v>
      </c>
      <c r="K1790" t="s">
        <v>466</v>
      </c>
      <c r="L1790">
        <v>3</v>
      </c>
      <c r="M1790">
        <v>14.99</v>
      </c>
      <c r="N1790" t="s">
        <v>23</v>
      </c>
      <c r="O1790" t="s">
        <v>24</v>
      </c>
      <c r="P1790">
        <f t="shared" si="27"/>
        <v>44.97</v>
      </c>
      <c r="Q1790" t="str">
        <f>CONCATENATE(Table1[[#This Row],[FirstName]]," ",Table1[[#This Row],[LastName]])</f>
        <v>Anson Anfusso</v>
      </c>
      <c r="R1790" s="8">
        <f>Table1[[#This Row],[Date]]</f>
        <v>44217</v>
      </c>
      <c r="S1790" s="9">
        <f>Table1[[#This Row],[Date]]</f>
        <v>44217</v>
      </c>
    </row>
    <row r="1791" spans="1:19" x14ac:dyDescent="0.25">
      <c r="A1791">
        <v>1790</v>
      </c>
      <c r="B1791" s="1">
        <v>44218</v>
      </c>
      <c r="C1791" t="s">
        <v>6302</v>
      </c>
      <c r="D1791" t="s">
        <v>6303</v>
      </c>
      <c r="E1791" t="s">
        <v>6304</v>
      </c>
      <c r="F1791" t="s">
        <v>6305</v>
      </c>
      <c r="G1791" t="s">
        <v>6306</v>
      </c>
      <c r="H1791" t="s">
        <v>1984</v>
      </c>
      <c r="I1791" t="s">
        <v>1985</v>
      </c>
      <c r="J1791">
        <v>3105</v>
      </c>
      <c r="K1791" t="s">
        <v>840</v>
      </c>
      <c r="L1791">
        <v>4</v>
      </c>
      <c r="M1791">
        <v>13.99</v>
      </c>
      <c r="N1791" t="s">
        <v>23</v>
      </c>
      <c r="O1791" t="s">
        <v>24</v>
      </c>
      <c r="P1791">
        <f t="shared" si="27"/>
        <v>55.96</v>
      </c>
      <c r="Q1791" t="str">
        <f>CONCATENATE(Table1[[#This Row],[FirstName]]," ",Table1[[#This Row],[LastName]])</f>
        <v>Cristabel Staig</v>
      </c>
      <c r="R1791" s="8">
        <f>Table1[[#This Row],[Date]]</f>
        <v>44218</v>
      </c>
      <c r="S1791" s="9">
        <f>Table1[[#This Row],[Date]]</f>
        <v>44218</v>
      </c>
    </row>
    <row r="1792" spans="1:19" x14ac:dyDescent="0.25">
      <c r="A1792">
        <v>1791</v>
      </c>
      <c r="B1792" s="1">
        <v>44218</v>
      </c>
      <c r="C1792" t="s">
        <v>6307</v>
      </c>
      <c r="D1792" t="s">
        <v>6308</v>
      </c>
      <c r="E1792" t="s">
        <v>6309</v>
      </c>
      <c r="F1792" t="s">
        <v>6310</v>
      </c>
      <c r="G1792" t="s">
        <v>6311</v>
      </c>
      <c r="H1792" t="s">
        <v>76</v>
      </c>
      <c r="I1792" t="s">
        <v>31</v>
      </c>
      <c r="J1792">
        <v>77055</v>
      </c>
      <c r="K1792" t="s">
        <v>815</v>
      </c>
      <c r="L1792">
        <v>3</v>
      </c>
      <c r="M1792">
        <v>49</v>
      </c>
      <c r="N1792" t="s">
        <v>43</v>
      </c>
      <c r="O1792" t="s">
        <v>44</v>
      </c>
      <c r="P1792">
        <f t="shared" si="27"/>
        <v>147</v>
      </c>
      <c r="Q1792" t="str">
        <f>CONCATENATE(Table1[[#This Row],[FirstName]]," ",Table1[[#This Row],[LastName]])</f>
        <v>Kiri MacTeague</v>
      </c>
      <c r="R1792" s="8">
        <f>Table1[[#This Row],[Date]]</f>
        <v>44218</v>
      </c>
      <c r="S1792" s="9">
        <f>Table1[[#This Row],[Date]]</f>
        <v>44218</v>
      </c>
    </row>
    <row r="1793" spans="1:19" x14ac:dyDescent="0.25">
      <c r="A1793">
        <v>1792</v>
      </c>
      <c r="B1793" s="1">
        <v>44218</v>
      </c>
      <c r="C1793" t="s">
        <v>4414</v>
      </c>
      <c r="D1793" t="s">
        <v>4415</v>
      </c>
      <c r="E1793" t="s">
        <v>4416</v>
      </c>
      <c r="F1793" t="s">
        <v>4417</v>
      </c>
      <c r="G1793" t="s">
        <v>4418</v>
      </c>
      <c r="H1793" t="s">
        <v>428</v>
      </c>
      <c r="I1793" t="s">
        <v>181</v>
      </c>
      <c r="J1793">
        <v>60619</v>
      </c>
      <c r="K1793" t="s">
        <v>746</v>
      </c>
      <c r="L1793">
        <v>4</v>
      </c>
      <c r="M1793">
        <v>119</v>
      </c>
      <c r="N1793" t="s">
        <v>53</v>
      </c>
      <c r="O1793" t="s">
        <v>54</v>
      </c>
      <c r="P1793">
        <f t="shared" si="27"/>
        <v>476</v>
      </c>
      <c r="Q1793" t="str">
        <f>CONCATENATE(Table1[[#This Row],[FirstName]]," ",Table1[[#This Row],[LastName]])</f>
        <v>Frank Martini</v>
      </c>
      <c r="R1793" s="8">
        <f>Table1[[#This Row],[Date]]</f>
        <v>44218</v>
      </c>
      <c r="S1793" s="9">
        <f>Table1[[#This Row],[Date]]</f>
        <v>44218</v>
      </c>
    </row>
    <row r="1794" spans="1:19" x14ac:dyDescent="0.25">
      <c r="A1794">
        <v>1793</v>
      </c>
      <c r="B1794" s="1">
        <v>44218</v>
      </c>
      <c r="C1794" t="s">
        <v>6312</v>
      </c>
      <c r="D1794" t="s">
        <v>6313</v>
      </c>
      <c r="E1794" t="s">
        <v>6314</v>
      </c>
      <c r="F1794" t="s">
        <v>6315</v>
      </c>
      <c r="G1794" t="s">
        <v>6316</v>
      </c>
      <c r="H1794" t="s">
        <v>1882</v>
      </c>
      <c r="I1794" t="s">
        <v>597</v>
      </c>
      <c r="J1794">
        <v>70815</v>
      </c>
      <c r="K1794" t="s">
        <v>554</v>
      </c>
      <c r="L1794">
        <v>6</v>
      </c>
      <c r="M1794">
        <v>19.5</v>
      </c>
      <c r="N1794" t="s">
        <v>23</v>
      </c>
      <c r="O1794" t="s">
        <v>24</v>
      </c>
      <c r="P1794">
        <f t="shared" ref="P1794:P1857" si="28">L1794*M1794</f>
        <v>117</v>
      </c>
      <c r="Q1794" t="str">
        <f>CONCATENATE(Table1[[#This Row],[FirstName]]," ",Table1[[#This Row],[LastName]])</f>
        <v>Chick McGrath</v>
      </c>
      <c r="R1794" s="8">
        <f>Table1[[#This Row],[Date]]</f>
        <v>44218</v>
      </c>
      <c r="S1794" s="9">
        <f>Table1[[#This Row],[Date]]</f>
        <v>44218</v>
      </c>
    </row>
    <row r="1795" spans="1:19" x14ac:dyDescent="0.25">
      <c r="A1795">
        <v>1794</v>
      </c>
      <c r="B1795" s="1">
        <v>44218</v>
      </c>
      <c r="C1795" t="s">
        <v>6317</v>
      </c>
      <c r="D1795" t="s">
        <v>6318</v>
      </c>
      <c r="E1795" t="s">
        <v>6319</v>
      </c>
      <c r="F1795" t="s">
        <v>6320</v>
      </c>
      <c r="G1795" t="s">
        <v>6321</v>
      </c>
      <c r="H1795" t="s">
        <v>2696</v>
      </c>
      <c r="I1795" t="s">
        <v>181</v>
      </c>
      <c r="J1795">
        <v>62525</v>
      </c>
      <c r="K1795" t="s">
        <v>717</v>
      </c>
      <c r="L1795">
        <v>3</v>
      </c>
      <c r="M1795">
        <v>24.95</v>
      </c>
      <c r="N1795" t="s">
        <v>23</v>
      </c>
      <c r="O1795" t="s">
        <v>24</v>
      </c>
      <c r="P1795">
        <f t="shared" si="28"/>
        <v>74.849999999999994</v>
      </c>
      <c r="Q1795" t="str">
        <f>CONCATENATE(Table1[[#This Row],[FirstName]]," ",Table1[[#This Row],[LastName]])</f>
        <v>Deck Riccardini</v>
      </c>
      <c r="R1795" s="8">
        <f>Table1[[#This Row],[Date]]</f>
        <v>44218</v>
      </c>
      <c r="S1795" s="9">
        <f>Table1[[#This Row],[Date]]</f>
        <v>44218</v>
      </c>
    </row>
    <row r="1796" spans="1:19" x14ac:dyDescent="0.25">
      <c r="A1796">
        <v>1795</v>
      </c>
      <c r="B1796" s="1">
        <v>44218</v>
      </c>
      <c r="C1796" t="s">
        <v>4164</v>
      </c>
      <c r="D1796" t="s">
        <v>4165</v>
      </c>
      <c r="E1796" t="s">
        <v>4166</v>
      </c>
      <c r="F1796" t="s">
        <v>4167</v>
      </c>
      <c r="G1796" t="s">
        <v>4168</v>
      </c>
      <c r="H1796" t="s">
        <v>4169</v>
      </c>
      <c r="I1796" t="s">
        <v>1985</v>
      </c>
      <c r="J1796">
        <v>3804</v>
      </c>
      <c r="K1796" t="s">
        <v>286</v>
      </c>
      <c r="L1796">
        <v>5</v>
      </c>
      <c r="M1796">
        <v>23.99</v>
      </c>
      <c r="N1796" t="s">
        <v>23</v>
      </c>
      <c r="O1796" t="s">
        <v>24</v>
      </c>
      <c r="P1796">
        <f t="shared" si="28"/>
        <v>119.94999999999999</v>
      </c>
      <c r="Q1796" t="str">
        <f>CONCATENATE(Table1[[#This Row],[FirstName]]," ",Table1[[#This Row],[LastName]])</f>
        <v>Giusto Dykes</v>
      </c>
      <c r="R1796" s="8">
        <f>Table1[[#This Row],[Date]]</f>
        <v>44218</v>
      </c>
      <c r="S1796" s="9">
        <f>Table1[[#This Row],[Date]]</f>
        <v>44218</v>
      </c>
    </row>
    <row r="1797" spans="1:19" x14ac:dyDescent="0.25">
      <c r="A1797">
        <v>1796</v>
      </c>
      <c r="B1797" s="1">
        <v>44218</v>
      </c>
      <c r="C1797" t="s">
        <v>2755</v>
      </c>
      <c r="D1797" t="s">
        <v>2756</v>
      </c>
      <c r="E1797" t="s">
        <v>2757</v>
      </c>
      <c r="F1797" t="s">
        <v>2758</v>
      </c>
      <c r="G1797" t="s">
        <v>2759</v>
      </c>
      <c r="H1797" t="s">
        <v>2572</v>
      </c>
      <c r="I1797" t="s">
        <v>887</v>
      </c>
      <c r="J1797">
        <v>15220</v>
      </c>
      <c r="K1797" t="s">
        <v>379</v>
      </c>
      <c r="L1797">
        <v>2</v>
      </c>
      <c r="M1797">
        <v>684</v>
      </c>
      <c r="N1797" t="s">
        <v>33</v>
      </c>
      <c r="O1797" t="s">
        <v>34</v>
      </c>
      <c r="P1797">
        <f t="shared" si="28"/>
        <v>1368</v>
      </c>
      <c r="Q1797" t="str">
        <f>CONCATENATE(Table1[[#This Row],[FirstName]]," ",Table1[[#This Row],[LastName]])</f>
        <v>Saundra Ambler</v>
      </c>
      <c r="R1797" s="8">
        <f>Table1[[#This Row],[Date]]</f>
        <v>44218</v>
      </c>
      <c r="S1797" s="9">
        <f>Table1[[#This Row],[Date]]</f>
        <v>44218</v>
      </c>
    </row>
    <row r="1798" spans="1:19" x14ac:dyDescent="0.25">
      <c r="A1798">
        <v>1797</v>
      </c>
      <c r="B1798" s="1">
        <v>44218</v>
      </c>
      <c r="C1798" t="s">
        <v>6322</v>
      </c>
      <c r="D1798" t="s">
        <v>6323</v>
      </c>
      <c r="E1798" t="s">
        <v>6324</v>
      </c>
      <c r="F1798" t="s">
        <v>6325</v>
      </c>
      <c r="G1798" t="s">
        <v>6326</v>
      </c>
      <c r="H1798" t="s">
        <v>886</v>
      </c>
      <c r="I1798" t="s">
        <v>887</v>
      </c>
      <c r="J1798">
        <v>19131</v>
      </c>
      <c r="K1798" t="s">
        <v>187</v>
      </c>
      <c r="L1798">
        <v>4</v>
      </c>
      <c r="M1798">
        <v>395</v>
      </c>
      <c r="N1798" t="s">
        <v>100</v>
      </c>
      <c r="O1798" t="s">
        <v>101</v>
      </c>
      <c r="P1798">
        <f t="shared" si="28"/>
        <v>1580</v>
      </c>
      <c r="Q1798" t="str">
        <f>CONCATENATE(Table1[[#This Row],[FirstName]]," ",Table1[[#This Row],[LastName]])</f>
        <v>Nixie Corday</v>
      </c>
      <c r="R1798" s="8">
        <f>Table1[[#This Row],[Date]]</f>
        <v>44218</v>
      </c>
      <c r="S1798" s="9">
        <f>Table1[[#This Row],[Date]]</f>
        <v>44218</v>
      </c>
    </row>
    <row r="1799" spans="1:19" x14ac:dyDescent="0.25">
      <c r="A1799">
        <v>1798</v>
      </c>
      <c r="B1799" s="1">
        <v>44219</v>
      </c>
      <c r="C1799" t="s">
        <v>4806</v>
      </c>
      <c r="D1799" t="s">
        <v>4807</v>
      </c>
      <c r="E1799" t="s">
        <v>4808</v>
      </c>
      <c r="F1799" t="s">
        <v>4809</v>
      </c>
      <c r="G1799" t="s">
        <v>4810</v>
      </c>
      <c r="H1799" t="s">
        <v>4811</v>
      </c>
      <c r="I1799" t="s">
        <v>31</v>
      </c>
      <c r="J1799">
        <v>75605</v>
      </c>
      <c r="K1799" t="s">
        <v>77</v>
      </c>
      <c r="L1799">
        <v>4</v>
      </c>
      <c r="M1799">
        <v>189</v>
      </c>
      <c r="N1799" t="s">
        <v>78</v>
      </c>
      <c r="O1799" t="s">
        <v>79</v>
      </c>
      <c r="P1799">
        <f t="shared" si="28"/>
        <v>756</v>
      </c>
      <c r="Q1799" t="str">
        <f>CONCATENATE(Table1[[#This Row],[FirstName]]," ",Table1[[#This Row],[LastName]])</f>
        <v>Daven Tondeur</v>
      </c>
      <c r="R1799" s="8">
        <f>Table1[[#This Row],[Date]]</f>
        <v>44219</v>
      </c>
      <c r="S1799" s="9">
        <f>Table1[[#This Row],[Date]]</f>
        <v>44219</v>
      </c>
    </row>
    <row r="1800" spans="1:19" x14ac:dyDescent="0.25">
      <c r="A1800">
        <v>1799</v>
      </c>
      <c r="B1800" s="1">
        <v>44219</v>
      </c>
      <c r="C1800" t="s">
        <v>6327</v>
      </c>
      <c r="D1800" t="s">
        <v>6328</v>
      </c>
      <c r="E1800" t="s">
        <v>6329</v>
      </c>
      <c r="F1800" t="s">
        <v>6330</v>
      </c>
      <c r="G1800" t="s">
        <v>6331</v>
      </c>
      <c r="H1800" t="s">
        <v>6332</v>
      </c>
      <c r="I1800" t="s">
        <v>41</v>
      </c>
      <c r="J1800">
        <v>34282</v>
      </c>
      <c r="K1800" t="s">
        <v>346</v>
      </c>
      <c r="L1800">
        <v>4</v>
      </c>
      <c r="M1800">
        <v>599</v>
      </c>
      <c r="N1800" t="s">
        <v>33</v>
      </c>
      <c r="O1800" t="s">
        <v>34</v>
      </c>
      <c r="P1800">
        <f t="shared" si="28"/>
        <v>2396</v>
      </c>
      <c r="Q1800" t="str">
        <f>CONCATENATE(Table1[[#This Row],[FirstName]]," ",Table1[[#This Row],[LastName]])</f>
        <v>Benjy Epp</v>
      </c>
      <c r="R1800" s="8">
        <f>Table1[[#This Row],[Date]]</f>
        <v>44219</v>
      </c>
      <c r="S1800" s="9">
        <f>Table1[[#This Row],[Date]]</f>
        <v>44219</v>
      </c>
    </row>
    <row r="1801" spans="1:19" x14ac:dyDescent="0.25">
      <c r="A1801">
        <v>1800</v>
      </c>
      <c r="B1801" s="1">
        <v>44219</v>
      </c>
      <c r="C1801" t="s">
        <v>2671</v>
      </c>
      <c r="D1801" t="s">
        <v>2672</v>
      </c>
      <c r="E1801" t="s">
        <v>2673</v>
      </c>
      <c r="F1801" t="s">
        <v>2674</v>
      </c>
      <c r="G1801" t="s">
        <v>2675</v>
      </c>
      <c r="H1801" t="s">
        <v>2676</v>
      </c>
      <c r="I1801" t="s">
        <v>107</v>
      </c>
      <c r="J1801">
        <v>98115</v>
      </c>
      <c r="K1801" t="s">
        <v>22</v>
      </c>
      <c r="L1801">
        <v>3</v>
      </c>
      <c r="M1801">
        <v>23.99</v>
      </c>
      <c r="N1801" t="s">
        <v>23</v>
      </c>
      <c r="O1801" t="s">
        <v>24</v>
      </c>
      <c r="P1801">
        <f t="shared" si="28"/>
        <v>71.97</v>
      </c>
      <c r="Q1801" t="str">
        <f>CONCATENATE(Table1[[#This Row],[FirstName]]," ",Table1[[#This Row],[LastName]])</f>
        <v>Roselia Cullip</v>
      </c>
      <c r="R1801" s="8">
        <f>Table1[[#This Row],[Date]]</f>
        <v>44219</v>
      </c>
      <c r="S1801" s="9">
        <f>Table1[[#This Row],[Date]]</f>
        <v>44219</v>
      </c>
    </row>
    <row r="1802" spans="1:19" x14ac:dyDescent="0.25">
      <c r="A1802">
        <v>1801</v>
      </c>
      <c r="B1802" s="1">
        <v>44219</v>
      </c>
      <c r="C1802" t="s">
        <v>5898</v>
      </c>
      <c r="D1802" t="s">
        <v>5899</v>
      </c>
      <c r="E1802" t="s">
        <v>5900</v>
      </c>
      <c r="F1802" t="s">
        <v>5901</v>
      </c>
      <c r="G1802" t="s">
        <v>5902</v>
      </c>
      <c r="H1802" t="s">
        <v>236</v>
      </c>
      <c r="I1802" t="s">
        <v>237</v>
      </c>
      <c r="J1802">
        <v>31190</v>
      </c>
      <c r="K1802" t="s">
        <v>522</v>
      </c>
      <c r="L1802">
        <v>4</v>
      </c>
      <c r="M1802">
        <v>24.99</v>
      </c>
      <c r="N1802" t="s">
        <v>23</v>
      </c>
      <c r="O1802" t="s">
        <v>24</v>
      </c>
      <c r="P1802">
        <f t="shared" si="28"/>
        <v>99.96</v>
      </c>
      <c r="Q1802" t="str">
        <f>CONCATENATE(Table1[[#This Row],[FirstName]]," ",Table1[[#This Row],[LastName]])</f>
        <v>Adrianne Jumonet</v>
      </c>
      <c r="R1802" s="8">
        <f>Table1[[#This Row],[Date]]</f>
        <v>44219</v>
      </c>
      <c r="S1802" s="9">
        <f>Table1[[#This Row],[Date]]</f>
        <v>44219</v>
      </c>
    </row>
    <row r="1803" spans="1:19" x14ac:dyDescent="0.25">
      <c r="A1803">
        <v>1802</v>
      </c>
      <c r="B1803" s="1">
        <v>44220</v>
      </c>
      <c r="C1803" t="s">
        <v>5586</v>
      </c>
      <c r="D1803" t="s">
        <v>5587</v>
      </c>
      <c r="E1803" t="s">
        <v>5588</v>
      </c>
      <c r="F1803" t="s">
        <v>5589</v>
      </c>
      <c r="G1803" t="s">
        <v>5590</v>
      </c>
      <c r="H1803" t="s">
        <v>5591</v>
      </c>
      <c r="I1803" t="s">
        <v>1133</v>
      </c>
      <c r="J1803">
        <v>48098</v>
      </c>
      <c r="K1803" t="s">
        <v>87</v>
      </c>
      <c r="L1803">
        <v>2</v>
      </c>
      <c r="M1803">
        <v>44.95</v>
      </c>
      <c r="N1803" t="s">
        <v>43</v>
      </c>
      <c r="O1803" t="s">
        <v>44</v>
      </c>
      <c r="P1803">
        <f t="shared" si="28"/>
        <v>89.9</v>
      </c>
      <c r="Q1803" t="str">
        <f>CONCATENATE(Table1[[#This Row],[FirstName]]," ",Table1[[#This Row],[LastName]])</f>
        <v>Katherine Icom</v>
      </c>
      <c r="R1803" s="8">
        <f>Table1[[#This Row],[Date]]</f>
        <v>44220</v>
      </c>
      <c r="S1803" s="9">
        <f>Table1[[#This Row],[Date]]</f>
        <v>44220</v>
      </c>
    </row>
    <row r="1804" spans="1:19" x14ac:dyDescent="0.25">
      <c r="A1804">
        <v>1803</v>
      </c>
      <c r="B1804" s="1">
        <v>44220</v>
      </c>
      <c r="C1804" t="s">
        <v>6333</v>
      </c>
      <c r="D1804" t="s">
        <v>6334</v>
      </c>
      <c r="E1804" t="s">
        <v>6335</v>
      </c>
      <c r="F1804" t="s">
        <v>6336</v>
      </c>
      <c r="G1804" t="s">
        <v>6337</v>
      </c>
      <c r="H1804" t="s">
        <v>76</v>
      </c>
      <c r="I1804" t="s">
        <v>31</v>
      </c>
      <c r="J1804">
        <v>77050</v>
      </c>
      <c r="K1804" t="s">
        <v>1092</v>
      </c>
      <c r="L1804">
        <v>2</v>
      </c>
      <c r="M1804">
        <v>89</v>
      </c>
      <c r="N1804" t="s">
        <v>53</v>
      </c>
      <c r="O1804" t="s">
        <v>54</v>
      </c>
      <c r="P1804">
        <f t="shared" si="28"/>
        <v>178</v>
      </c>
      <c r="Q1804" t="str">
        <f>CONCATENATE(Table1[[#This Row],[FirstName]]," ",Table1[[#This Row],[LastName]])</f>
        <v>Gerianna Bourhill</v>
      </c>
      <c r="R1804" s="8">
        <f>Table1[[#This Row],[Date]]</f>
        <v>44220</v>
      </c>
      <c r="S1804" s="9">
        <f>Table1[[#This Row],[Date]]</f>
        <v>44220</v>
      </c>
    </row>
    <row r="1805" spans="1:19" x14ac:dyDescent="0.25">
      <c r="A1805">
        <v>1804</v>
      </c>
      <c r="B1805" s="1">
        <v>44220</v>
      </c>
      <c r="C1805" t="s">
        <v>1223</v>
      </c>
      <c r="D1805" t="s">
        <v>1224</v>
      </c>
      <c r="E1805" t="s">
        <v>1225</v>
      </c>
      <c r="F1805" t="s">
        <v>1226</v>
      </c>
      <c r="G1805" t="s">
        <v>1227</v>
      </c>
      <c r="H1805" t="s">
        <v>1228</v>
      </c>
      <c r="I1805" t="s">
        <v>955</v>
      </c>
      <c r="J1805">
        <v>85030</v>
      </c>
      <c r="K1805" t="s">
        <v>697</v>
      </c>
      <c r="L1805">
        <v>4</v>
      </c>
      <c r="M1805">
        <v>455</v>
      </c>
      <c r="N1805" t="s">
        <v>100</v>
      </c>
      <c r="O1805" t="s">
        <v>101</v>
      </c>
      <c r="P1805">
        <f t="shared" si="28"/>
        <v>1820</v>
      </c>
      <c r="Q1805" t="str">
        <f>CONCATENATE(Table1[[#This Row],[FirstName]]," ",Table1[[#This Row],[LastName]])</f>
        <v>Timmy Toulch</v>
      </c>
      <c r="R1805" s="8">
        <f>Table1[[#This Row],[Date]]</f>
        <v>44220</v>
      </c>
      <c r="S1805" s="9">
        <f>Table1[[#This Row],[Date]]</f>
        <v>44220</v>
      </c>
    </row>
    <row r="1806" spans="1:19" x14ac:dyDescent="0.25">
      <c r="A1806">
        <v>1805</v>
      </c>
      <c r="B1806" s="1">
        <v>44220</v>
      </c>
      <c r="C1806" t="s">
        <v>6338</v>
      </c>
      <c r="D1806" t="s">
        <v>6339</v>
      </c>
      <c r="E1806" t="s">
        <v>6340</v>
      </c>
      <c r="F1806" t="s">
        <v>6341</v>
      </c>
      <c r="G1806" t="s">
        <v>6342</v>
      </c>
      <c r="H1806" t="s">
        <v>1628</v>
      </c>
      <c r="I1806" t="s">
        <v>716</v>
      </c>
      <c r="J1806">
        <v>8695</v>
      </c>
      <c r="K1806" t="s">
        <v>393</v>
      </c>
      <c r="L1806">
        <v>4</v>
      </c>
      <c r="M1806">
        <v>28.99</v>
      </c>
      <c r="N1806" t="s">
        <v>43</v>
      </c>
      <c r="O1806" t="s">
        <v>44</v>
      </c>
      <c r="P1806">
        <f t="shared" si="28"/>
        <v>115.96</v>
      </c>
      <c r="Q1806" t="str">
        <f>CONCATENATE(Table1[[#This Row],[FirstName]]," ",Table1[[#This Row],[LastName]])</f>
        <v>Tibold Gumby</v>
      </c>
      <c r="R1806" s="8">
        <f>Table1[[#This Row],[Date]]</f>
        <v>44220</v>
      </c>
      <c r="S1806" s="9">
        <f>Table1[[#This Row],[Date]]</f>
        <v>44220</v>
      </c>
    </row>
    <row r="1807" spans="1:19" x14ac:dyDescent="0.25">
      <c r="A1807">
        <v>1806</v>
      </c>
      <c r="B1807" s="1">
        <v>44220</v>
      </c>
      <c r="C1807" t="s">
        <v>6343</v>
      </c>
      <c r="D1807" t="s">
        <v>6344</v>
      </c>
      <c r="E1807" t="s">
        <v>6345</v>
      </c>
      <c r="F1807" t="s">
        <v>6346</v>
      </c>
      <c r="G1807" t="s">
        <v>6347</v>
      </c>
      <c r="H1807" t="s">
        <v>76</v>
      </c>
      <c r="I1807" t="s">
        <v>31</v>
      </c>
      <c r="J1807">
        <v>77035</v>
      </c>
      <c r="K1807" t="s">
        <v>160</v>
      </c>
      <c r="L1807">
        <v>2</v>
      </c>
      <c r="M1807">
        <v>399</v>
      </c>
      <c r="N1807" t="s">
        <v>100</v>
      </c>
      <c r="O1807" t="s">
        <v>101</v>
      </c>
      <c r="P1807">
        <f t="shared" si="28"/>
        <v>798</v>
      </c>
      <c r="Q1807" t="str">
        <f>CONCATENATE(Table1[[#This Row],[FirstName]]," ",Table1[[#This Row],[LastName]])</f>
        <v>Josepha Seth</v>
      </c>
      <c r="R1807" s="8">
        <f>Table1[[#This Row],[Date]]</f>
        <v>44220</v>
      </c>
      <c r="S1807" s="9">
        <f>Table1[[#This Row],[Date]]</f>
        <v>44220</v>
      </c>
    </row>
    <row r="1808" spans="1:19" x14ac:dyDescent="0.25">
      <c r="A1808">
        <v>1807</v>
      </c>
      <c r="B1808" s="1">
        <v>44220</v>
      </c>
      <c r="C1808" t="s">
        <v>4250</v>
      </c>
      <c r="D1808" t="s">
        <v>4251</v>
      </c>
      <c r="E1808" t="s">
        <v>4252</v>
      </c>
      <c r="F1808" t="s">
        <v>4253</v>
      </c>
      <c r="G1808" t="s">
        <v>4254</v>
      </c>
      <c r="H1808" t="s">
        <v>4255</v>
      </c>
      <c r="I1808" t="s">
        <v>41</v>
      </c>
      <c r="J1808">
        <v>34135</v>
      </c>
      <c r="K1808" t="s">
        <v>187</v>
      </c>
      <c r="L1808">
        <v>5</v>
      </c>
      <c r="M1808">
        <v>395</v>
      </c>
      <c r="N1808" t="s">
        <v>100</v>
      </c>
      <c r="O1808" t="s">
        <v>101</v>
      </c>
      <c r="P1808">
        <f t="shared" si="28"/>
        <v>1975</v>
      </c>
      <c r="Q1808" t="str">
        <f>CONCATENATE(Table1[[#This Row],[FirstName]]," ",Table1[[#This Row],[LastName]])</f>
        <v>Bert Girardi</v>
      </c>
      <c r="R1808" s="8">
        <f>Table1[[#This Row],[Date]]</f>
        <v>44220</v>
      </c>
      <c r="S1808" s="9">
        <f>Table1[[#This Row],[Date]]</f>
        <v>44220</v>
      </c>
    </row>
    <row r="1809" spans="1:19" x14ac:dyDescent="0.25">
      <c r="A1809">
        <v>1808</v>
      </c>
      <c r="B1809" s="1">
        <v>44220</v>
      </c>
      <c r="C1809" t="s">
        <v>6348</v>
      </c>
      <c r="D1809" t="s">
        <v>6349</v>
      </c>
      <c r="E1809" t="s">
        <v>6350</v>
      </c>
      <c r="F1809" t="s">
        <v>6351</v>
      </c>
      <c r="G1809" t="s">
        <v>6352</v>
      </c>
      <c r="H1809" t="s">
        <v>85</v>
      </c>
      <c r="I1809" t="s">
        <v>86</v>
      </c>
      <c r="J1809">
        <v>92191</v>
      </c>
      <c r="K1809" t="s">
        <v>137</v>
      </c>
      <c r="L1809">
        <v>4</v>
      </c>
      <c r="M1809">
        <v>214</v>
      </c>
      <c r="N1809" t="s">
        <v>78</v>
      </c>
      <c r="O1809" t="s">
        <v>79</v>
      </c>
      <c r="P1809">
        <f t="shared" si="28"/>
        <v>856</v>
      </c>
      <c r="Q1809" t="str">
        <f>CONCATENATE(Table1[[#This Row],[FirstName]]," ",Table1[[#This Row],[LastName]])</f>
        <v>Daria Dodge</v>
      </c>
      <c r="R1809" s="8">
        <f>Table1[[#This Row],[Date]]</f>
        <v>44220</v>
      </c>
      <c r="S1809" s="9">
        <f>Table1[[#This Row],[Date]]</f>
        <v>44220</v>
      </c>
    </row>
    <row r="1810" spans="1:19" x14ac:dyDescent="0.25">
      <c r="A1810">
        <v>1809</v>
      </c>
      <c r="B1810" s="1">
        <v>44220</v>
      </c>
      <c r="C1810" t="s">
        <v>990</v>
      </c>
      <c r="D1810" t="s">
        <v>991</v>
      </c>
      <c r="E1810" t="s">
        <v>992</v>
      </c>
      <c r="F1810" t="s">
        <v>993</v>
      </c>
      <c r="G1810" t="s">
        <v>994</v>
      </c>
      <c r="H1810" t="s">
        <v>995</v>
      </c>
      <c r="I1810" t="s">
        <v>194</v>
      </c>
      <c r="J1810">
        <v>10060</v>
      </c>
      <c r="K1810" t="s">
        <v>507</v>
      </c>
      <c r="L1810">
        <v>5</v>
      </c>
      <c r="M1810">
        <v>58.95</v>
      </c>
      <c r="N1810" t="s">
        <v>53</v>
      </c>
      <c r="O1810" t="s">
        <v>54</v>
      </c>
      <c r="P1810">
        <f t="shared" si="28"/>
        <v>294.75</v>
      </c>
      <c r="Q1810" t="str">
        <f>CONCATENATE(Table1[[#This Row],[FirstName]]," ",Table1[[#This Row],[LastName]])</f>
        <v>Carie Lowth</v>
      </c>
      <c r="R1810" s="8">
        <f>Table1[[#This Row],[Date]]</f>
        <v>44220</v>
      </c>
      <c r="S1810" s="9">
        <f>Table1[[#This Row],[Date]]</f>
        <v>44220</v>
      </c>
    </row>
    <row r="1811" spans="1:19" x14ac:dyDescent="0.25">
      <c r="A1811">
        <v>1810</v>
      </c>
      <c r="B1811" s="1">
        <v>44220</v>
      </c>
      <c r="C1811" t="s">
        <v>1591</v>
      </c>
      <c r="D1811" t="s">
        <v>1592</v>
      </c>
      <c r="E1811" t="s">
        <v>1593</v>
      </c>
      <c r="F1811" t="s">
        <v>1594</v>
      </c>
      <c r="G1811" t="s">
        <v>1595</v>
      </c>
      <c r="H1811" t="s">
        <v>1596</v>
      </c>
      <c r="I1811" t="s">
        <v>1001</v>
      </c>
      <c r="J1811">
        <v>29905</v>
      </c>
      <c r="K1811" t="s">
        <v>353</v>
      </c>
      <c r="L1811">
        <v>4</v>
      </c>
      <c r="M1811">
        <v>14.99</v>
      </c>
      <c r="N1811" t="s">
        <v>23</v>
      </c>
      <c r="O1811" t="s">
        <v>24</v>
      </c>
      <c r="P1811">
        <f t="shared" si="28"/>
        <v>59.96</v>
      </c>
      <c r="Q1811" t="str">
        <f>CONCATENATE(Table1[[#This Row],[FirstName]]," ",Table1[[#This Row],[LastName]])</f>
        <v>Louisette Ditch</v>
      </c>
      <c r="R1811" s="8">
        <f>Table1[[#This Row],[Date]]</f>
        <v>44220</v>
      </c>
      <c r="S1811" s="9">
        <f>Table1[[#This Row],[Date]]</f>
        <v>44220</v>
      </c>
    </row>
    <row r="1812" spans="1:19" x14ac:dyDescent="0.25">
      <c r="A1812">
        <v>1811</v>
      </c>
      <c r="B1812" s="1">
        <v>44220</v>
      </c>
      <c r="C1812" t="s">
        <v>6353</v>
      </c>
      <c r="D1812" t="s">
        <v>6354</v>
      </c>
      <c r="E1812" t="s">
        <v>6355</v>
      </c>
      <c r="F1812" t="s">
        <v>6356</v>
      </c>
      <c r="G1812" t="s">
        <v>6357</v>
      </c>
      <c r="H1812" t="s">
        <v>352</v>
      </c>
      <c r="I1812" t="s">
        <v>31</v>
      </c>
      <c r="J1812">
        <v>79977</v>
      </c>
      <c r="K1812" t="s">
        <v>1092</v>
      </c>
      <c r="L1812">
        <v>2</v>
      </c>
      <c r="M1812">
        <v>89</v>
      </c>
      <c r="N1812" t="s">
        <v>53</v>
      </c>
      <c r="O1812" t="s">
        <v>54</v>
      </c>
      <c r="P1812">
        <f t="shared" si="28"/>
        <v>178</v>
      </c>
      <c r="Q1812" t="str">
        <f>CONCATENATE(Table1[[#This Row],[FirstName]]," ",Table1[[#This Row],[LastName]])</f>
        <v>Nissa Lyptrade</v>
      </c>
      <c r="R1812" s="8">
        <f>Table1[[#This Row],[Date]]</f>
        <v>44220</v>
      </c>
      <c r="S1812" s="9">
        <f>Table1[[#This Row],[Date]]</f>
        <v>44220</v>
      </c>
    </row>
    <row r="1813" spans="1:19" x14ac:dyDescent="0.25">
      <c r="A1813">
        <v>1812</v>
      </c>
      <c r="B1813" s="1">
        <v>44220</v>
      </c>
      <c r="C1813" t="s">
        <v>2980</v>
      </c>
      <c r="D1813" t="s">
        <v>2981</v>
      </c>
      <c r="E1813" t="s">
        <v>2982</v>
      </c>
      <c r="F1813" t="s">
        <v>2983</v>
      </c>
      <c r="G1813" t="s">
        <v>2984</v>
      </c>
      <c r="H1813" t="s">
        <v>372</v>
      </c>
      <c r="I1813" t="s">
        <v>181</v>
      </c>
      <c r="J1813">
        <v>62764</v>
      </c>
      <c r="K1813" t="s">
        <v>286</v>
      </c>
      <c r="L1813">
        <v>5</v>
      </c>
      <c r="M1813">
        <v>23.99</v>
      </c>
      <c r="N1813" t="s">
        <v>23</v>
      </c>
      <c r="O1813" t="s">
        <v>24</v>
      </c>
      <c r="P1813">
        <f t="shared" si="28"/>
        <v>119.94999999999999</v>
      </c>
      <c r="Q1813" t="str">
        <f>CONCATENATE(Table1[[#This Row],[FirstName]]," ",Table1[[#This Row],[LastName]])</f>
        <v>Haroun Donaldson</v>
      </c>
      <c r="R1813" s="8">
        <f>Table1[[#This Row],[Date]]</f>
        <v>44220</v>
      </c>
      <c r="S1813" s="9">
        <f>Table1[[#This Row],[Date]]</f>
        <v>44220</v>
      </c>
    </row>
    <row r="1814" spans="1:19" x14ac:dyDescent="0.25">
      <c r="A1814">
        <v>1813</v>
      </c>
      <c r="B1814" s="1">
        <v>44220</v>
      </c>
      <c r="C1814" t="s">
        <v>5127</v>
      </c>
      <c r="D1814" t="s">
        <v>6358</v>
      </c>
      <c r="E1814" t="s">
        <v>6359</v>
      </c>
      <c r="F1814" t="s">
        <v>6360</v>
      </c>
      <c r="G1814" t="s">
        <v>6361</v>
      </c>
      <c r="H1814" t="s">
        <v>50</v>
      </c>
      <c r="I1814" t="s">
        <v>51</v>
      </c>
      <c r="J1814">
        <v>96835</v>
      </c>
      <c r="K1814" t="s">
        <v>484</v>
      </c>
      <c r="L1814">
        <v>2</v>
      </c>
      <c r="M1814">
        <v>7.99</v>
      </c>
      <c r="N1814" t="s">
        <v>128</v>
      </c>
      <c r="O1814" t="s">
        <v>129</v>
      </c>
      <c r="P1814">
        <f t="shared" si="28"/>
        <v>15.98</v>
      </c>
      <c r="Q1814" t="str">
        <f>CONCATENATE(Table1[[#This Row],[FirstName]]," ",Table1[[#This Row],[LastName]])</f>
        <v>Lonnie McComiskie</v>
      </c>
      <c r="R1814" s="8">
        <f>Table1[[#This Row],[Date]]</f>
        <v>44220</v>
      </c>
      <c r="S1814" s="9">
        <f>Table1[[#This Row],[Date]]</f>
        <v>44220</v>
      </c>
    </row>
    <row r="1815" spans="1:19" x14ac:dyDescent="0.25">
      <c r="A1815">
        <v>1814</v>
      </c>
      <c r="B1815" s="1">
        <v>44220</v>
      </c>
      <c r="C1815" t="s">
        <v>6362</v>
      </c>
      <c r="D1815" t="s">
        <v>6363</v>
      </c>
      <c r="E1815" t="s">
        <v>6364</v>
      </c>
      <c r="F1815" t="s">
        <v>6365</v>
      </c>
      <c r="G1815" t="s">
        <v>6366</v>
      </c>
      <c r="H1815" t="s">
        <v>3917</v>
      </c>
      <c r="I1815" t="s">
        <v>41</v>
      </c>
      <c r="J1815">
        <v>32399</v>
      </c>
      <c r="K1815" t="s">
        <v>709</v>
      </c>
      <c r="L1815">
        <v>2</v>
      </c>
      <c r="M1815">
        <v>29.99</v>
      </c>
      <c r="N1815" t="s">
        <v>43</v>
      </c>
      <c r="O1815" t="s">
        <v>44</v>
      </c>
      <c r="P1815">
        <f t="shared" si="28"/>
        <v>59.98</v>
      </c>
      <c r="Q1815" t="str">
        <f>CONCATENATE(Table1[[#This Row],[FirstName]]," ",Table1[[#This Row],[LastName]])</f>
        <v>Ave Coggeshall</v>
      </c>
      <c r="R1815" s="8">
        <f>Table1[[#This Row],[Date]]</f>
        <v>44220</v>
      </c>
      <c r="S1815" s="9">
        <f>Table1[[#This Row],[Date]]</f>
        <v>44220</v>
      </c>
    </row>
    <row r="1816" spans="1:19" x14ac:dyDescent="0.25">
      <c r="A1816">
        <v>1815</v>
      </c>
      <c r="B1816" s="1">
        <v>44221</v>
      </c>
      <c r="C1816" t="s">
        <v>5442</v>
      </c>
      <c r="D1816" t="s">
        <v>5443</v>
      </c>
      <c r="E1816" t="s">
        <v>5444</v>
      </c>
      <c r="F1816" t="s">
        <v>5445</v>
      </c>
      <c r="G1816" t="s">
        <v>5446</v>
      </c>
      <c r="H1816" t="s">
        <v>68</v>
      </c>
      <c r="I1816" t="s">
        <v>69</v>
      </c>
      <c r="J1816">
        <v>35244</v>
      </c>
      <c r="K1816" t="s">
        <v>230</v>
      </c>
      <c r="L1816">
        <v>1</v>
      </c>
      <c r="M1816">
        <v>14.99</v>
      </c>
      <c r="N1816" t="s">
        <v>23</v>
      </c>
      <c r="O1816" t="s">
        <v>24</v>
      </c>
      <c r="P1816">
        <f t="shared" si="28"/>
        <v>14.99</v>
      </c>
      <c r="Q1816" t="str">
        <f>CONCATENATE(Table1[[#This Row],[FirstName]]," ",Table1[[#This Row],[LastName]])</f>
        <v>Forrest Lowdeane</v>
      </c>
      <c r="R1816" s="8">
        <f>Table1[[#This Row],[Date]]</f>
        <v>44221</v>
      </c>
      <c r="S1816" s="9">
        <f>Table1[[#This Row],[Date]]</f>
        <v>44221</v>
      </c>
    </row>
    <row r="1817" spans="1:19" x14ac:dyDescent="0.25">
      <c r="A1817">
        <v>1816</v>
      </c>
      <c r="B1817" s="1">
        <v>44221</v>
      </c>
      <c r="C1817" t="s">
        <v>265</v>
      </c>
      <c r="D1817" t="s">
        <v>266</v>
      </c>
      <c r="E1817" t="s">
        <v>267</v>
      </c>
      <c r="F1817" t="s">
        <v>268</v>
      </c>
      <c r="G1817" t="s">
        <v>269</v>
      </c>
      <c r="H1817" t="s">
        <v>270</v>
      </c>
      <c r="I1817" t="s">
        <v>271</v>
      </c>
      <c r="J1817">
        <v>73135</v>
      </c>
      <c r="K1817" t="s">
        <v>120</v>
      </c>
      <c r="L1817">
        <v>6</v>
      </c>
      <c r="M1817">
        <v>15.5</v>
      </c>
      <c r="N1817" t="s">
        <v>23</v>
      </c>
      <c r="O1817" t="s">
        <v>24</v>
      </c>
      <c r="P1817">
        <f t="shared" si="28"/>
        <v>93</v>
      </c>
      <c r="Q1817" t="str">
        <f>CONCATENATE(Table1[[#This Row],[FirstName]]," ",Table1[[#This Row],[LastName]])</f>
        <v>Christen Loins</v>
      </c>
      <c r="R1817" s="8">
        <f>Table1[[#This Row],[Date]]</f>
        <v>44221</v>
      </c>
      <c r="S1817" s="9">
        <f>Table1[[#This Row],[Date]]</f>
        <v>44221</v>
      </c>
    </row>
    <row r="1818" spans="1:19" x14ac:dyDescent="0.25">
      <c r="A1818">
        <v>1817</v>
      </c>
      <c r="B1818" s="1">
        <v>44221</v>
      </c>
      <c r="C1818" t="s">
        <v>4007</v>
      </c>
      <c r="D1818" t="s">
        <v>4008</v>
      </c>
      <c r="E1818" t="s">
        <v>4009</v>
      </c>
      <c r="F1818" t="s">
        <v>4010</v>
      </c>
      <c r="G1818" t="s">
        <v>4011</v>
      </c>
      <c r="H1818" t="s">
        <v>2058</v>
      </c>
      <c r="I1818" t="s">
        <v>293</v>
      </c>
      <c r="J1818">
        <v>45490</v>
      </c>
      <c r="K1818" t="s">
        <v>400</v>
      </c>
      <c r="L1818">
        <v>2</v>
      </c>
      <c r="M1818">
        <v>167</v>
      </c>
      <c r="N1818" t="s">
        <v>53</v>
      </c>
      <c r="O1818" t="s">
        <v>54</v>
      </c>
      <c r="P1818">
        <f t="shared" si="28"/>
        <v>334</v>
      </c>
      <c r="Q1818" t="str">
        <f>CONCATENATE(Table1[[#This Row],[FirstName]]," ",Table1[[#This Row],[LastName]])</f>
        <v>Winfield Uren</v>
      </c>
      <c r="R1818" s="8">
        <f>Table1[[#This Row],[Date]]</f>
        <v>44221</v>
      </c>
      <c r="S1818" s="9">
        <f>Table1[[#This Row],[Date]]</f>
        <v>44221</v>
      </c>
    </row>
    <row r="1819" spans="1:19" x14ac:dyDescent="0.25">
      <c r="A1819">
        <v>1818</v>
      </c>
      <c r="B1819" s="1">
        <v>44221</v>
      </c>
      <c r="C1819" t="s">
        <v>1661</v>
      </c>
      <c r="D1819" t="s">
        <v>1662</v>
      </c>
      <c r="E1819" t="s">
        <v>1663</v>
      </c>
      <c r="F1819" t="s">
        <v>1664</v>
      </c>
      <c r="G1819" t="s">
        <v>1665</v>
      </c>
      <c r="H1819" t="s">
        <v>406</v>
      </c>
      <c r="I1819" t="s">
        <v>86</v>
      </c>
      <c r="J1819">
        <v>90101</v>
      </c>
      <c r="K1819" t="s">
        <v>144</v>
      </c>
      <c r="L1819">
        <v>2</v>
      </c>
      <c r="M1819">
        <v>89.95</v>
      </c>
      <c r="N1819" t="s">
        <v>53</v>
      </c>
      <c r="O1819" t="s">
        <v>54</v>
      </c>
      <c r="P1819">
        <f t="shared" si="28"/>
        <v>179.9</v>
      </c>
      <c r="Q1819" t="str">
        <f>CONCATENATE(Table1[[#This Row],[FirstName]]," ",Table1[[#This Row],[LastName]])</f>
        <v>Diahann Hoult</v>
      </c>
      <c r="R1819" s="8">
        <f>Table1[[#This Row],[Date]]</f>
        <v>44221</v>
      </c>
      <c r="S1819" s="9">
        <f>Table1[[#This Row],[Date]]</f>
        <v>44221</v>
      </c>
    </row>
    <row r="1820" spans="1:19" x14ac:dyDescent="0.25">
      <c r="A1820">
        <v>1819</v>
      </c>
      <c r="B1820" s="1">
        <v>44221</v>
      </c>
      <c r="C1820" t="s">
        <v>6367</v>
      </c>
      <c r="D1820" t="s">
        <v>6368</v>
      </c>
      <c r="E1820" t="s">
        <v>6369</v>
      </c>
      <c r="F1820" t="s">
        <v>6370</v>
      </c>
      <c r="G1820" t="s">
        <v>6371</v>
      </c>
      <c r="H1820" t="s">
        <v>6372</v>
      </c>
      <c r="I1820" t="s">
        <v>86</v>
      </c>
      <c r="J1820">
        <v>93005</v>
      </c>
      <c r="K1820" t="s">
        <v>547</v>
      </c>
      <c r="L1820">
        <v>3</v>
      </c>
      <c r="M1820">
        <v>10.99</v>
      </c>
      <c r="N1820" t="s">
        <v>128</v>
      </c>
      <c r="O1820" t="s">
        <v>129</v>
      </c>
      <c r="P1820">
        <f t="shared" si="28"/>
        <v>32.97</v>
      </c>
      <c r="Q1820" t="str">
        <f>CONCATENATE(Table1[[#This Row],[FirstName]]," ",Table1[[#This Row],[LastName]])</f>
        <v>Nikolai Hukin</v>
      </c>
      <c r="R1820" s="8">
        <f>Table1[[#This Row],[Date]]</f>
        <v>44221</v>
      </c>
      <c r="S1820" s="9">
        <f>Table1[[#This Row],[Date]]</f>
        <v>44221</v>
      </c>
    </row>
    <row r="1821" spans="1:19" x14ac:dyDescent="0.25">
      <c r="A1821">
        <v>1820</v>
      </c>
      <c r="B1821" s="1">
        <v>44222</v>
      </c>
      <c r="C1821" t="s">
        <v>3182</v>
      </c>
      <c r="D1821" t="s">
        <v>3183</v>
      </c>
      <c r="E1821" t="s">
        <v>3184</v>
      </c>
      <c r="F1821" t="s">
        <v>3185</v>
      </c>
      <c r="G1821" t="s">
        <v>3186</v>
      </c>
      <c r="H1821" t="s">
        <v>1023</v>
      </c>
      <c r="I1821" t="s">
        <v>107</v>
      </c>
      <c r="J1821">
        <v>98464</v>
      </c>
      <c r="K1821" t="s">
        <v>840</v>
      </c>
      <c r="L1821">
        <v>2</v>
      </c>
      <c r="M1821">
        <v>13.99</v>
      </c>
      <c r="N1821" t="s">
        <v>23</v>
      </c>
      <c r="O1821" t="s">
        <v>24</v>
      </c>
      <c r="P1821">
        <f t="shared" si="28"/>
        <v>27.98</v>
      </c>
      <c r="Q1821" t="str">
        <f>CONCATENATE(Table1[[#This Row],[FirstName]]," ",Table1[[#This Row],[LastName]])</f>
        <v>Donovan Linzee</v>
      </c>
      <c r="R1821" s="8">
        <f>Table1[[#This Row],[Date]]</f>
        <v>44222</v>
      </c>
      <c r="S1821" s="9">
        <f>Table1[[#This Row],[Date]]</f>
        <v>44222</v>
      </c>
    </row>
    <row r="1822" spans="1:19" x14ac:dyDescent="0.25">
      <c r="A1822">
        <v>1821</v>
      </c>
      <c r="B1822" s="1">
        <v>44222</v>
      </c>
      <c r="C1822" t="s">
        <v>6232</v>
      </c>
      <c r="D1822" t="s">
        <v>6233</v>
      </c>
      <c r="E1822" t="s">
        <v>6234</v>
      </c>
      <c r="F1822" t="s">
        <v>6235</v>
      </c>
      <c r="G1822" t="s">
        <v>6236</v>
      </c>
      <c r="H1822" t="s">
        <v>869</v>
      </c>
      <c r="I1822" t="s">
        <v>136</v>
      </c>
      <c r="J1822">
        <v>23509</v>
      </c>
      <c r="K1822" t="s">
        <v>393</v>
      </c>
      <c r="L1822">
        <v>3</v>
      </c>
      <c r="M1822">
        <v>28.99</v>
      </c>
      <c r="N1822" t="s">
        <v>43</v>
      </c>
      <c r="O1822" t="s">
        <v>44</v>
      </c>
      <c r="P1822">
        <f t="shared" si="28"/>
        <v>86.97</v>
      </c>
      <c r="Q1822" t="str">
        <f>CONCATENATE(Table1[[#This Row],[FirstName]]," ",Table1[[#This Row],[LastName]])</f>
        <v>Kahaleel Prium</v>
      </c>
      <c r="R1822" s="8">
        <f>Table1[[#This Row],[Date]]</f>
        <v>44222</v>
      </c>
      <c r="S1822" s="9">
        <f>Table1[[#This Row],[Date]]</f>
        <v>44222</v>
      </c>
    </row>
    <row r="1823" spans="1:19" x14ac:dyDescent="0.25">
      <c r="A1823">
        <v>1822</v>
      </c>
      <c r="B1823" s="1">
        <v>44222</v>
      </c>
      <c r="C1823" t="s">
        <v>4190</v>
      </c>
      <c r="D1823" t="s">
        <v>5993</v>
      </c>
      <c r="E1823" t="s">
        <v>5994</v>
      </c>
      <c r="F1823" t="s">
        <v>5995</v>
      </c>
      <c r="G1823" t="s">
        <v>5996</v>
      </c>
      <c r="H1823" t="s">
        <v>3286</v>
      </c>
      <c r="I1823" t="s">
        <v>834</v>
      </c>
      <c r="J1823">
        <v>64082</v>
      </c>
      <c r="K1823" t="s">
        <v>760</v>
      </c>
      <c r="L1823">
        <v>3</v>
      </c>
      <c r="M1823">
        <v>34.99</v>
      </c>
      <c r="N1823" t="s">
        <v>43</v>
      </c>
      <c r="O1823" t="s">
        <v>44</v>
      </c>
      <c r="P1823">
        <f t="shared" si="28"/>
        <v>104.97</v>
      </c>
      <c r="Q1823" t="str">
        <f>CONCATENATE(Table1[[#This Row],[FirstName]]," ",Table1[[#This Row],[LastName]])</f>
        <v>Robin Thaxter</v>
      </c>
      <c r="R1823" s="8">
        <f>Table1[[#This Row],[Date]]</f>
        <v>44222</v>
      </c>
      <c r="S1823" s="9">
        <f>Table1[[#This Row],[Date]]</f>
        <v>44222</v>
      </c>
    </row>
    <row r="1824" spans="1:19" x14ac:dyDescent="0.25">
      <c r="A1824">
        <v>1823</v>
      </c>
      <c r="B1824" s="1">
        <v>44222</v>
      </c>
      <c r="C1824" t="s">
        <v>5813</v>
      </c>
      <c r="D1824" t="s">
        <v>5867</v>
      </c>
      <c r="E1824" t="s">
        <v>5868</v>
      </c>
      <c r="F1824" t="s">
        <v>5869</v>
      </c>
      <c r="G1824" t="s">
        <v>5870</v>
      </c>
      <c r="H1824" t="s">
        <v>5871</v>
      </c>
      <c r="I1824" t="s">
        <v>1133</v>
      </c>
      <c r="J1824">
        <v>48930</v>
      </c>
      <c r="K1824" t="s">
        <v>77</v>
      </c>
      <c r="L1824">
        <v>3</v>
      </c>
      <c r="M1824">
        <v>189</v>
      </c>
      <c r="N1824" t="s">
        <v>78</v>
      </c>
      <c r="O1824" t="s">
        <v>79</v>
      </c>
      <c r="P1824">
        <f t="shared" si="28"/>
        <v>567</v>
      </c>
      <c r="Q1824" t="str">
        <f>CONCATENATE(Table1[[#This Row],[FirstName]]," ",Table1[[#This Row],[LastName]])</f>
        <v>Arron Cutcliffe</v>
      </c>
      <c r="R1824" s="8">
        <f>Table1[[#This Row],[Date]]</f>
        <v>44222</v>
      </c>
      <c r="S1824" s="9">
        <f>Table1[[#This Row],[Date]]</f>
        <v>44222</v>
      </c>
    </row>
    <row r="1825" spans="1:19" x14ac:dyDescent="0.25">
      <c r="A1825">
        <v>1824</v>
      </c>
      <c r="B1825" s="1">
        <v>44222</v>
      </c>
      <c r="C1825" t="s">
        <v>5967</v>
      </c>
      <c r="D1825" t="s">
        <v>5968</v>
      </c>
      <c r="E1825" t="s">
        <v>5969</v>
      </c>
      <c r="F1825" t="s">
        <v>5970</v>
      </c>
      <c r="G1825" t="s">
        <v>5971</v>
      </c>
      <c r="H1825" t="s">
        <v>596</v>
      </c>
      <c r="I1825" t="s">
        <v>597</v>
      </c>
      <c r="J1825">
        <v>70142</v>
      </c>
      <c r="K1825" t="s">
        <v>585</v>
      </c>
      <c r="L1825">
        <v>2</v>
      </c>
      <c r="M1825">
        <v>129.94999999999999</v>
      </c>
      <c r="N1825" t="s">
        <v>53</v>
      </c>
      <c r="O1825" t="s">
        <v>54</v>
      </c>
      <c r="P1825">
        <f t="shared" si="28"/>
        <v>259.89999999999998</v>
      </c>
      <c r="Q1825" t="str">
        <f>CONCATENATE(Table1[[#This Row],[FirstName]]," ",Table1[[#This Row],[LastName]])</f>
        <v>Tami Antonopoulos</v>
      </c>
      <c r="R1825" s="8">
        <f>Table1[[#This Row],[Date]]</f>
        <v>44222</v>
      </c>
      <c r="S1825" s="9">
        <f>Table1[[#This Row],[Date]]</f>
        <v>44222</v>
      </c>
    </row>
    <row r="1826" spans="1:19" x14ac:dyDescent="0.25">
      <c r="A1826">
        <v>1825</v>
      </c>
      <c r="B1826" s="1">
        <v>44223</v>
      </c>
      <c r="C1826" t="s">
        <v>6373</v>
      </c>
      <c r="D1826" t="s">
        <v>6374</v>
      </c>
      <c r="E1826" t="s">
        <v>6375</v>
      </c>
      <c r="F1826" t="s">
        <v>6376</v>
      </c>
      <c r="G1826" t="s">
        <v>6377</v>
      </c>
      <c r="H1826" t="s">
        <v>2233</v>
      </c>
      <c r="I1826" t="s">
        <v>1933</v>
      </c>
      <c r="J1826">
        <v>40233</v>
      </c>
      <c r="K1826" t="s">
        <v>585</v>
      </c>
      <c r="L1826">
        <v>3</v>
      </c>
      <c r="M1826">
        <v>129.94999999999999</v>
      </c>
      <c r="N1826" t="s">
        <v>53</v>
      </c>
      <c r="O1826" t="s">
        <v>54</v>
      </c>
      <c r="P1826">
        <f t="shared" si="28"/>
        <v>389.84999999999997</v>
      </c>
      <c r="Q1826" t="str">
        <f>CONCATENATE(Table1[[#This Row],[FirstName]]," ",Table1[[#This Row],[LastName]])</f>
        <v>Brandea Adamsson</v>
      </c>
      <c r="R1826" s="8">
        <f>Table1[[#This Row],[Date]]</f>
        <v>44223</v>
      </c>
      <c r="S1826" s="9">
        <f>Table1[[#This Row],[Date]]</f>
        <v>44223</v>
      </c>
    </row>
    <row r="1827" spans="1:19" x14ac:dyDescent="0.25">
      <c r="A1827">
        <v>1826</v>
      </c>
      <c r="B1827" s="1">
        <v>44223</v>
      </c>
      <c r="C1827" t="s">
        <v>6378</v>
      </c>
      <c r="D1827" t="s">
        <v>6379</v>
      </c>
      <c r="E1827" t="s">
        <v>6380</v>
      </c>
      <c r="F1827" t="s">
        <v>6381</v>
      </c>
      <c r="G1827" t="s">
        <v>6382</v>
      </c>
      <c r="H1827" t="s">
        <v>406</v>
      </c>
      <c r="I1827" t="s">
        <v>86</v>
      </c>
      <c r="J1827">
        <v>90050</v>
      </c>
      <c r="K1827" t="s">
        <v>1092</v>
      </c>
      <c r="L1827">
        <v>2</v>
      </c>
      <c r="M1827">
        <v>89</v>
      </c>
      <c r="N1827" t="s">
        <v>53</v>
      </c>
      <c r="O1827" t="s">
        <v>54</v>
      </c>
      <c r="P1827">
        <f t="shared" si="28"/>
        <v>178</v>
      </c>
      <c r="Q1827" t="str">
        <f>CONCATENATE(Table1[[#This Row],[FirstName]]," ",Table1[[#This Row],[LastName]])</f>
        <v>Weber Tippell</v>
      </c>
      <c r="R1827" s="8">
        <f>Table1[[#This Row],[Date]]</f>
        <v>44223</v>
      </c>
      <c r="S1827" s="9">
        <f>Table1[[#This Row],[Date]]</f>
        <v>44223</v>
      </c>
    </row>
    <row r="1828" spans="1:19" x14ac:dyDescent="0.25">
      <c r="A1828">
        <v>1827</v>
      </c>
      <c r="B1828" s="1">
        <v>44223</v>
      </c>
      <c r="C1828" t="s">
        <v>6383</v>
      </c>
      <c r="D1828" t="s">
        <v>6384</v>
      </c>
      <c r="E1828" t="s">
        <v>6385</v>
      </c>
      <c r="F1828" t="s">
        <v>6386</v>
      </c>
      <c r="G1828" t="s">
        <v>6387</v>
      </c>
      <c r="H1828" t="s">
        <v>1103</v>
      </c>
      <c r="I1828" t="s">
        <v>31</v>
      </c>
      <c r="J1828">
        <v>78721</v>
      </c>
      <c r="K1828" t="s">
        <v>667</v>
      </c>
      <c r="L1828">
        <v>4</v>
      </c>
      <c r="M1828">
        <v>699</v>
      </c>
      <c r="N1828" t="s">
        <v>33</v>
      </c>
      <c r="O1828" t="s">
        <v>34</v>
      </c>
      <c r="P1828">
        <f t="shared" si="28"/>
        <v>2796</v>
      </c>
      <c r="Q1828" t="str">
        <f>CONCATENATE(Table1[[#This Row],[FirstName]]," ",Table1[[#This Row],[LastName]])</f>
        <v>Chauncey Lawful</v>
      </c>
      <c r="R1828" s="8">
        <f>Table1[[#This Row],[Date]]</f>
        <v>44223</v>
      </c>
      <c r="S1828" s="9">
        <f>Table1[[#This Row],[Date]]</f>
        <v>44223</v>
      </c>
    </row>
    <row r="1829" spans="1:19" x14ac:dyDescent="0.25">
      <c r="A1829">
        <v>1828</v>
      </c>
      <c r="B1829" s="1">
        <v>44223</v>
      </c>
      <c r="C1829" t="s">
        <v>3109</v>
      </c>
      <c r="D1829" t="s">
        <v>3110</v>
      </c>
      <c r="E1829" t="s">
        <v>3111</v>
      </c>
      <c r="F1829" t="s">
        <v>3112</v>
      </c>
      <c r="G1829" t="s">
        <v>3113</v>
      </c>
      <c r="H1829" t="s">
        <v>3114</v>
      </c>
      <c r="I1829" t="s">
        <v>31</v>
      </c>
      <c r="J1829">
        <v>79405</v>
      </c>
      <c r="K1829" t="s">
        <v>346</v>
      </c>
      <c r="L1829">
        <v>5</v>
      </c>
      <c r="M1829">
        <v>599</v>
      </c>
      <c r="N1829" t="s">
        <v>33</v>
      </c>
      <c r="O1829" t="s">
        <v>34</v>
      </c>
      <c r="P1829">
        <f t="shared" si="28"/>
        <v>2995</v>
      </c>
      <c r="Q1829" t="str">
        <f>CONCATENATE(Table1[[#This Row],[FirstName]]," ",Table1[[#This Row],[LastName]])</f>
        <v>Mattie Janicki</v>
      </c>
      <c r="R1829" s="8">
        <f>Table1[[#This Row],[Date]]</f>
        <v>44223</v>
      </c>
      <c r="S1829" s="9">
        <f>Table1[[#This Row],[Date]]</f>
        <v>44223</v>
      </c>
    </row>
    <row r="1830" spans="1:19" x14ac:dyDescent="0.25">
      <c r="A1830">
        <v>1829</v>
      </c>
      <c r="B1830" s="1">
        <v>44224</v>
      </c>
      <c r="C1830" t="s">
        <v>387</v>
      </c>
      <c r="D1830" t="s">
        <v>3011</v>
      </c>
      <c r="E1830" t="s">
        <v>3012</v>
      </c>
      <c r="F1830" t="s">
        <v>3013</v>
      </c>
      <c r="G1830" t="s">
        <v>3014</v>
      </c>
      <c r="H1830" t="s">
        <v>723</v>
      </c>
      <c r="I1830" t="s">
        <v>293</v>
      </c>
      <c r="J1830">
        <v>45999</v>
      </c>
      <c r="K1830" t="s">
        <v>87</v>
      </c>
      <c r="L1830">
        <v>4</v>
      </c>
      <c r="M1830">
        <v>44.95</v>
      </c>
      <c r="N1830" t="s">
        <v>43</v>
      </c>
      <c r="O1830" t="s">
        <v>44</v>
      </c>
      <c r="P1830">
        <f t="shared" si="28"/>
        <v>179.8</v>
      </c>
      <c r="Q1830" t="str">
        <f>CONCATENATE(Table1[[#This Row],[FirstName]]," ",Table1[[#This Row],[LastName]])</f>
        <v>Kelley De Matteis</v>
      </c>
      <c r="R1830" s="8">
        <f>Table1[[#This Row],[Date]]</f>
        <v>44224</v>
      </c>
      <c r="S1830" s="9">
        <f>Table1[[#This Row],[Date]]</f>
        <v>44224</v>
      </c>
    </row>
    <row r="1831" spans="1:19" x14ac:dyDescent="0.25">
      <c r="A1831">
        <v>1830</v>
      </c>
      <c r="B1831" s="1">
        <v>44224</v>
      </c>
      <c r="C1831" t="s">
        <v>6388</v>
      </c>
      <c r="D1831" t="s">
        <v>6389</v>
      </c>
      <c r="E1831" t="s">
        <v>6390</v>
      </c>
      <c r="F1831" t="s">
        <v>6391</v>
      </c>
      <c r="G1831" t="s">
        <v>6392</v>
      </c>
      <c r="H1831" t="s">
        <v>655</v>
      </c>
      <c r="I1831" t="s">
        <v>86</v>
      </c>
      <c r="J1831">
        <v>94137</v>
      </c>
      <c r="K1831" t="s">
        <v>42</v>
      </c>
      <c r="L1831">
        <v>4</v>
      </c>
      <c r="M1831">
        <v>37.99</v>
      </c>
      <c r="N1831" t="s">
        <v>43</v>
      </c>
      <c r="O1831" t="s">
        <v>44</v>
      </c>
      <c r="P1831">
        <f t="shared" si="28"/>
        <v>151.96</v>
      </c>
      <c r="Q1831" t="str">
        <f>CONCATENATE(Table1[[#This Row],[FirstName]]," ",Table1[[#This Row],[LastName]])</f>
        <v>Donalt Tilbey</v>
      </c>
      <c r="R1831" s="8">
        <f>Table1[[#This Row],[Date]]</f>
        <v>44224</v>
      </c>
      <c r="S1831" s="9">
        <f>Table1[[#This Row],[Date]]</f>
        <v>44224</v>
      </c>
    </row>
    <row r="1832" spans="1:19" x14ac:dyDescent="0.25">
      <c r="A1832">
        <v>1831</v>
      </c>
      <c r="B1832" s="1">
        <v>44225</v>
      </c>
      <c r="C1832" t="s">
        <v>1480</v>
      </c>
      <c r="D1832" t="s">
        <v>1481</v>
      </c>
      <c r="E1832" t="s">
        <v>1482</v>
      </c>
      <c r="F1832" t="s">
        <v>1483</v>
      </c>
      <c r="G1832" t="s">
        <v>1484</v>
      </c>
      <c r="H1832" t="s">
        <v>723</v>
      </c>
      <c r="I1832" t="s">
        <v>293</v>
      </c>
      <c r="J1832">
        <v>45218</v>
      </c>
      <c r="K1832" t="s">
        <v>697</v>
      </c>
      <c r="L1832">
        <v>3</v>
      </c>
      <c r="M1832">
        <v>455</v>
      </c>
      <c r="N1832" t="s">
        <v>100</v>
      </c>
      <c r="O1832" t="s">
        <v>101</v>
      </c>
      <c r="P1832">
        <f t="shared" si="28"/>
        <v>1365</v>
      </c>
      <c r="Q1832" t="str">
        <f>CONCATENATE(Table1[[#This Row],[FirstName]]," ",Table1[[#This Row],[LastName]])</f>
        <v>Marleah Suggett</v>
      </c>
      <c r="R1832" s="8">
        <f>Table1[[#This Row],[Date]]</f>
        <v>44225</v>
      </c>
      <c r="S1832" s="9">
        <f>Table1[[#This Row],[Date]]</f>
        <v>44225</v>
      </c>
    </row>
    <row r="1833" spans="1:19" x14ac:dyDescent="0.25">
      <c r="A1833">
        <v>1832</v>
      </c>
      <c r="B1833" s="1">
        <v>44225</v>
      </c>
      <c r="C1833" t="s">
        <v>3253</v>
      </c>
      <c r="D1833" t="s">
        <v>3254</v>
      </c>
      <c r="E1833" t="s">
        <v>3255</v>
      </c>
      <c r="F1833" t="s">
        <v>3256</v>
      </c>
      <c r="G1833" t="s">
        <v>3257</v>
      </c>
      <c r="H1833" t="s">
        <v>3258</v>
      </c>
      <c r="I1833" t="s">
        <v>194</v>
      </c>
      <c r="J1833">
        <v>14276</v>
      </c>
      <c r="K1833" t="s">
        <v>791</v>
      </c>
      <c r="L1833">
        <v>3</v>
      </c>
      <c r="M1833">
        <v>245</v>
      </c>
      <c r="N1833" t="s">
        <v>78</v>
      </c>
      <c r="O1833" t="s">
        <v>79</v>
      </c>
      <c r="P1833">
        <f t="shared" si="28"/>
        <v>735</v>
      </c>
      <c r="Q1833" t="str">
        <f>CONCATENATE(Table1[[#This Row],[FirstName]]," ",Table1[[#This Row],[LastName]])</f>
        <v>Willetta Ellingham</v>
      </c>
      <c r="R1833" s="8">
        <f>Table1[[#This Row],[Date]]</f>
        <v>44225</v>
      </c>
      <c r="S1833" s="9">
        <f>Table1[[#This Row],[Date]]</f>
        <v>44225</v>
      </c>
    </row>
    <row r="1834" spans="1:19" x14ac:dyDescent="0.25">
      <c r="A1834">
        <v>1833</v>
      </c>
      <c r="B1834" s="1">
        <v>44225</v>
      </c>
      <c r="C1834" t="s">
        <v>5620</v>
      </c>
      <c r="D1834" t="s">
        <v>5621</v>
      </c>
      <c r="E1834" t="s">
        <v>5622</v>
      </c>
      <c r="F1834" t="s">
        <v>5623</v>
      </c>
      <c r="G1834" t="s">
        <v>5624</v>
      </c>
      <c r="H1834" t="s">
        <v>244</v>
      </c>
      <c r="I1834" t="s">
        <v>69</v>
      </c>
      <c r="J1834">
        <v>36628</v>
      </c>
      <c r="K1834" t="s">
        <v>547</v>
      </c>
      <c r="L1834">
        <v>2</v>
      </c>
      <c r="M1834">
        <v>10.99</v>
      </c>
      <c r="N1834" t="s">
        <v>128</v>
      </c>
      <c r="O1834" t="s">
        <v>129</v>
      </c>
      <c r="P1834">
        <f t="shared" si="28"/>
        <v>21.98</v>
      </c>
      <c r="Q1834" t="str">
        <f>CONCATENATE(Table1[[#This Row],[FirstName]]," ",Table1[[#This Row],[LastName]])</f>
        <v>Krysta Djurdjevic</v>
      </c>
      <c r="R1834" s="8">
        <f>Table1[[#This Row],[Date]]</f>
        <v>44225</v>
      </c>
      <c r="S1834" s="9">
        <f>Table1[[#This Row],[Date]]</f>
        <v>44225</v>
      </c>
    </row>
    <row r="1835" spans="1:19" x14ac:dyDescent="0.25">
      <c r="A1835">
        <v>1834</v>
      </c>
      <c r="B1835" s="1">
        <v>44225</v>
      </c>
      <c r="C1835" t="s">
        <v>5525</v>
      </c>
      <c r="D1835" t="s">
        <v>5526</v>
      </c>
      <c r="E1835" t="s">
        <v>5527</v>
      </c>
      <c r="F1835" t="s">
        <v>5528</v>
      </c>
      <c r="G1835" t="s">
        <v>5529</v>
      </c>
      <c r="H1835" t="s">
        <v>60</v>
      </c>
      <c r="I1835" t="s">
        <v>61</v>
      </c>
      <c r="J1835">
        <v>50347</v>
      </c>
      <c r="K1835" t="s">
        <v>174</v>
      </c>
      <c r="L1835">
        <v>6</v>
      </c>
      <c r="M1835">
        <v>179</v>
      </c>
      <c r="N1835" t="s">
        <v>53</v>
      </c>
      <c r="O1835" t="s">
        <v>54</v>
      </c>
      <c r="P1835">
        <f t="shared" si="28"/>
        <v>1074</v>
      </c>
      <c r="Q1835" t="str">
        <f>CONCATENATE(Table1[[#This Row],[FirstName]]," ",Table1[[#This Row],[LastName]])</f>
        <v>Zarah Stanes</v>
      </c>
      <c r="R1835" s="8">
        <f>Table1[[#This Row],[Date]]</f>
        <v>44225</v>
      </c>
      <c r="S1835" s="9">
        <f>Table1[[#This Row],[Date]]</f>
        <v>44225</v>
      </c>
    </row>
    <row r="1836" spans="1:19" x14ac:dyDescent="0.25">
      <c r="A1836">
        <v>1835</v>
      </c>
      <c r="B1836" s="1">
        <v>44225</v>
      </c>
      <c r="C1836" t="s">
        <v>6393</v>
      </c>
      <c r="D1836" t="s">
        <v>6394</v>
      </c>
      <c r="E1836" t="s">
        <v>6395</v>
      </c>
      <c r="F1836" t="s">
        <v>6396</v>
      </c>
      <c r="G1836" t="s">
        <v>6397</v>
      </c>
      <c r="H1836" t="s">
        <v>6398</v>
      </c>
      <c r="I1836" t="s">
        <v>86</v>
      </c>
      <c r="J1836">
        <v>90410</v>
      </c>
      <c r="K1836" t="s">
        <v>187</v>
      </c>
      <c r="L1836">
        <v>4</v>
      </c>
      <c r="M1836">
        <v>395</v>
      </c>
      <c r="N1836" t="s">
        <v>100</v>
      </c>
      <c r="O1836" t="s">
        <v>101</v>
      </c>
      <c r="P1836">
        <f t="shared" si="28"/>
        <v>1580</v>
      </c>
      <c r="Q1836" t="str">
        <f>CONCATENATE(Table1[[#This Row],[FirstName]]," ",Table1[[#This Row],[LastName]])</f>
        <v>Stephine Broadstock</v>
      </c>
      <c r="R1836" s="8">
        <f>Table1[[#This Row],[Date]]</f>
        <v>44225</v>
      </c>
      <c r="S1836" s="9">
        <f>Table1[[#This Row],[Date]]</f>
        <v>44225</v>
      </c>
    </row>
    <row r="1837" spans="1:19" x14ac:dyDescent="0.25">
      <c r="A1837">
        <v>1836</v>
      </c>
      <c r="B1837" s="1">
        <v>44225</v>
      </c>
      <c r="C1837" t="s">
        <v>1082</v>
      </c>
      <c r="D1837" t="s">
        <v>2179</v>
      </c>
      <c r="E1837" t="s">
        <v>2180</v>
      </c>
      <c r="F1837" t="s">
        <v>2181</v>
      </c>
      <c r="G1837" t="s">
        <v>2182</v>
      </c>
      <c r="H1837" t="s">
        <v>1932</v>
      </c>
      <c r="I1837" t="s">
        <v>1933</v>
      </c>
      <c r="J1837">
        <v>40591</v>
      </c>
      <c r="K1837" t="s">
        <v>286</v>
      </c>
      <c r="L1837">
        <v>2</v>
      </c>
      <c r="M1837">
        <v>23.99</v>
      </c>
      <c r="N1837" t="s">
        <v>23</v>
      </c>
      <c r="O1837" t="s">
        <v>24</v>
      </c>
      <c r="P1837">
        <f t="shared" si="28"/>
        <v>47.98</v>
      </c>
      <c r="Q1837" t="str">
        <f>CONCATENATE(Table1[[#This Row],[FirstName]]," ",Table1[[#This Row],[LastName]])</f>
        <v>Dionne Parysowna</v>
      </c>
      <c r="R1837" s="8">
        <f>Table1[[#This Row],[Date]]</f>
        <v>44225</v>
      </c>
      <c r="S1837" s="9">
        <f>Table1[[#This Row],[Date]]</f>
        <v>44225</v>
      </c>
    </row>
    <row r="1838" spans="1:19" x14ac:dyDescent="0.25">
      <c r="A1838">
        <v>1837</v>
      </c>
      <c r="B1838" s="1">
        <v>44225</v>
      </c>
      <c r="C1838" t="s">
        <v>3836</v>
      </c>
      <c r="D1838" t="s">
        <v>3837</v>
      </c>
      <c r="E1838" t="s">
        <v>3838</v>
      </c>
      <c r="F1838" t="s">
        <v>3839</v>
      </c>
      <c r="G1838" t="s">
        <v>3840</v>
      </c>
      <c r="H1838" t="s">
        <v>2058</v>
      </c>
      <c r="I1838" t="s">
        <v>293</v>
      </c>
      <c r="J1838">
        <v>45454</v>
      </c>
      <c r="K1838" t="s">
        <v>741</v>
      </c>
      <c r="L1838">
        <v>5</v>
      </c>
      <c r="M1838">
        <v>9.99</v>
      </c>
      <c r="N1838" t="s">
        <v>128</v>
      </c>
      <c r="O1838" t="s">
        <v>129</v>
      </c>
      <c r="P1838">
        <f t="shared" si="28"/>
        <v>49.95</v>
      </c>
      <c r="Q1838" t="str">
        <f>CONCATENATE(Table1[[#This Row],[FirstName]]," ",Table1[[#This Row],[LastName]])</f>
        <v>Jaquenetta Ginley</v>
      </c>
      <c r="R1838" s="8">
        <f>Table1[[#This Row],[Date]]</f>
        <v>44225</v>
      </c>
      <c r="S1838" s="9">
        <f>Table1[[#This Row],[Date]]</f>
        <v>44225</v>
      </c>
    </row>
    <row r="1839" spans="1:19" x14ac:dyDescent="0.25">
      <c r="A1839">
        <v>1838</v>
      </c>
      <c r="B1839" s="1">
        <v>44225</v>
      </c>
      <c r="C1839" t="s">
        <v>2278</v>
      </c>
      <c r="D1839" t="s">
        <v>4170</v>
      </c>
      <c r="E1839" t="s">
        <v>4171</v>
      </c>
      <c r="F1839" t="s">
        <v>4172</v>
      </c>
      <c r="G1839" t="s">
        <v>4173</v>
      </c>
      <c r="H1839" t="s">
        <v>1612</v>
      </c>
      <c r="I1839" t="s">
        <v>41</v>
      </c>
      <c r="J1839">
        <v>33763</v>
      </c>
      <c r="K1839" t="s">
        <v>286</v>
      </c>
      <c r="L1839">
        <v>6</v>
      </c>
      <c r="M1839">
        <v>23.99</v>
      </c>
      <c r="N1839" t="s">
        <v>23</v>
      </c>
      <c r="O1839" t="s">
        <v>24</v>
      </c>
      <c r="P1839">
        <f t="shared" si="28"/>
        <v>143.94</v>
      </c>
      <c r="Q1839" t="str">
        <f>CONCATENATE(Table1[[#This Row],[FirstName]]," ",Table1[[#This Row],[LastName]])</f>
        <v>Debor Agronski</v>
      </c>
      <c r="R1839" s="8">
        <f>Table1[[#This Row],[Date]]</f>
        <v>44225</v>
      </c>
      <c r="S1839" s="9">
        <f>Table1[[#This Row],[Date]]</f>
        <v>44225</v>
      </c>
    </row>
    <row r="1840" spans="1:19" x14ac:dyDescent="0.25">
      <c r="A1840">
        <v>1839</v>
      </c>
      <c r="B1840" s="1">
        <v>44226</v>
      </c>
      <c r="C1840" t="s">
        <v>2418</v>
      </c>
      <c r="D1840" t="s">
        <v>2419</v>
      </c>
      <c r="E1840" t="s">
        <v>2420</v>
      </c>
      <c r="F1840" t="s">
        <v>2421</v>
      </c>
      <c r="G1840" t="s">
        <v>2422</v>
      </c>
      <c r="H1840" t="s">
        <v>528</v>
      </c>
      <c r="I1840" t="s">
        <v>529</v>
      </c>
      <c r="J1840">
        <v>25313</v>
      </c>
      <c r="K1840" t="s">
        <v>174</v>
      </c>
      <c r="L1840">
        <v>2</v>
      </c>
      <c r="M1840">
        <v>179</v>
      </c>
      <c r="N1840" t="s">
        <v>53</v>
      </c>
      <c r="O1840" t="s">
        <v>54</v>
      </c>
      <c r="P1840">
        <f t="shared" si="28"/>
        <v>358</v>
      </c>
      <c r="Q1840" t="str">
        <f>CONCATENATE(Table1[[#This Row],[FirstName]]," ",Table1[[#This Row],[LastName]])</f>
        <v>Cathlene Bayless</v>
      </c>
      <c r="R1840" s="8">
        <f>Table1[[#This Row],[Date]]</f>
        <v>44226</v>
      </c>
      <c r="S1840" s="9">
        <f>Table1[[#This Row],[Date]]</f>
        <v>44226</v>
      </c>
    </row>
    <row r="1841" spans="1:19" x14ac:dyDescent="0.25">
      <c r="A1841">
        <v>1840</v>
      </c>
      <c r="B1841" s="1">
        <v>44226</v>
      </c>
      <c r="C1841" t="s">
        <v>5442</v>
      </c>
      <c r="D1841" t="s">
        <v>5443</v>
      </c>
      <c r="E1841" t="s">
        <v>5444</v>
      </c>
      <c r="F1841" t="s">
        <v>5445</v>
      </c>
      <c r="G1841" t="s">
        <v>5446</v>
      </c>
      <c r="H1841" t="s">
        <v>68</v>
      </c>
      <c r="I1841" t="s">
        <v>69</v>
      </c>
      <c r="J1841">
        <v>35244</v>
      </c>
      <c r="K1841" t="s">
        <v>62</v>
      </c>
      <c r="L1841">
        <v>6</v>
      </c>
      <c r="M1841">
        <v>19.5</v>
      </c>
      <c r="N1841" t="s">
        <v>23</v>
      </c>
      <c r="O1841" t="s">
        <v>24</v>
      </c>
      <c r="P1841">
        <f t="shared" si="28"/>
        <v>117</v>
      </c>
      <c r="Q1841" t="str">
        <f>CONCATENATE(Table1[[#This Row],[FirstName]]," ",Table1[[#This Row],[LastName]])</f>
        <v>Forrest Lowdeane</v>
      </c>
      <c r="R1841" s="8">
        <f>Table1[[#This Row],[Date]]</f>
        <v>44226</v>
      </c>
      <c r="S1841" s="9">
        <f>Table1[[#This Row],[Date]]</f>
        <v>44226</v>
      </c>
    </row>
    <row r="1842" spans="1:19" x14ac:dyDescent="0.25">
      <c r="A1842">
        <v>1841</v>
      </c>
      <c r="B1842" s="1">
        <v>44226</v>
      </c>
      <c r="C1842" t="s">
        <v>4293</v>
      </c>
      <c r="D1842" t="s">
        <v>4294</v>
      </c>
      <c r="E1842" t="s">
        <v>4295</v>
      </c>
      <c r="F1842" t="s">
        <v>4296</v>
      </c>
      <c r="G1842" t="s">
        <v>4297</v>
      </c>
      <c r="H1842" t="s">
        <v>4298</v>
      </c>
      <c r="I1842" t="s">
        <v>107</v>
      </c>
      <c r="J1842">
        <v>98907</v>
      </c>
      <c r="K1842" t="s">
        <v>507</v>
      </c>
      <c r="L1842">
        <v>4</v>
      </c>
      <c r="M1842">
        <v>58.95</v>
      </c>
      <c r="N1842" t="s">
        <v>53</v>
      </c>
      <c r="O1842" t="s">
        <v>54</v>
      </c>
      <c r="P1842">
        <f t="shared" si="28"/>
        <v>235.8</v>
      </c>
      <c r="Q1842" t="str">
        <f>CONCATENATE(Table1[[#This Row],[FirstName]]," ",Table1[[#This Row],[LastName]])</f>
        <v>Derrek Shalloo</v>
      </c>
      <c r="R1842" s="8">
        <f>Table1[[#This Row],[Date]]</f>
        <v>44226</v>
      </c>
      <c r="S1842" s="9">
        <f>Table1[[#This Row],[Date]]</f>
        <v>44226</v>
      </c>
    </row>
    <row r="1843" spans="1:19" x14ac:dyDescent="0.25">
      <c r="A1843">
        <v>1842</v>
      </c>
      <c r="B1843" s="1">
        <v>44226</v>
      </c>
      <c r="C1843" t="s">
        <v>6399</v>
      </c>
      <c r="D1843" t="s">
        <v>6400</v>
      </c>
      <c r="E1843" t="s">
        <v>6401</v>
      </c>
      <c r="F1843" t="s">
        <v>6402</v>
      </c>
      <c r="G1843" t="s">
        <v>6403</v>
      </c>
      <c r="H1843" t="s">
        <v>655</v>
      </c>
      <c r="I1843" t="s">
        <v>86</v>
      </c>
      <c r="J1843">
        <v>94116</v>
      </c>
      <c r="K1843" t="s">
        <v>840</v>
      </c>
      <c r="L1843">
        <v>4</v>
      </c>
      <c r="M1843">
        <v>13.99</v>
      </c>
      <c r="N1843" t="s">
        <v>23</v>
      </c>
      <c r="O1843" t="s">
        <v>24</v>
      </c>
      <c r="P1843">
        <f t="shared" si="28"/>
        <v>55.96</v>
      </c>
      <c r="Q1843" t="str">
        <f>CONCATENATE(Table1[[#This Row],[FirstName]]," ",Table1[[#This Row],[LastName]])</f>
        <v>Brady Medeway</v>
      </c>
      <c r="R1843" s="8">
        <f>Table1[[#This Row],[Date]]</f>
        <v>44226</v>
      </c>
      <c r="S1843" s="9">
        <f>Table1[[#This Row],[Date]]</f>
        <v>44226</v>
      </c>
    </row>
    <row r="1844" spans="1:19" x14ac:dyDescent="0.25">
      <c r="A1844">
        <v>1843</v>
      </c>
      <c r="B1844" s="1">
        <v>44226</v>
      </c>
      <c r="C1844" t="s">
        <v>6404</v>
      </c>
      <c r="D1844" t="s">
        <v>6405</v>
      </c>
      <c r="E1844" t="s">
        <v>6406</v>
      </c>
      <c r="F1844" t="s">
        <v>6407</v>
      </c>
      <c r="G1844" t="s">
        <v>6408</v>
      </c>
      <c r="H1844" t="s">
        <v>1109</v>
      </c>
      <c r="I1844" t="s">
        <v>181</v>
      </c>
      <c r="J1844">
        <v>61651</v>
      </c>
      <c r="K1844" t="s">
        <v>321</v>
      </c>
      <c r="L1844">
        <v>2</v>
      </c>
      <c r="M1844">
        <v>189</v>
      </c>
      <c r="N1844" t="s">
        <v>78</v>
      </c>
      <c r="O1844" t="s">
        <v>79</v>
      </c>
      <c r="P1844">
        <f t="shared" si="28"/>
        <v>378</v>
      </c>
      <c r="Q1844" t="str">
        <f>CONCATENATE(Table1[[#This Row],[FirstName]]," ",Table1[[#This Row],[LastName]])</f>
        <v>Trevar Arch</v>
      </c>
      <c r="R1844" s="8">
        <f>Table1[[#This Row],[Date]]</f>
        <v>44226</v>
      </c>
      <c r="S1844" s="9">
        <f>Table1[[#This Row],[Date]]</f>
        <v>44226</v>
      </c>
    </row>
    <row r="1845" spans="1:19" x14ac:dyDescent="0.25">
      <c r="A1845">
        <v>1844</v>
      </c>
      <c r="B1845" s="1">
        <v>44227</v>
      </c>
      <c r="C1845" t="s">
        <v>6409</v>
      </c>
      <c r="D1845" t="s">
        <v>6410</v>
      </c>
      <c r="E1845" t="s">
        <v>6411</v>
      </c>
      <c r="F1845" t="s">
        <v>6412</v>
      </c>
      <c r="G1845" t="s">
        <v>6413</v>
      </c>
      <c r="H1845" t="s">
        <v>76</v>
      </c>
      <c r="I1845" t="s">
        <v>31</v>
      </c>
      <c r="J1845">
        <v>77060</v>
      </c>
      <c r="K1845" t="s">
        <v>760</v>
      </c>
      <c r="L1845">
        <v>6</v>
      </c>
      <c r="M1845">
        <v>34.99</v>
      </c>
      <c r="N1845" t="s">
        <v>43</v>
      </c>
      <c r="O1845" t="s">
        <v>44</v>
      </c>
      <c r="P1845">
        <f t="shared" si="28"/>
        <v>209.94</v>
      </c>
      <c r="Q1845" t="str">
        <f>CONCATENATE(Table1[[#This Row],[FirstName]]," ",Table1[[#This Row],[LastName]])</f>
        <v>Rebbecca Borland</v>
      </c>
      <c r="R1845" s="8">
        <f>Table1[[#This Row],[Date]]</f>
        <v>44227</v>
      </c>
      <c r="S1845" s="9">
        <f>Table1[[#This Row],[Date]]</f>
        <v>44227</v>
      </c>
    </row>
    <row r="1846" spans="1:19" x14ac:dyDescent="0.25">
      <c r="A1846">
        <v>1845</v>
      </c>
      <c r="B1846" s="1">
        <v>44227</v>
      </c>
      <c r="C1846" t="s">
        <v>1024</v>
      </c>
      <c r="D1846" t="s">
        <v>1025</v>
      </c>
      <c r="E1846" t="s">
        <v>1026</v>
      </c>
      <c r="F1846" t="s">
        <v>1027</v>
      </c>
      <c r="G1846" t="s">
        <v>1028</v>
      </c>
      <c r="H1846" t="s">
        <v>76</v>
      </c>
      <c r="I1846" t="s">
        <v>31</v>
      </c>
      <c r="J1846">
        <v>77255</v>
      </c>
      <c r="K1846" t="s">
        <v>522</v>
      </c>
      <c r="L1846">
        <v>4</v>
      </c>
      <c r="M1846">
        <v>24.99</v>
      </c>
      <c r="N1846" t="s">
        <v>23</v>
      </c>
      <c r="O1846" t="s">
        <v>24</v>
      </c>
      <c r="P1846">
        <f t="shared" si="28"/>
        <v>99.96</v>
      </c>
      <c r="Q1846" t="str">
        <f>CONCATENATE(Table1[[#This Row],[FirstName]]," ",Table1[[#This Row],[LastName]])</f>
        <v>Cello Gillion</v>
      </c>
      <c r="R1846" s="8">
        <f>Table1[[#This Row],[Date]]</f>
        <v>44227</v>
      </c>
      <c r="S1846" s="9">
        <f>Table1[[#This Row],[Date]]</f>
        <v>44227</v>
      </c>
    </row>
    <row r="1847" spans="1:19" x14ac:dyDescent="0.25">
      <c r="A1847">
        <v>1846</v>
      </c>
      <c r="B1847" s="1">
        <v>44227</v>
      </c>
      <c r="C1847" t="s">
        <v>6414</v>
      </c>
      <c r="D1847" t="s">
        <v>6415</v>
      </c>
      <c r="E1847" t="s">
        <v>6416</v>
      </c>
      <c r="F1847" t="s">
        <v>6417</v>
      </c>
      <c r="G1847" t="s">
        <v>6418</v>
      </c>
      <c r="H1847" t="s">
        <v>632</v>
      </c>
      <c r="I1847" t="s">
        <v>633</v>
      </c>
      <c r="J1847">
        <v>47719</v>
      </c>
      <c r="K1847" t="s">
        <v>230</v>
      </c>
      <c r="L1847">
        <v>3</v>
      </c>
      <c r="M1847">
        <v>14.99</v>
      </c>
      <c r="N1847" t="s">
        <v>23</v>
      </c>
      <c r="O1847" t="s">
        <v>24</v>
      </c>
      <c r="P1847">
        <f t="shared" si="28"/>
        <v>44.97</v>
      </c>
      <c r="Q1847" t="str">
        <f>CONCATENATE(Table1[[#This Row],[FirstName]]," ",Table1[[#This Row],[LastName]])</f>
        <v>Dennet Burniston</v>
      </c>
      <c r="R1847" s="8">
        <f>Table1[[#This Row],[Date]]</f>
        <v>44227</v>
      </c>
      <c r="S1847" s="9">
        <f>Table1[[#This Row],[Date]]</f>
        <v>44227</v>
      </c>
    </row>
    <row r="1848" spans="1:19" x14ac:dyDescent="0.25">
      <c r="A1848">
        <v>1847</v>
      </c>
      <c r="B1848" s="1">
        <v>44227</v>
      </c>
      <c r="C1848" t="s">
        <v>5117</v>
      </c>
      <c r="D1848" t="s">
        <v>5118</v>
      </c>
      <c r="E1848" t="s">
        <v>5119</v>
      </c>
      <c r="F1848" t="s">
        <v>5120</v>
      </c>
      <c r="G1848" t="s">
        <v>5121</v>
      </c>
      <c r="H1848" t="s">
        <v>2676</v>
      </c>
      <c r="I1848" t="s">
        <v>107</v>
      </c>
      <c r="J1848">
        <v>98115</v>
      </c>
      <c r="K1848" t="s">
        <v>258</v>
      </c>
      <c r="L1848">
        <v>4</v>
      </c>
      <c r="M1848">
        <v>12.99</v>
      </c>
      <c r="N1848" t="s">
        <v>23</v>
      </c>
      <c r="O1848" t="s">
        <v>24</v>
      </c>
      <c r="P1848">
        <f t="shared" si="28"/>
        <v>51.96</v>
      </c>
      <c r="Q1848" t="str">
        <f>CONCATENATE(Table1[[#This Row],[FirstName]]," ",Table1[[#This Row],[LastName]])</f>
        <v>Gabi Haet</v>
      </c>
      <c r="R1848" s="8">
        <f>Table1[[#This Row],[Date]]</f>
        <v>44227</v>
      </c>
      <c r="S1848" s="9">
        <f>Table1[[#This Row],[Date]]</f>
        <v>44227</v>
      </c>
    </row>
    <row r="1849" spans="1:19" x14ac:dyDescent="0.25">
      <c r="A1849">
        <v>1848</v>
      </c>
      <c r="B1849" s="1">
        <v>44227</v>
      </c>
      <c r="C1849" t="s">
        <v>4817</v>
      </c>
      <c r="D1849" t="s">
        <v>4818</v>
      </c>
      <c r="E1849" t="s">
        <v>4819</v>
      </c>
      <c r="F1849" t="s">
        <v>4820</v>
      </c>
      <c r="G1849" t="s">
        <v>4821</v>
      </c>
      <c r="H1849" t="s">
        <v>4822</v>
      </c>
      <c r="I1849" t="s">
        <v>644</v>
      </c>
      <c r="J1849">
        <v>2142</v>
      </c>
      <c r="K1849" t="s">
        <v>42</v>
      </c>
      <c r="L1849">
        <v>4</v>
      </c>
      <c r="M1849">
        <v>37.99</v>
      </c>
      <c r="N1849" t="s">
        <v>43</v>
      </c>
      <c r="O1849" t="s">
        <v>44</v>
      </c>
      <c r="P1849">
        <f t="shared" si="28"/>
        <v>151.96</v>
      </c>
      <c r="Q1849" t="str">
        <f>CONCATENATE(Table1[[#This Row],[FirstName]]," ",Table1[[#This Row],[LastName]])</f>
        <v>Courtnay Cassell</v>
      </c>
      <c r="R1849" s="8">
        <f>Table1[[#This Row],[Date]]</f>
        <v>44227</v>
      </c>
      <c r="S1849" s="9">
        <f>Table1[[#This Row],[Date]]</f>
        <v>44227</v>
      </c>
    </row>
    <row r="1850" spans="1:19" x14ac:dyDescent="0.25">
      <c r="A1850">
        <v>1849</v>
      </c>
      <c r="B1850" s="1">
        <v>44227</v>
      </c>
      <c r="C1850" t="s">
        <v>6393</v>
      </c>
      <c r="D1850" t="s">
        <v>6394</v>
      </c>
      <c r="E1850" t="s">
        <v>6395</v>
      </c>
      <c r="F1850" t="s">
        <v>6396</v>
      </c>
      <c r="G1850" t="s">
        <v>6397</v>
      </c>
      <c r="H1850" t="s">
        <v>6398</v>
      </c>
      <c r="I1850" t="s">
        <v>86</v>
      </c>
      <c r="J1850">
        <v>90410</v>
      </c>
      <c r="K1850" t="s">
        <v>452</v>
      </c>
      <c r="L1850">
        <v>5</v>
      </c>
      <c r="M1850">
        <v>49</v>
      </c>
      <c r="N1850" t="s">
        <v>43</v>
      </c>
      <c r="O1850" t="s">
        <v>44</v>
      </c>
      <c r="P1850">
        <f t="shared" si="28"/>
        <v>245</v>
      </c>
      <c r="Q1850" t="str">
        <f>CONCATENATE(Table1[[#This Row],[FirstName]]," ",Table1[[#This Row],[LastName]])</f>
        <v>Stephine Broadstock</v>
      </c>
      <c r="R1850" s="8">
        <f>Table1[[#This Row],[Date]]</f>
        <v>44227</v>
      </c>
      <c r="S1850" s="9">
        <f>Table1[[#This Row],[Date]]</f>
        <v>44227</v>
      </c>
    </row>
    <row r="1851" spans="1:19" x14ac:dyDescent="0.25">
      <c r="A1851">
        <v>1850</v>
      </c>
      <c r="B1851" s="1">
        <v>44227</v>
      </c>
      <c r="C1851" t="s">
        <v>6419</v>
      </c>
      <c r="D1851" t="s">
        <v>6420</v>
      </c>
      <c r="E1851" t="s">
        <v>6421</v>
      </c>
      <c r="F1851" t="s">
        <v>6422</v>
      </c>
      <c r="G1851" t="s">
        <v>6423</v>
      </c>
      <c r="H1851" t="s">
        <v>2913</v>
      </c>
      <c r="I1851" t="s">
        <v>136</v>
      </c>
      <c r="J1851">
        <v>22333</v>
      </c>
      <c r="K1851" t="s">
        <v>258</v>
      </c>
      <c r="L1851">
        <v>1</v>
      </c>
      <c r="M1851">
        <v>12.99</v>
      </c>
      <c r="N1851" t="s">
        <v>23</v>
      </c>
      <c r="O1851" t="s">
        <v>24</v>
      </c>
      <c r="P1851">
        <f t="shared" si="28"/>
        <v>12.99</v>
      </c>
      <c r="Q1851" t="str">
        <f>CONCATENATE(Table1[[#This Row],[FirstName]]," ",Table1[[#This Row],[LastName]])</f>
        <v>Ola Punch</v>
      </c>
      <c r="R1851" s="8">
        <f>Table1[[#This Row],[Date]]</f>
        <v>44227</v>
      </c>
      <c r="S1851" s="9">
        <f>Table1[[#This Row],[Date]]</f>
        <v>44227</v>
      </c>
    </row>
    <row r="1852" spans="1:19" x14ac:dyDescent="0.25">
      <c r="A1852">
        <v>1851</v>
      </c>
      <c r="B1852" s="1">
        <v>44228</v>
      </c>
      <c r="C1852" t="s">
        <v>4190</v>
      </c>
      <c r="D1852" t="s">
        <v>5993</v>
      </c>
      <c r="E1852" t="s">
        <v>5994</v>
      </c>
      <c r="F1852" t="s">
        <v>5995</v>
      </c>
      <c r="G1852" t="s">
        <v>5996</v>
      </c>
      <c r="H1852" t="s">
        <v>3286</v>
      </c>
      <c r="I1852" t="s">
        <v>834</v>
      </c>
      <c r="J1852">
        <v>64082</v>
      </c>
      <c r="K1852" t="s">
        <v>321</v>
      </c>
      <c r="L1852">
        <v>3</v>
      </c>
      <c r="M1852">
        <v>189</v>
      </c>
      <c r="N1852" t="s">
        <v>78</v>
      </c>
      <c r="O1852" t="s">
        <v>79</v>
      </c>
      <c r="P1852">
        <f t="shared" si="28"/>
        <v>567</v>
      </c>
      <c r="Q1852" t="str">
        <f>CONCATENATE(Table1[[#This Row],[FirstName]]," ",Table1[[#This Row],[LastName]])</f>
        <v>Robin Thaxter</v>
      </c>
      <c r="R1852" s="8">
        <f>Table1[[#This Row],[Date]]</f>
        <v>44228</v>
      </c>
      <c r="S1852" s="9">
        <f>Table1[[#This Row],[Date]]</f>
        <v>44228</v>
      </c>
    </row>
    <row r="1853" spans="1:19" x14ac:dyDescent="0.25">
      <c r="A1853">
        <v>1852</v>
      </c>
      <c r="B1853" s="1">
        <v>44228</v>
      </c>
      <c r="C1853" t="s">
        <v>5926</v>
      </c>
      <c r="D1853" t="s">
        <v>5927</v>
      </c>
      <c r="E1853" t="s">
        <v>5928</v>
      </c>
      <c r="F1853" t="s">
        <v>5929</v>
      </c>
      <c r="G1853" t="s">
        <v>5930</v>
      </c>
      <c r="H1853" t="s">
        <v>5556</v>
      </c>
      <c r="I1853" t="s">
        <v>887</v>
      </c>
      <c r="J1853">
        <v>17121</v>
      </c>
      <c r="K1853" t="s">
        <v>507</v>
      </c>
      <c r="L1853">
        <v>3</v>
      </c>
      <c r="M1853">
        <v>58.95</v>
      </c>
      <c r="N1853" t="s">
        <v>53</v>
      </c>
      <c r="O1853" t="s">
        <v>54</v>
      </c>
      <c r="P1853">
        <f t="shared" si="28"/>
        <v>176.85000000000002</v>
      </c>
      <c r="Q1853" t="str">
        <f>CONCATENATE(Table1[[#This Row],[FirstName]]," ",Table1[[#This Row],[LastName]])</f>
        <v>Ingram Weddeburn - Scrimgeour</v>
      </c>
      <c r="R1853" s="8">
        <f>Table1[[#This Row],[Date]]</f>
        <v>44228</v>
      </c>
      <c r="S1853" s="9">
        <f>Table1[[#This Row],[Date]]</f>
        <v>44228</v>
      </c>
    </row>
    <row r="1854" spans="1:19" x14ac:dyDescent="0.25">
      <c r="A1854">
        <v>1853</v>
      </c>
      <c r="B1854" s="1">
        <v>44228</v>
      </c>
      <c r="C1854" t="s">
        <v>1672</v>
      </c>
      <c r="D1854" t="s">
        <v>1673</v>
      </c>
      <c r="E1854" t="s">
        <v>1674</v>
      </c>
      <c r="F1854" t="s">
        <v>1675</v>
      </c>
      <c r="G1854" t="s">
        <v>1676</v>
      </c>
      <c r="H1854" t="s">
        <v>292</v>
      </c>
      <c r="I1854" t="s">
        <v>293</v>
      </c>
      <c r="J1854">
        <v>43204</v>
      </c>
      <c r="K1854" t="s">
        <v>1092</v>
      </c>
      <c r="L1854">
        <v>3</v>
      </c>
      <c r="M1854">
        <v>89</v>
      </c>
      <c r="N1854" t="s">
        <v>53</v>
      </c>
      <c r="O1854" t="s">
        <v>54</v>
      </c>
      <c r="P1854">
        <f t="shared" si="28"/>
        <v>267</v>
      </c>
      <c r="Q1854" t="str">
        <f>CONCATENATE(Table1[[#This Row],[FirstName]]," ",Table1[[#This Row],[LastName]])</f>
        <v>Ethelred Cleworth</v>
      </c>
      <c r="R1854" s="8">
        <f>Table1[[#This Row],[Date]]</f>
        <v>44228</v>
      </c>
      <c r="S1854" s="9">
        <f>Table1[[#This Row],[Date]]</f>
        <v>44228</v>
      </c>
    </row>
    <row r="1855" spans="1:19" x14ac:dyDescent="0.25">
      <c r="A1855">
        <v>1854</v>
      </c>
      <c r="B1855" s="1">
        <v>44228</v>
      </c>
      <c r="C1855" t="s">
        <v>6424</v>
      </c>
      <c r="D1855" t="s">
        <v>6425</v>
      </c>
      <c r="E1855" t="s">
        <v>6426</v>
      </c>
      <c r="F1855" t="s">
        <v>6427</v>
      </c>
      <c r="G1855" t="s">
        <v>6428</v>
      </c>
      <c r="H1855" t="s">
        <v>1167</v>
      </c>
      <c r="I1855" t="s">
        <v>136</v>
      </c>
      <c r="J1855">
        <v>22096</v>
      </c>
      <c r="K1855" t="s">
        <v>1002</v>
      </c>
      <c r="L1855">
        <v>4</v>
      </c>
      <c r="M1855">
        <v>8.99</v>
      </c>
      <c r="N1855" t="s">
        <v>128</v>
      </c>
      <c r="O1855" t="s">
        <v>129</v>
      </c>
      <c r="P1855">
        <f t="shared" si="28"/>
        <v>35.96</v>
      </c>
      <c r="Q1855" t="str">
        <f>CONCATENATE(Table1[[#This Row],[FirstName]]," ",Table1[[#This Row],[LastName]])</f>
        <v>Arnold Sommersett</v>
      </c>
      <c r="R1855" s="8">
        <f>Table1[[#This Row],[Date]]</f>
        <v>44228</v>
      </c>
      <c r="S1855" s="9">
        <f>Table1[[#This Row],[Date]]</f>
        <v>44228</v>
      </c>
    </row>
    <row r="1856" spans="1:19" x14ac:dyDescent="0.25">
      <c r="A1856">
        <v>1855</v>
      </c>
      <c r="B1856" s="1">
        <v>44229</v>
      </c>
      <c r="C1856" t="s">
        <v>6429</v>
      </c>
      <c r="D1856" t="s">
        <v>6430</v>
      </c>
      <c r="E1856" t="s">
        <v>6431</v>
      </c>
      <c r="F1856" t="s">
        <v>6432</v>
      </c>
      <c r="G1856" t="s">
        <v>6433</v>
      </c>
      <c r="H1856" t="s">
        <v>6434</v>
      </c>
      <c r="I1856" t="s">
        <v>61</v>
      </c>
      <c r="J1856">
        <v>50706</v>
      </c>
      <c r="K1856" t="s">
        <v>1459</v>
      </c>
      <c r="L1856">
        <v>3</v>
      </c>
      <c r="M1856">
        <v>16.989999999999998</v>
      </c>
      <c r="N1856" t="s">
        <v>23</v>
      </c>
      <c r="O1856" t="s">
        <v>24</v>
      </c>
      <c r="P1856">
        <f t="shared" si="28"/>
        <v>50.97</v>
      </c>
      <c r="Q1856" t="str">
        <f>CONCATENATE(Table1[[#This Row],[FirstName]]," ",Table1[[#This Row],[LastName]])</f>
        <v>Christophe Meletti</v>
      </c>
      <c r="R1856" s="8">
        <f>Table1[[#This Row],[Date]]</f>
        <v>44229</v>
      </c>
      <c r="S1856" s="9">
        <f>Table1[[#This Row],[Date]]</f>
        <v>44229</v>
      </c>
    </row>
    <row r="1857" spans="1:19" x14ac:dyDescent="0.25">
      <c r="A1857">
        <v>1856</v>
      </c>
      <c r="B1857" s="1">
        <v>44229</v>
      </c>
      <c r="C1857" t="s">
        <v>6435</v>
      </c>
      <c r="D1857" t="s">
        <v>6436</v>
      </c>
      <c r="E1857" t="s">
        <v>6437</v>
      </c>
      <c r="F1857" t="s">
        <v>6438</v>
      </c>
      <c r="G1857" t="s">
        <v>6439</v>
      </c>
      <c r="H1857" t="s">
        <v>76</v>
      </c>
      <c r="I1857" t="s">
        <v>31</v>
      </c>
      <c r="J1857">
        <v>77276</v>
      </c>
      <c r="K1857" t="s">
        <v>1126</v>
      </c>
      <c r="L1857">
        <v>2</v>
      </c>
      <c r="M1857">
        <v>4.99</v>
      </c>
      <c r="N1857" t="s">
        <v>128</v>
      </c>
      <c r="O1857" t="s">
        <v>129</v>
      </c>
      <c r="P1857">
        <f t="shared" si="28"/>
        <v>9.98</v>
      </c>
      <c r="Q1857" t="str">
        <f>CONCATENATE(Table1[[#This Row],[FirstName]]," ",Table1[[#This Row],[LastName]])</f>
        <v>Madlin Joberne</v>
      </c>
      <c r="R1857" s="8">
        <f>Table1[[#This Row],[Date]]</f>
        <v>44229</v>
      </c>
      <c r="S1857" s="9">
        <f>Table1[[#This Row],[Date]]</f>
        <v>44229</v>
      </c>
    </row>
    <row r="1858" spans="1:19" x14ac:dyDescent="0.25">
      <c r="A1858">
        <v>1857</v>
      </c>
      <c r="B1858" s="1">
        <v>44229</v>
      </c>
      <c r="C1858" t="s">
        <v>6440</v>
      </c>
      <c r="D1858" t="s">
        <v>6441</v>
      </c>
      <c r="E1858" t="s">
        <v>6442</v>
      </c>
      <c r="F1858" t="s">
        <v>6443</v>
      </c>
      <c r="G1858" t="s">
        <v>6444</v>
      </c>
      <c r="H1858" t="s">
        <v>571</v>
      </c>
      <c r="I1858" t="s">
        <v>31</v>
      </c>
      <c r="J1858">
        <v>78205</v>
      </c>
      <c r="K1858" t="s">
        <v>333</v>
      </c>
      <c r="L1858">
        <v>5</v>
      </c>
      <c r="M1858">
        <v>19.989999999999998</v>
      </c>
      <c r="N1858" t="s">
        <v>23</v>
      </c>
      <c r="O1858" t="s">
        <v>24</v>
      </c>
      <c r="P1858">
        <f t="shared" ref="P1858:P1921" si="29">L1858*M1858</f>
        <v>99.949999999999989</v>
      </c>
      <c r="Q1858" t="str">
        <f>CONCATENATE(Table1[[#This Row],[FirstName]]," ",Table1[[#This Row],[LastName]])</f>
        <v>Jorrie McManamen</v>
      </c>
      <c r="R1858" s="8">
        <f>Table1[[#This Row],[Date]]</f>
        <v>44229</v>
      </c>
      <c r="S1858" s="9">
        <f>Table1[[#This Row],[Date]]</f>
        <v>44229</v>
      </c>
    </row>
    <row r="1859" spans="1:19" x14ac:dyDescent="0.25">
      <c r="A1859">
        <v>1858</v>
      </c>
      <c r="B1859" s="1">
        <v>44229</v>
      </c>
      <c r="C1859" t="s">
        <v>6445</v>
      </c>
      <c r="D1859" t="s">
        <v>6446</v>
      </c>
      <c r="E1859" t="s">
        <v>6447</v>
      </c>
      <c r="F1859" t="s">
        <v>6448</v>
      </c>
      <c r="G1859" t="s">
        <v>6449</v>
      </c>
      <c r="H1859" t="s">
        <v>1538</v>
      </c>
      <c r="I1859" t="s">
        <v>31</v>
      </c>
      <c r="J1859">
        <v>78405</v>
      </c>
      <c r="K1859" t="s">
        <v>52</v>
      </c>
      <c r="L1859">
        <v>5</v>
      </c>
      <c r="M1859">
        <v>69</v>
      </c>
      <c r="N1859" t="s">
        <v>53</v>
      </c>
      <c r="O1859" t="s">
        <v>54</v>
      </c>
      <c r="P1859">
        <f t="shared" si="29"/>
        <v>345</v>
      </c>
      <c r="Q1859" t="str">
        <f>CONCATENATE(Table1[[#This Row],[FirstName]]," ",Table1[[#This Row],[LastName]])</f>
        <v>Ada Byrth</v>
      </c>
      <c r="R1859" s="8">
        <f>Table1[[#This Row],[Date]]</f>
        <v>44229</v>
      </c>
      <c r="S1859" s="9">
        <f>Table1[[#This Row],[Date]]</f>
        <v>44229</v>
      </c>
    </row>
    <row r="1860" spans="1:19" x14ac:dyDescent="0.25">
      <c r="A1860">
        <v>1859</v>
      </c>
      <c r="B1860" s="1">
        <v>44230</v>
      </c>
      <c r="C1860" t="s">
        <v>360</v>
      </c>
      <c r="D1860" t="s">
        <v>361</v>
      </c>
      <c r="E1860" t="s">
        <v>362</v>
      </c>
      <c r="F1860" t="s">
        <v>363</v>
      </c>
      <c r="G1860" t="s">
        <v>364</v>
      </c>
      <c r="H1860" t="s">
        <v>365</v>
      </c>
      <c r="I1860" t="s">
        <v>366</v>
      </c>
      <c r="J1860">
        <v>21747</v>
      </c>
      <c r="K1860" t="s">
        <v>880</v>
      </c>
      <c r="L1860">
        <v>2</v>
      </c>
      <c r="M1860">
        <v>17.5</v>
      </c>
      <c r="N1860" t="s">
        <v>23</v>
      </c>
      <c r="O1860" t="s">
        <v>24</v>
      </c>
      <c r="P1860">
        <f t="shared" si="29"/>
        <v>35</v>
      </c>
      <c r="Q1860" t="str">
        <f>CONCATENATE(Table1[[#This Row],[FirstName]]," ",Table1[[#This Row],[LastName]])</f>
        <v>Trip Trowel</v>
      </c>
      <c r="R1860" s="8">
        <f>Table1[[#This Row],[Date]]</f>
        <v>44230</v>
      </c>
      <c r="S1860" s="9">
        <f>Table1[[#This Row],[Date]]</f>
        <v>44230</v>
      </c>
    </row>
    <row r="1861" spans="1:19" x14ac:dyDescent="0.25">
      <c r="A1861">
        <v>1860</v>
      </c>
      <c r="B1861" s="1">
        <v>44230</v>
      </c>
      <c r="C1861" t="s">
        <v>5324</v>
      </c>
      <c r="D1861" t="s">
        <v>5325</v>
      </c>
      <c r="E1861" t="s">
        <v>5326</v>
      </c>
      <c r="F1861" t="s">
        <v>5327</v>
      </c>
      <c r="G1861" t="s">
        <v>5328</v>
      </c>
      <c r="H1861" t="s">
        <v>85</v>
      </c>
      <c r="I1861" t="s">
        <v>86</v>
      </c>
      <c r="J1861">
        <v>92196</v>
      </c>
      <c r="K1861" t="s">
        <v>522</v>
      </c>
      <c r="L1861">
        <v>4</v>
      </c>
      <c r="M1861">
        <v>24.99</v>
      </c>
      <c r="N1861" t="s">
        <v>23</v>
      </c>
      <c r="O1861" t="s">
        <v>24</v>
      </c>
      <c r="P1861">
        <f t="shared" si="29"/>
        <v>99.96</v>
      </c>
      <c r="Q1861" t="str">
        <f>CONCATENATE(Table1[[#This Row],[FirstName]]," ",Table1[[#This Row],[LastName]])</f>
        <v>Cristen Elles</v>
      </c>
      <c r="R1861" s="8">
        <f>Table1[[#This Row],[Date]]</f>
        <v>44230</v>
      </c>
      <c r="S1861" s="9">
        <f>Table1[[#This Row],[Date]]</f>
        <v>44230</v>
      </c>
    </row>
    <row r="1862" spans="1:19" x14ac:dyDescent="0.25">
      <c r="A1862">
        <v>1861</v>
      </c>
      <c r="B1862" s="1">
        <v>44231</v>
      </c>
      <c r="C1862" t="s">
        <v>5851</v>
      </c>
      <c r="D1862" t="s">
        <v>5852</v>
      </c>
      <c r="E1862" t="s">
        <v>5853</v>
      </c>
      <c r="F1862" t="s">
        <v>5854</v>
      </c>
      <c r="G1862" t="s">
        <v>5855</v>
      </c>
      <c r="H1862" t="s">
        <v>632</v>
      </c>
      <c r="I1862" t="s">
        <v>633</v>
      </c>
      <c r="J1862">
        <v>47732</v>
      </c>
      <c r="K1862" t="s">
        <v>791</v>
      </c>
      <c r="L1862">
        <v>3</v>
      </c>
      <c r="M1862">
        <v>245</v>
      </c>
      <c r="N1862" t="s">
        <v>78</v>
      </c>
      <c r="O1862" t="s">
        <v>79</v>
      </c>
      <c r="P1862">
        <f t="shared" si="29"/>
        <v>735</v>
      </c>
      <c r="Q1862" t="str">
        <f>CONCATENATE(Table1[[#This Row],[FirstName]]," ",Table1[[#This Row],[LastName]])</f>
        <v>Loria Breukelman</v>
      </c>
      <c r="R1862" s="8">
        <f>Table1[[#This Row],[Date]]</f>
        <v>44231</v>
      </c>
      <c r="S1862" s="9">
        <f>Table1[[#This Row],[Date]]</f>
        <v>44231</v>
      </c>
    </row>
    <row r="1863" spans="1:19" x14ac:dyDescent="0.25">
      <c r="A1863">
        <v>1862</v>
      </c>
      <c r="B1863" s="1">
        <v>44231</v>
      </c>
      <c r="C1863" t="s">
        <v>6450</v>
      </c>
      <c r="D1863" t="s">
        <v>6451</v>
      </c>
      <c r="E1863" t="s">
        <v>6452</v>
      </c>
      <c r="F1863" t="s">
        <v>6453</v>
      </c>
      <c r="G1863" t="s">
        <v>6454</v>
      </c>
      <c r="H1863" t="s">
        <v>352</v>
      </c>
      <c r="I1863" t="s">
        <v>31</v>
      </c>
      <c r="J1863">
        <v>88514</v>
      </c>
      <c r="K1863" t="s">
        <v>379</v>
      </c>
      <c r="L1863">
        <v>4</v>
      </c>
      <c r="M1863">
        <v>684</v>
      </c>
      <c r="N1863" t="s">
        <v>33</v>
      </c>
      <c r="O1863" t="s">
        <v>34</v>
      </c>
      <c r="P1863">
        <f t="shared" si="29"/>
        <v>2736</v>
      </c>
      <c r="Q1863" t="str">
        <f>CONCATENATE(Table1[[#This Row],[FirstName]]," ",Table1[[#This Row],[LastName]])</f>
        <v>Cornelle Van der Hoeven</v>
      </c>
      <c r="R1863" s="8">
        <f>Table1[[#This Row],[Date]]</f>
        <v>44231</v>
      </c>
      <c r="S1863" s="9">
        <f>Table1[[#This Row],[Date]]</f>
        <v>44231</v>
      </c>
    </row>
    <row r="1864" spans="1:19" x14ac:dyDescent="0.25">
      <c r="A1864">
        <v>1863</v>
      </c>
      <c r="B1864" s="1">
        <v>44231</v>
      </c>
      <c r="C1864" t="s">
        <v>2799</v>
      </c>
      <c r="D1864" t="s">
        <v>2800</v>
      </c>
      <c r="E1864" t="s">
        <v>2801</v>
      </c>
      <c r="F1864" t="s">
        <v>2802</v>
      </c>
      <c r="G1864" t="s">
        <v>2803</v>
      </c>
      <c r="H1864" t="s">
        <v>1103</v>
      </c>
      <c r="I1864" t="s">
        <v>31</v>
      </c>
      <c r="J1864">
        <v>78764</v>
      </c>
      <c r="K1864" t="s">
        <v>724</v>
      </c>
      <c r="L1864">
        <v>5</v>
      </c>
      <c r="M1864">
        <v>549</v>
      </c>
      <c r="N1864" t="s">
        <v>33</v>
      </c>
      <c r="O1864" t="s">
        <v>34</v>
      </c>
      <c r="P1864">
        <f t="shared" si="29"/>
        <v>2745</v>
      </c>
      <c r="Q1864" t="str">
        <f>CONCATENATE(Table1[[#This Row],[FirstName]]," ",Table1[[#This Row],[LastName]])</f>
        <v>Devlin Nock</v>
      </c>
      <c r="R1864" s="8">
        <f>Table1[[#This Row],[Date]]</f>
        <v>44231</v>
      </c>
      <c r="S1864" s="9">
        <f>Table1[[#This Row],[Date]]</f>
        <v>44231</v>
      </c>
    </row>
    <row r="1865" spans="1:19" x14ac:dyDescent="0.25">
      <c r="A1865">
        <v>1864</v>
      </c>
      <c r="B1865" s="1">
        <v>44232</v>
      </c>
      <c r="C1865" t="s">
        <v>3468</v>
      </c>
      <c r="D1865" t="s">
        <v>3469</v>
      </c>
      <c r="E1865" t="s">
        <v>3470</v>
      </c>
      <c r="F1865" t="s">
        <v>3471</v>
      </c>
      <c r="G1865" t="s">
        <v>3472</v>
      </c>
      <c r="H1865" t="s">
        <v>643</v>
      </c>
      <c r="I1865" t="s">
        <v>644</v>
      </c>
      <c r="J1865">
        <v>2298</v>
      </c>
      <c r="K1865" t="s">
        <v>863</v>
      </c>
      <c r="L1865">
        <v>3</v>
      </c>
      <c r="M1865">
        <v>8.99</v>
      </c>
      <c r="N1865" t="s">
        <v>128</v>
      </c>
      <c r="O1865" t="s">
        <v>129</v>
      </c>
      <c r="P1865">
        <f t="shared" si="29"/>
        <v>26.97</v>
      </c>
      <c r="Q1865" t="str">
        <f>CONCATENATE(Table1[[#This Row],[FirstName]]," ",Table1[[#This Row],[LastName]])</f>
        <v>Natalya Uppett</v>
      </c>
      <c r="R1865" s="8">
        <f>Table1[[#This Row],[Date]]</f>
        <v>44232</v>
      </c>
      <c r="S1865" s="9">
        <f>Table1[[#This Row],[Date]]</f>
        <v>44232</v>
      </c>
    </row>
    <row r="1866" spans="1:19" x14ac:dyDescent="0.25">
      <c r="A1866">
        <v>1865</v>
      </c>
      <c r="B1866" s="1">
        <v>44232</v>
      </c>
      <c r="C1866" t="s">
        <v>4761</v>
      </c>
      <c r="D1866" t="s">
        <v>4762</v>
      </c>
      <c r="E1866" t="s">
        <v>4763</v>
      </c>
      <c r="F1866" t="s">
        <v>4764</v>
      </c>
      <c r="G1866" t="s">
        <v>4765</v>
      </c>
      <c r="H1866" t="s">
        <v>1228</v>
      </c>
      <c r="I1866" t="s">
        <v>955</v>
      </c>
      <c r="J1866">
        <v>85040</v>
      </c>
      <c r="K1866" t="s">
        <v>187</v>
      </c>
      <c r="L1866">
        <v>6</v>
      </c>
      <c r="M1866">
        <v>395</v>
      </c>
      <c r="N1866" t="s">
        <v>100</v>
      </c>
      <c r="O1866" t="s">
        <v>101</v>
      </c>
      <c r="P1866">
        <f t="shared" si="29"/>
        <v>2370</v>
      </c>
      <c r="Q1866" t="str">
        <f>CONCATENATE(Table1[[#This Row],[FirstName]]," ",Table1[[#This Row],[LastName]])</f>
        <v>Stephenie O' Liddy</v>
      </c>
      <c r="R1866" s="8">
        <f>Table1[[#This Row],[Date]]</f>
        <v>44232</v>
      </c>
      <c r="S1866" s="9">
        <f>Table1[[#This Row],[Date]]</f>
        <v>44232</v>
      </c>
    </row>
    <row r="1867" spans="1:19" x14ac:dyDescent="0.25">
      <c r="A1867">
        <v>1866</v>
      </c>
      <c r="B1867" s="1">
        <v>44232</v>
      </c>
      <c r="C1867" t="s">
        <v>5432</v>
      </c>
      <c r="D1867" t="s">
        <v>5433</v>
      </c>
      <c r="E1867" t="s">
        <v>5434</v>
      </c>
      <c r="F1867" t="s">
        <v>5435</v>
      </c>
      <c r="G1867" t="s">
        <v>5436</v>
      </c>
      <c r="H1867" t="s">
        <v>406</v>
      </c>
      <c r="I1867" t="s">
        <v>86</v>
      </c>
      <c r="J1867">
        <v>90101</v>
      </c>
      <c r="K1867" t="s">
        <v>400</v>
      </c>
      <c r="L1867">
        <v>5</v>
      </c>
      <c r="M1867">
        <v>167</v>
      </c>
      <c r="N1867" t="s">
        <v>53</v>
      </c>
      <c r="O1867" t="s">
        <v>54</v>
      </c>
      <c r="P1867">
        <f t="shared" si="29"/>
        <v>835</v>
      </c>
      <c r="Q1867" t="str">
        <f>CONCATENATE(Table1[[#This Row],[FirstName]]," ",Table1[[#This Row],[LastName]])</f>
        <v>Nissie McSperron</v>
      </c>
      <c r="R1867" s="8">
        <f>Table1[[#This Row],[Date]]</f>
        <v>44232</v>
      </c>
      <c r="S1867" s="9">
        <f>Table1[[#This Row],[Date]]</f>
        <v>44232</v>
      </c>
    </row>
    <row r="1868" spans="1:19" x14ac:dyDescent="0.25">
      <c r="A1868">
        <v>1867</v>
      </c>
      <c r="B1868" s="1">
        <v>44232</v>
      </c>
      <c r="C1868" t="s">
        <v>6103</v>
      </c>
      <c r="D1868" t="s">
        <v>6104</v>
      </c>
      <c r="E1868" t="s">
        <v>6105</v>
      </c>
      <c r="F1868" t="s">
        <v>6106</v>
      </c>
      <c r="G1868" t="s">
        <v>6107</v>
      </c>
      <c r="H1868" t="s">
        <v>565</v>
      </c>
      <c r="I1868" t="s">
        <v>86</v>
      </c>
      <c r="J1868">
        <v>92612</v>
      </c>
      <c r="K1868" t="s">
        <v>187</v>
      </c>
      <c r="L1868">
        <v>4</v>
      </c>
      <c r="M1868">
        <v>395</v>
      </c>
      <c r="N1868" t="s">
        <v>100</v>
      </c>
      <c r="O1868" t="s">
        <v>101</v>
      </c>
      <c r="P1868">
        <f t="shared" si="29"/>
        <v>1580</v>
      </c>
      <c r="Q1868" t="str">
        <f>CONCATENATE(Table1[[#This Row],[FirstName]]," ",Table1[[#This Row],[LastName]])</f>
        <v>Carma Threlfall</v>
      </c>
      <c r="R1868" s="8">
        <f>Table1[[#This Row],[Date]]</f>
        <v>44232</v>
      </c>
      <c r="S1868" s="9">
        <f>Table1[[#This Row],[Date]]</f>
        <v>44232</v>
      </c>
    </row>
    <row r="1869" spans="1:19" x14ac:dyDescent="0.25">
      <c r="A1869">
        <v>1868</v>
      </c>
      <c r="B1869" s="1">
        <v>44233</v>
      </c>
      <c r="C1869" t="s">
        <v>4558</v>
      </c>
      <c r="D1869" t="s">
        <v>4559</v>
      </c>
      <c r="E1869" t="s">
        <v>4560</v>
      </c>
      <c r="F1869" t="s">
        <v>4561</v>
      </c>
      <c r="G1869" t="s">
        <v>4562</v>
      </c>
      <c r="H1869" t="s">
        <v>3161</v>
      </c>
      <c r="I1869" t="s">
        <v>293</v>
      </c>
      <c r="J1869">
        <v>44505</v>
      </c>
      <c r="K1869" t="s">
        <v>1459</v>
      </c>
      <c r="L1869">
        <v>2</v>
      </c>
      <c r="M1869">
        <v>16.989999999999998</v>
      </c>
      <c r="N1869" t="s">
        <v>23</v>
      </c>
      <c r="O1869" t="s">
        <v>24</v>
      </c>
      <c r="P1869">
        <f t="shared" si="29"/>
        <v>33.979999999999997</v>
      </c>
      <c r="Q1869" t="str">
        <f>CONCATENATE(Table1[[#This Row],[FirstName]]," ",Table1[[#This Row],[LastName]])</f>
        <v>Winnie Mizzen</v>
      </c>
      <c r="R1869" s="8">
        <f>Table1[[#This Row],[Date]]</f>
        <v>44233</v>
      </c>
      <c r="S1869" s="9">
        <f>Table1[[#This Row],[Date]]</f>
        <v>44233</v>
      </c>
    </row>
    <row r="1870" spans="1:19" x14ac:dyDescent="0.25">
      <c r="A1870">
        <v>1869</v>
      </c>
      <c r="B1870" s="1">
        <v>44233</v>
      </c>
      <c r="C1870" t="s">
        <v>6455</v>
      </c>
      <c r="D1870" t="s">
        <v>1471</v>
      </c>
      <c r="E1870" t="s">
        <v>6456</v>
      </c>
      <c r="F1870" t="s">
        <v>6457</v>
      </c>
      <c r="G1870" t="s">
        <v>6458</v>
      </c>
      <c r="H1870" t="s">
        <v>967</v>
      </c>
      <c r="I1870" t="s">
        <v>293</v>
      </c>
      <c r="J1870">
        <v>43666</v>
      </c>
      <c r="K1870" t="s">
        <v>400</v>
      </c>
      <c r="L1870">
        <v>3</v>
      </c>
      <c r="M1870">
        <v>167</v>
      </c>
      <c r="N1870" t="s">
        <v>53</v>
      </c>
      <c r="O1870" t="s">
        <v>54</v>
      </c>
      <c r="P1870">
        <f t="shared" si="29"/>
        <v>501</v>
      </c>
      <c r="Q1870" t="str">
        <f>CONCATENATE(Table1[[#This Row],[FirstName]]," ",Table1[[#This Row],[LastName]])</f>
        <v>August Cumberpatch</v>
      </c>
      <c r="R1870" s="8">
        <f>Table1[[#This Row],[Date]]</f>
        <v>44233</v>
      </c>
      <c r="S1870" s="9">
        <f>Table1[[#This Row],[Date]]</f>
        <v>44233</v>
      </c>
    </row>
    <row r="1871" spans="1:19" x14ac:dyDescent="0.25">
      <c r="A1871">
        <v>1870</v>
      </c>
      <c r="B1871" s="1">
        <v>44233</v>
      </c>
      <c r="C1871" t="s">
        <v>4745</v>
      </c>
      <c r="D1871" t="s">
        <v>4746</v>
      </c>
      <c r="E1871" t="s">
        <v>4747</v>
      </c>
      <c r="F1871" t="s">
        <v>4748</v>
      </c>
      <c r="G1871" t="s">
        <v>4749</v>
      </c>
      <c r="H1871" t="s">
        <v>193</v>
      </c>
      <c r="I1871" t="s">
        <v>194</v>
      </c>
      <c r="J1871">
        <v>12210</v>
      </c>
      <c r="K1871" t="s">
        <v>717</v>
      </c>
      <c r="L1871">
        <v>3</v>
      </c>
      <c r="M1871">
        <v>24.95</v>
      </c>
      <c r="N1871" t="s">
        <v>23</v>
      </c>
      <c r="O1871" t="s">
        <v>24</v>
      </c>
      <c r="P1871">
        <f t="shared" si="29"/>
        <v>74.849999999999994</v>
      </c>
      <c r="Q1871" t="str">
        <f>CONCATENATE(Table1[[#This Row],[FirstName]]," ",Table1[[#This Row],[LastName]])</f>
        <v>Riccardo McMurtyr</v>
      </c>
      <c r="R1871" s="8">
        <f>Table1[[#This Row],[Date]]</f>
        <v>44233</v>
      </c>
      <c r="S1871" s="9">
        <f>Table1[[#This Row],[Date]]</f>
        <v>44233</v>
      </c>
    </row>
    <row r="1872" spans="1:19" x14ac:dyDescent="0.25">
      <c r="A1872">
        <v>1871</v>
      </c>
      <c r="B1872" s="1">
        <v>44233</v>
      </c>
      <c r="C1872" t="s">
        <v>2148</v>
      </c>
      <c r="D1872" t="s">
        <v>2149</v>
      </c>
      <c r="E1872" t="s">
        <v>2150</v>
      </c>
      <c r="F1872" t="s">
        <v>2151</v>
      </c>
      <c r="G1872" t="s">
        <v>2152</v>
      </c>
      <c r="H1872" t="s">
        <v>2153</v>
      </c>
      <c r="I1872" t="s">
        <v>366</v>
      </c>
      <c r="J1872">
        <v>21239</v>
      </c>
      <c r="K1872" t="s">
        <v>286</v>
      </c>
      <c r="L1872">
        <v>2</v>
      </c>
      <c r="M1872">
        <v>23.99</v>
      </c>
      <c r="N1872" t="s">
        <v>23</v>
      </c>
      <c r="O1872" t="s">
        <v>24</v>
      </c>
      <c r="P1872">
        <f t="shared" si="29"/>
        <v>47.98</v>
      </c>
      <c r="Q1872" t="str">
        <f>CONCATENATE(Table1[[#This Row],[FirstName]]," ",Table1[[#This Row],[LastName]])</f>
        <v>Tyrone Burnhams</v>
      </c>
      <c r="R1872" s="8">
        <f>Table1[[#This Row],[Date]]</f>
        <v>44233</v>
      </c>
      <c r="S1872" s="9">
        <f>Table1[[#This Row],[Date]]</f>
        <v>44233</v>
      </c>
    </row>
    <row r="1873" spans="1:19" x14ac:dyDescent="0.25">
      <c r="A1873">
        <v>1872</v>
      </c>
      <c r="B1873" s="1">
        <v>44233</v>
      </c>
      <c r="C1873" t="s">
        <v>3723</v>
      </c>
      <c r="D1873" t="s">
        <v>3724</v>
      </c>
      <c r="E1873" t="s">
        <v>3725</v>
      </c>
      <c r="F1873" t="s">
        <v>3726</v>
      </c>
      <c r="G1873" t="s">
        <v>3727</v>
      </c>
      <c r="H1873" t="s">
        <v>1062</v>
      </c>
      <c r="I1873" t="s">
        <v>626</v>
      </c>
      <c r="J1873">
        <v>55417</v>
      </c>
      <c r="K1873" t="s">
        <v>709</v>
      </c>
      <c r="L1873">
        <v>2</v>
      </c>
      <c r="M1873">
        <v>29.99</v>
      </c>
      <c r="N1873" t="s">
        <v>43</v>
      </c>
      <c r="O1873" t="s">
        <v>44</v>
      </c>
      <c r="P1873">
        <f t="shared" si="29"/>
        <v>59.98</v>
      </c>
      <c r="Q1873" t="str">
        <f>CONCATENATE(Table1[[#This Row],[FirstName]]," ",Table1[[#This Row],[LastName]])</f>
        <v>Morten Aspray</v>
      </c>
      <c r="R1873" s="8">
        <f>Table1[[#This Row],[Date]]</f>
        <v>44233</v>
      </c>
      <c r="S1873" s="9">
        <f>Table1[[#This Row],[Date]]</f>
        <v>44233</v>
      </c>
    </row>
    <row r="1874" spans="1:19" x14ac:dyDescent="0.25">
      <c r="A1874">
        <v>1873</v>
      </c>
      <c r="B1874" s="1">
        <v>44233</v>
      </c>
      <c r="C1874" t="s">
        <v>2502</v>
      </c>
      <c r="D1874" t="s">
        <v>2503</v>
      </c>
      <c r="E1874" t="s">
        <v>2504</v>
      </c>
      <c r="F1874" t="s">
        <v>2505</v>
      </c>
      <c r="G1874" t="s">
        <v>2506</v>
      </c>
      <c r="H1874" t="s">
        <v>107</v>
      </c>
      <c r="I1874" t="s">
        <v>108</v>
      </c>
      <c r="J1874">
        <v>20036</v>
      </c>
      <c r="K1874" t="s">
        <v>152</v>
      </c>
      <c r="L1874">
        <v>4</v>
      </c>
      <c r="M1874">
        <v>899</v>
      </c>
      <c r="N1874" t="s">
        <v>33</v>
      </c>
      <c r="O1874" t="s">
        <v>34</v>
      </c>
      <c r="P1874">
        <f t="shared" si="29"/>
        <v>3596</v>
      </c>
      <c r="Q1874" t="str">
        <f>CONCATENATE(Table1[[#This Row],[FirstName]]," ",Table1[[#This Row],[LastName]])</f>
        <v>Ingaberg MacKeogh</v>
      </c>
      <c r="R1874" s="8">
        <f>Table1[[#This Row],[Date]]</f>
        <v>44233</v>
      </c>
      <c r="S1874" s="9">
        <f>Table1[[#This Row],[Date]]</f>
        <v>44233</v>
      </c>
    </row>
    <row r="1875" spans="1:19" x14ac:dyDescent="0.25">
      <c r="A1875">
        <v>1874</v>
      </c>
      <c r="B1875" s="1">
        <v>44234</v>
      </c>
      <c r="C1875" t="s">
        <v>6459</v>
      </c>
      <c r="D1875" t="s">
        <v>6460</v>
      </c>
      <c r="E1875" t="s">
        <v>6461</v>
      </c>
      <c r="F1875" t="s">
        <v>6462</v>
      </c>
      <c r="G1875" t="s">
        <v>6463</v>
      </c>
      <c r="H1875" t="s">
        <v>1416</v>
      </c>
      <c r="I1875" t="s">
        <v>696</v>
      </c>
      <c r="J1875">
        <v>83711</v>
      </c>
      <c r="K1875" t="s">
        <v>585</v>
      </c>
      <c r="L1875">
        <v>4</v>
      </c>
      <c r="M1875">
        <v>129.94999999999999</v>
      </c>
      <c r="N1875" t="s">
        <v>53</v>
      </c>
      <c r="O1875" t="s">
        <v>54</v>
      </c>
      <c r="P1875">
        <f t="shared" si="29"/>
        <v>519.79999999999995</v>
      </c>
      <c r="Q1875" t="str">
        <f>CONCATENATE(Table1[[#This Row],[FirstName]]," ",Table1[[#This Row],[LastName]])</f>
        <v>Georgine Mander</v>
      </c>
      <c r="R1875" s="8">
        <f>Table1[[#This Row],[Date]]</f>
        <v>44234</v>
      </c>
      <c r="S1875" s="9">
        <f>Table1[[#This Row],[Date]]</f>
        <v>44234</v>
      </c>
    </row>
    <row r="1876" spans="1:19" x14ac:dyDescent="0.25">
      <c r="A1876">
        <v>1875</v>
      </c>
      <c r="B1876" s="1">
        <v>44234</v>
      </c>
      <c r="C1876" t="s">
        <v>3093</v>
      </c>
      <c r="D1876" t="s">
        <v>3094</v>
      </c>
      <c r="E1876" t="s">
        <v>3095</v>
      </c>
      <c r="F1876" t="s">
        <v>3096</v>
      </c>
      <c r="G1876" t="s">
        <v>3097</v>
      </c>
      <c r="H1876" t="s">
        <v>76</v>
      </c>
      <c r="I1876" t="s">
        <v>31</v>
      </c>
      <c r="J1876">
        <v>77040</v>
      </c>
      <c r="K1876" t="s">
        <v>62</v>
      </c>
      <c r="L1876">
        <v>3</v>
      </c>
      <c r="M1876">
        <v>19.5</v>
      </c>
      <c r="N1876" t="s">
        <v>23</v>
      </c>
      <c r="O1876" t="s">
        <v>24</v>
      </c>
      <c r="P1876">
        <f t="shared" si="29"/>
        <v>58.5</v>
      </c>
      <c r="Q1876" t="str">
        <f>CONCATENATE(Table1[[#This Row],[FirstName]]," ",Table1[[#This Row],[LastName]])</f>
        <v>Ilise Wasiela</v>
      </c>
      <c r="R1876" s="8">
        <f>Table1[[#This Row],[Date]]</f>
        <v>44234</v>
      </c>
      <c r="S1876" s="9">
        <f>Table1[[#This Row],[Date]]</f>
        <v>44234</v>
      </c>
    </row>
    <row r="1877" spans="1:19" x14ac:dyDescent="0.25">
      <c r="A1877">
        <v>1876</v>
      </c>
      <c r="B1877" s="1">
        <v>44234</v>
      </c>
      <c r="C1877" t="s">
        <v>6464</v>
      </c>
      <c r="D1877" t="s">
        <v>6465</v>
      </c>
      <c r="E1877" t="s">
        <v>6466</v>
      </c>
      <c r="F1877" t="s">
        <v>6467</v>
      </c>
      <c r="G1877" t="s">
        <v>6468</v>
      </c>
      <c r="H1877" t="s">
        <v>391</v>
      </c>
      <c r="I1877" t="s">
        <v>392</v>
      </c>
      <c r="J1877">
        <v>80262</v>
      </c>
      <c r="K1877" t="s">
        <v>578</v>
      </c>
      <c r="L1877">
        <v>3</v>
      </c>
      <c r="M1877">
        <v>189</v>
      </c>
      <c r="N1877" t="s">
        <v>78</v>
      </c>
      <c r="O1877" t="s">
        <v>79</v>
      </c>
      <c r="P1877">
        <f t="shared" si="29"/>
        <v>567</v>
      </c>
      <c r="Q1877" t="str">
        <f>CONCATENATE(Table1[[#This Row],[FirstName]]," ",Table1[[#This Row],[LastName]])</f>
        <v>Etti Belamy</v>
      </c>
      <c r="R1877" s="8">
        <f>Table1[[#This Row],[Date]]</f>
        <v>44234</v>
      </c>
      <c r="S1877" s="9">
        <f>Table1[[#This Row],[Date]]</f>
        <v>44234</v>
      </c>
    </row>
    <row r="1878" spans="1:19" x14ac:dyDescent="0.25">
      <c r="A1878">
        <v>1877</v>
      </c>
      <c r="B1878" s="1">
        <v>44234</v>
      </c>
      <c r="C1878" t="s">
        <v>4075</v>
      </c>
      <c r="D1878" t="s">
        <v>4076</v>
      </c>
      <c r="E1878" t="s">
        <v>4077</v>
      </c>
      <c r="F1878" t="s">
        <v>4078</v>
      </c>
      <c r="G1878" t="s">
        <v>4079</v>
      </c>
      <c r="H1878" t="s">
        <v>784</v>
      </c>
      <c r="I1878" t="s">
        <v>86</v>
      </c>
      <c r="J1878">
        <v>95155</v>
      </c>
      <c r="K1878" t="s">
        <v>554</v>
      </c>
      <c r="L1878">
        <v>2</v>
      </c>
      <c r="M1878">
        <v>19.5</v>
      </c>
      <c r="N1878" t="s">
        <v>23</v>
      </c>
      <c r="O1878" t="s">
        <v>24</v>
      </c>
      <c r="P1878">
        <f t="shared" si="29"/>
        <v>39</v>
      </c>
      <c r="Q1878" t="str">
        <f>CONCATENATE(Table1[[#This Row],[FirstName]]," ",Table1[[#This Row],[LastName]])</f>
        <v>Nickolai Briton</v>
      </c>
      <c r="R1878" s="8">
        <f>Table1[[#This Row],[Date]]</f>
        <v>44234</v>
      </c>
      <c r="S1878" s="9">
        <f>Table1[[#This Row],[Date]]</f>
        <v>44234</v>
      </c>
    </row>
    <row r="1879" spans="1:19" x14ac:dyDescent="0.25">
      <c r="A1879">
        <v>1878</v>
      </c>
      <c r="B1879" s="1">
        <v>44235</v>
      </c>
      <c r="C1879" t="s">
        <v>80</v>
      </c>
      <c r="D1879" t="s">
        <v>81</v>
      </c>
      <c r="E1879" t="s">
        <v>82</v>
      </c>
      <c r="F1879" t="s">
        <v>83</v>
      </c>
      <c r="G1879" t="s">
        <v>84</v>
      </c>
      <c r="H1879" t="s">
        <v>85</v>
      </c>
      <c r="I1879" t="s">
        <v>86</v>
      </c>
      <c r="J1879">
        <v>92137</v>
      </c>
      <c r="K1879" t="s">
        <v>346</v>
      </c>
      <c r="L1879">
        <v>5</v>
      </c>
      <c r="M1879">
        <v>599</v>
      </c>
      <c r="N1879" t="s">
        <v>33</v>
      </c>
      <c r="O1879" t="s">
        <v>34</v>
      </c>
      <c r="P1879">
        <f t="shared" si="29"/>
        <v>2995</v>
      </c>
      <c r="Q1879" t="str">
        <f>CONCATENATE(Table1[[#This Row],[FirstName]]," ",Table1[[#This Row],[LastName]])</f>
        <v>Kalinda Steers</v>
      </c>
      <c r="R1879" s="8">
        <f>Table1[[#This Row],[Date]]</f>
        <v>44235</v>
      </c>
      <c r="S1879" s="9">
        <f>Table1[[#This Row],[Date]]</f>
        <v>44235</v>
      </c>
    </row>
    <row r="1880" spans="1:19" x14ac:dyDescent="0.25">
      <c r="A1880">
        <v>1879</v>
      </c>
      <c r="B1880" s="1">
        <v>44235</v>
      </c>
      <c r="C1880" t="s">
        <v>6469</v>
      </c>
      <c r="D1880" t="s">
        <v>6470</v>
      </c>
      <c r="E1880" t="s">
        <v>6471</v>
      </c>
      <c r="F1880" t="s">
        <v>6472</v>
      </c>
      <c r="G1880" t="s">
        <v>6473</v>
      </c>
      <c r="H1880" t="s">
        <v>6474</v>
      </c>
      <c r="I1880" t="s">
        <v>31</v>
      </c>
      <c r="J1880">
        <v>78682</v>
      </c>
      <c r="K1880" t="s">
        <v>717</v>
      </c>
      <c r="L1880">
        <v>5</v>
      </c>
      <c r="M1880">
        <v>24.95</v>
      </c>
      <c r="N1880" t="s">
        <v>23</v>
      </c>
      <c r="O1880" t="s">
        <v>24</v>
      </c>
      <c r="P1880">
        <f t="shared" si="29"/>
        <v>124.75</v>
      </c>
      <c r="Q1880" t="str">
        <f>CONCATENATE(Table1[[#This Row],[FirstName]]," ",Table1[[#This Row],[LastName]])</f>
        <v>Hannie Furnival</v>
      </c>
      <c r="R1880" s="8">
        <f>Table1[[#This Row],[Date]]</f>
        <v>44235</v>
      </c>
      <c r="S1880" s="9">
        <f>Table1[[#This Row],[Date]]</f>
        <v>44235</v>
      </c>
    </row>
    <row r="1881" spans="1:19" x14ac:dyDescent="0.25">
      <c r="A1881">
        <v>1880</v>
      </c>
      <c r="B1881" s="1">
        <v>44235</v>
      </c>
      <c r="C1881" t="s">
        <v>2064</v>
      </c>
      <c r="D1881" t="s">
        <v>2065</v>
      </c>
      <c r="E1881" t="s">
        <v>2066</v>
      </c>
      <c r="F1881" t="s">
        <v>2067</v>
      </c>
      <c r="G1881" t="s">
        <v>2068</v>
      </c>
      <c r="H1881" t="s">
        <v>464</v>
      </c>
      <c r="I1881" t="s">
        <v>465</v>
      </c>
      <c r="J1881">
        <v>84130</v>
      </c>
      <c r="K1881" t="s">
        <v>70</v>
      </c>
      <c r="L1881">
        <v>3</v>
      </c>
      <c r="M1881">
        <v>16.75</v>
      </c>
      <c r="N1881" t="s">
        <v>23</v>
      </c>
      <c r="O1881" t="s">
        <v>24</v>
      </c>
      <c r="P1881">
        <f t="shared" si="29"/>
        <v>50.25</v>
      </c>
      <c r="Q1881" t="str">
        <f>CONCATENATE(Table1[[#This Row],[FirstName]]," ",Table1[[#This Row],[LastName]])</f>
        <v>Missy Rodmell</v>
      </c>
      <c r="R1881" s="8">
        <f>Table1[[#This Row],[Date]]</f>
        <v>44235</v>
      </c>
      <c r="S1881" s="9">
        <f>Table1[[#This Row],[Date]]</f>
        <v>44235</v>
      </c>
    </row>
    <row r="1882" spans="1:19" x14ac:dyDescent="0.25">
      <c r="A1882">
        <v>1881</v>
      </c>
      <c r="B1882" s="1">
        <v>44235</v>
      </c>
      <c r="C1882" t="s">
        <v>6475</v>
      </c>
      <c r="D1882" t="s">
        <v>6476</v>
      </c>
      <c r="E1882" t="s">
        <v>6477</v>
      </c>
      <c r="F1882" t="s">
        <v>6478</v>
      </c>
      <c r="G1882" t="s">
        <v>6479</v>
      </c>
      <c r="H1882" t="s">
        <v>1932</v>
      </c>
      <c r="I1882" t="s">
        <v>1933</v>
      </c>
      <c r="J1882">
        <v>40586</v>
      </c>
      <c r="K1882" t="s">
        <v>52</v>
      </c>
      <c r="L1882">
        <v>1</v>
      </c>
      <c r="M1882">
        <v>69</v>
      </c>
      <c r="N1882" t="s">
        <v>53</v>
      </c>
      <c r="O1882" t="s">
        <v>54</v>
      </c>
      <c r="P1882">
        <f t="shared" si="29"/>
        <v>69</v>
      </c>
      <c r="Q1882" t="str">
        <f>CONCATENATE(Table1[[#This Row],[FirstName]]," ",Table1[[#This Row],[LastName]])</f>
        <v>Gardener Tolomio</v>
      </c>
      <c r="R1882" s="8">
        <f>Table1[[#This Row],[Date]]</f>
        <v>44235</v>
      </c>
      <c r="S1882" s="9">
        <f>Table1[[#This Row],[Date]]</f>
        <v>44235</v>
      </c>
    </row>
    <row r="1883" spans="1:19" x14ac:dyDescent="0.25">
      <c r="A1883">
        <v>1882</v>
      </c>
      <c r="B1883" s="1">
        <v>44235</v>
      </c>
      <c r="C1883" t="s">
        <v>1437</v>
      </c>
      <c r="D1883" t="s">
        <v>1438</v>
      </c>
      <c r="E1883" t="s">
        <v>1439</v>
      </c>
      <c r="F1883" t="s">
        <v>1440</v>
      </c>
      <c r="G1883" t="s">
        <v>1441</v>
      </c>
      <c r="H1883" t="s">
        <v>1442</v>
      </c>
      <c r="I1883" t="s">
        <v>887</v>
      </c>
      <c r="J1883">
        <v>16565</v>
      </c>
      <c r="K1883" t="s">
        <v>1126</v>
      </c>
      <c r="L1883">
        <v>5</v>
      </c>
      <c r="M1883">
        <v>4.99</v>
      </c>
      <c r="N1883" t="s">
        <v>128</v>
      </c>
      <c r="O1883" t="s">
        <v>129</v>
      </c>
      <c r="P1883">
        <f t="shared" si="29"/>
        <v>24.950000000000003</v>
      </c>
      <c r="Q1883" t="str">
        <f>CONCATENATE(Table1[[#This Row],[FirstName]]," ",Table1[[#This Row],[LastName]])</f>
        <v>Esther Weeden</v>
      </c>
      <c r="R1883" s="8">
        <f>Table1[[#This Row],[Date]]</f>
        <v>44235</v>
      </c>
      <c r="S1883" s="9">
        <f>Table1[[#This Row],[Date]]</f>
        <v>44235</v>
      </c>
    </row>
    <row r="1884" spans="1:19" x14ac:dyDescent="0.25">
      <c r="A1884">
        <v>1883</v>
      </c>
      <c r="B1884" s="1">
        <v>44235</v>
      </c>
      <c r="C1884" t="s">
        <v>6480</v>
      </c>
      <c r="D1884" t="s">
        <v>6481</v>
      </c>
      <c r="E1884" t="s">
        <v>6482</v>
      </c>
      <c r="F1884" t="s">
        <v>6483</v>
      </c>
      <c r="G1884" t="s">
        <v>6484</v>
      </c>
      <c r="H1884" t="s">
        <v>1321</v>
      </c>
      <c r="I1884" t="s">
        <v>392</v>
      </c>
      <c r="J1884">
        <v>80044</v>
      </c>
      <c r="K1884" t="s">
        <v>746</v>
      </c>
      <c r="L1884">
        <v>3</v>
      </c>
      <c r="M1884">
        <v>119</v>
      </c>
      <c r="N1884" t="s">
        <v>53</v>
      </c>
      <c r="O1884" t="s">
        <v>54</v>
      </c>
      <c r="P1884">
        <f t="shared" si="29"/>
        <v>357</v>
      </c>
      <c r="Q1884" t="str">
        <f>CONCATENATE(Table1[[#This Row],[FirstName]]," ",Table1[[#This Row],[LastName]])</f>
        <v>Robinet Attenbrow</v>
      </c>
      <c r="R1884" s="8">
        <f>Table1[[#This Row],[Date]]</f>
        <v>44235</v>
      </c>
      <c r="S1884" s="9">
        <f>Table1[[#This Row],[Date]]</f>
        <v>44235</v>
      </c>
    </row>
    <row r="1885" spans="1:19" x14ac:dyDescent="0.25">
      <c r="A1885">
        <v>1884</v>
      </c>
      <c r="B1885" s="1">
        <v>44235</v>
      </c>
      <c r="C1885" t="s">
        <v>508</v>
      </c>
      <c r="D1885" t="s">
        <v>6485</v>
      </c>
      <c r="E1885" t="s">
        <v>6486</v>
      </c>
      <c r="F1885" t="s">
        <v>6487</v>
      </c>
      <c r="G1885" t="s">
        <v>6488</v>
      </c>
      <c r="H1885" t="s">
        <v>193</v>
      </c>
      <c r="I1885" t="s">
        <v>194</v>
      </c>
      <c r="J1885">
        <v>12242</v>
      </c>
      <c r="K1885" t="s">
        <v>238</v>
      </c>
      <c r="L1885">
        <v>3</v>
      </c>
      <c r="M1885">
        <v>42.99</v>
      </c>
      <c r="N1885" t="s">
        <v>43</v>
      </c>
      <c r="O1885" t="s">
        <v>44</v>
      </c>
      <c r="P1885">
        <f t="shared" si="29"/>
        <v>128.97</v>
      </c>
      <c r="Q1885" t="str">
        <f>CONCATENATE(Table1[[#This Row],[FirstName]]," ",Table1[[#This Row],[LastName]])</f>
        <v>Alano Fairpo</v>
      </c>
      <c r="R1885" s="8">
        <f>Table1[[#This Row],[Date]]</f>
        <v>44235</v>
      </c>
      <c r="S1885" s="9">
        <f>Table1[[#This Row],[Date]]</f>
        <v>44235</v>
      </c>
    </row>
    <row r="1886" spans="1:19" x14ac:dyDescent="0.25">
      <c r="A1886">
        <v>1885</v>
      </c>
      <c r="B1886" s="1">
        <v>44235</v>
      </c>
      <c r="C1886" t="s">
        <v>5615</v>
      </c>
      <c r="D1886" t="s">
        <v>5616</v>
      </c>
      <c r="E1886" t="s">
        <v>5617</v>
      </c>
      <c r="F1886" t="s">
        <v>5618</v>
      </c>
      <c r="G1886" t="s">
        <v>5619</v>
      </c>
      <c r="H1886" t="s">
        <v>571</v>
      </c>
      <c r="I1886" t="s">
        <v>31</v>
      </c>
      <c r="J1886">
        <v>78265</v>
      </c>
      <c r="K1886" t="s">
        <v>223</v>
      </c>
      <c r="L1886">
        <v>3</v>
      </c>
      <c r="M1886">
        <v>20.95</v>
      </c>
      <c r="N1886" t="s">
        <v>23</v>
      </c>
      <c r="O1886" t="s">
        <v>24</v>
      </c>
      <c r="P1886">
        <f t="shared" si="29"/>
        <v>62.849999999999994</v>
      </c>
      <c r="Q1886" t="str">
        <f>CONCATENATE(Table1[[#This Row],[FirstName]]," ",Table1[[#This Row],[LastName]])</f>
        <v>Brnaby Waszczyk</v>
      </c>
      <c r="R1886" s="8">
        <f>Table1[[#This Row],[Date]]</f>
        <v>44235</v>
      </c>
      <c r="S1886" s="9">
        <f>Table1[[#This Row],[Date]]</f>
        <v>44235</v>
      </c>
    </row>
    <row r="1887" spans="1:19" x14ac:dyDescent="0.25">
      <c r="A1887">
        <v>1886</v>
      </c>
      <c r="B1887" s="1">
        <v>44236</v>
      </c>
      <c r="C1887" t="s">
        <v>4225</v>
      </c>
      <c r="D1887" t="s">
        <v>4226</v>
      </c>
      <c r="E1887" t="s">
        <v>4227</v>
      </c>
      <c r="F1887" t="s">
        <v>4228</v>
      </c>
      <c r="G1887" t="s">
        <v>4229</v>
      </c>
      <c r="H1887" t="s">
        <v>359</v>
      </c>
      <c r="I1887" t="s">
        <v>194</v>
      </c>
      <c r="J1887">
        <v>14614</v>
      </c>
      <c r="K1887" t="s">
        <v>174</v>
      </c>
      <c r="L1887">
        <v>3</v>
      </c>
      <c r="M1887">
        <v>179</v>
      </c>
      <c r="N1887" t="s">
        <v>53</v>
      </c>
      <c r="O1887" t="s">
        <v>54</v>
      </c>
      <c r="P1887">
        <f t="shared" si="29"/>
        <v>537</v>
      </c>
      <c r="Q1887" t="str">
        <f>CONCATENATE(Table1[[#This Row],[FirstName]]," ",Table1[[#This Row],[LastName]])</f>
        <v>Andy Woodruff</v>
      </c>
      <c r="R1887" s="8">
        <f>Table1[[#This Row],[Date]]</f>
        <v>44236</v>
      </c>
      <c r="S1887" s="9">
        <f>Table1[[#This Row],[Date]]</f>
        <v>44236</v>
      </c>
    </row>
    <row r="1888" spans="1:19" x14ac:dyDescent="0.25">
      <c r="A1888">
        <v>1887</v>
      </c>
      <c r="B1888" s="1">
        <v>44236</v>
      </c>
      <c r="C1888" t="s">
        <v>761</v>
      </c>
      <c r="D1888" t="s">
        <v>762</v>
      </c>
      <c r="E1888" t="s">
        <v>763</v>
      </c>
      <c r="F1888" t="s">
        <v>764</v>
      </c>
      <c r="G1888" t="s">
        <v>765</v>
      </c>
      <c r="H1888" t="s">
        <v>85</v>
      </c>
      <c r="I1888" t="s">
        <v>86</v>
      </c>
      <c r="J1888">
        <v>92153</v>
      </c>
      <c r="K1888" t="s">
        <v>52</v>
      </c>
      <c r="L1888">
        <v>2</v>
      </c>
      <c r="M1888">
        <v>69</v>
      </c>
      <c r="N1888" t="s">
        <v>53</v>
      </c>
      <c r="O1888" t="s">
        <v>54</v>
      </c>
      <c r="P1888">
        <f t="shared" si="29"/>
        <v>138</v>
      </c>
      <c r="Q1888" t="str">
        <f>CONCATENATE(Table1[[#This Row],[FirstName]]," ",Table1[[#This Row],[LastName]])</f>
        <v>Fonsie Aron</v>
      </c>
      <c r="R1888" s="8">
        <f>Table1[[#This Row],[Date]]</f>
        <v>44236</v>
      </c>
      <c r="S1888" s="9">
        <f>Table1[[#This Row],[Date]]</f>
        <v>44236</v>
      </c>
    </row>
    <row r="1889" spans="1:19" x14ac:dyDescent="0.25">
      <c r="A1889">
        <v>1888</v>
      </c>
      <c r="B1889" s="1">
        <v>44236</v>
      </c>
      <c r="C1889" t="s">
        <v>6489</v>
      </c>
      <c r="D1889" t="s">
        <v>6490</v>
      </c>
      <c r="E1889" t="s">
        <v>6491</v>
      </c>
      <c r="F1889" t="s">
        <v>6492</v>
      </c>
      <c r="G1889" t="s">
        <v>6493</v>
      </c>
      <c r="H1889" t="s">
        <v>150</v>
      </c>
      <c r="I1889" t="s">
        <v>151</v>
      </c>
      <c r="J1889">
        <v>28299</v>
      </c>
      <c r="K1889" t="s">
        <v>258</v>
      </c>
      <c r="L1889">
        <v>5</v>
      </c>
      <c r="M1889">
        <v>12.99</v>
      </c>
      <c r="N1889" t="s">
        <v>23</v>
      </c>
      <c r="O1889" t="s">
        <v>24</v>
      </c>
      <c r="P1889">
        <f t="shared" si="29"/>
        <v>64.95</v>
      </c>
      <c r="Q1889" t="str">
        <f>CONCATENATE(Table1[[#This Row],[FirstName]]," ",Table1[[#This Row],[LastName]])</f>
        <v>Ermentrude Abels</v>
      </c>
      <c r="R1889" s="8">
        <f>Table1[[#This Row],[Date]]</f>
        <v>44236</v>
      </c>
      <c r="S1889" s="9">
        <f>Table1[[#This Row],[Date]]</f>
        <v>44236</v>
      </c>
    </row>
    <row r="1890" spans="1:19" x14ac:dyDescent="0.25">
      <c r="A1890">
        <v>1889</v>
      </c>
      <c r="B1890" s="1">
        <v>44236</v>
      </c>
      <c r="C1890" t="s">
        <v>1241</v>
      </c>
      <c r="D1890" t="s">
        <v>1242</v>
      </c>
      <c r="E1890" t="s">
        <v>1243</v>
      </c>
      <c r="F1890" t="s">
        <v>1244</v>
      </c>
      <c r="G1890" t="s">
        <v>1245</v>
      </c>
      <c r="H1890" t="s">
        <v>1246</v>
      </c>
      <c r="I1890" t="s">
        <v>955</v>
      </c>
      <c r="J1890">
        <v>85737</v>
      </c>
      <c r="K1890" t="s">
        <v>709</v>
      </c>
      <c r="L1890">
        <v>3</v>
      </c>
      <c r="M1890">
        <v>29.99</v>
      </c>
      <c r="N1890" t="s">
        <v>43</v>
      </c>
      <c r="O1890" t="s">
        <v>44</v>
      </c>
      <c r="P1890">
        <f t="shared" si="29"/>
        <v>89.97</v>
      </c>
      <c r="Q1890" t="str">
        <f>CONCATENATE(Table1[[#This Row],[FirstName]]," ",Table1[[#This Row],[LastName]])</f>
        <v>Brian Crowther</v>
      </c>
      <c r="R1890" s="8">
        <f>Table1[[#This Row],[Date]]</f>
        <v>44236</v>
      </c>
      <c r="S1890" s="9">
        <f>Table1[[#This Row],[Date]]</f>
        <v>44236</v>
      </c>
    </row>
    <row r="1891" spans="1:19" x14ac:dyDescent="0.25">
      <c r="A1891">
        <v>1890</v>
      </c>
      <c r="B1891" s="1">
        <v>44237</v>
      </c>
      <c r="C1891" t="s">
        <v>6494</v>
      </c>
      <c r="D1891" t="s">
        <v>6495</v>
      </c>
      <c r="E1891" t="s">
        <v>6496</v>
      </c>
      <c r="F1891" t="s">
        <v>6497</v>
      </c>
      <c r="G1891" t="s">
        <v>6498</v>
      </c>
      <c r="H1891" t="s">
        <v>2973</v>
      </c>
      <c r="I1891" t="s">
        <v>41</v>
      </c>
      <c r="J1891">
        <v>33625</v>
      </c>
      <c r="K1891" t="s">
        <v>223</v>
      </c>
      <c r="L1891">
        <v>3</v>
      </c>
      <c r="M1891">
        <v>20.95</v>
      </c>
      <c r="N1891" t="s">
        <v>23</v>
      </c>
      <c r="O1891" t="s">
        <v>24</v>
      </c>
      <c r="P1891">
        <f t="shared" si="29"/>
        <v>62.849999999999994</v>
      </c>
      <c r="Q1891" t="str">
        <f>CONCATENATE(Table1[[#This Row],[FirstName]]," ",Table1[[#This Row],[LastName]])</f>
        <v>Linnet Bleiman</v>
      </c>
      <c r="R1891" s="8">
        <f>Table1[[#This Row],[Date]]</f>
        <v>44237</v>
      </c>
      <c r="S1891" s="9">
        <f>Table1[[#This Row],[Date]]</f>
        <v>44237</v>
      </c>
    </row>
    <row r="1892" spans="1:19" x14ac:dyDescent="0.25">
      <c r="A1892">
        <v>1891</v>
      </c>
      <c r="B1892" s="1">
        <v>44237</v>
      </c>
      <c r="C1892" t="s">
        <v>3407</v>
      </c>
      <c r="D1892" t="s">
        <v>3408</v>
      </c>
      <c r="E1892" t="s">
        <v>3409</v>
      </c>
      <c r="F1892" t="s">
        <v>3410</v>
      </c>
      <c r="G1892" t="s">
        <v>3411</v>
      </c>
      <c r="H1892" t="s">
        <v>1239</v>
      </c>
      <c r="I1892" t="s">
        <v>1240</v>
      </c>
      <c r="J1892">
        <v>97211</v>
      </c>
      <c r="K1892" t="s">
        <v>22</v>
      </c>
      <c r="L1892">
        <v>5</v>
      </c>
      <c r="M1892">
        <v>23.99</v>
      </c>
      <c r="N1892" t="s">
        <v>23</v>
      </c>
      <c r="O1892" t="s">
        <v>24</v>
      </c>
      <c r="P1892">
        <f t="shared" si="29"/>
        <v>119.94999999999999</v>
      </c>
      <c r="Q1892" t="str">
        <f>CONCATENATE(Table1[[#This Row],[FirstName]]," ",Table1[[#This Row],[LastName]])</f>
        <v>Georgy Claiton</v>
      </c>
      <c r="R1892" s="8">
        <f>Table1[[#This Row],[Date]]</f>
        <v>44237</v>
      </c>
      <c r="S1892" s="9">
        <f>Table1[[#This Row],[Date]]</f>
        <v>44237</v>
      </c>
    </row>
    <row r="1893" spans="1:19" x14ac:dyDescent="0.25">
      <c r="A1893">
        <v>1892</v>
      </c>
      <c r="B1893" s="1">
        <v>44237</v>
      </c>
      <c r="C1893" t="s">
        <v>523</v>
      </c>
      <c r="D1893" t="s">
        <v>6499</v>
      </c>
      <c r="E1893" t="s">
        <v>6500</v>
      </c>
      <c r="F1893" t="s">
        <v>6501</v>
      </c>
      <c r="G1893" t="s">
        <v>6502</v>
      </c>
      <c r="H1893" t="s">
        <v>222</v>
      </c>
      <c r="I1893" t="s">
        <v>86</v>
      </c>
      <c r="J1893">
        <v>94660</v>
      </c>
      <c r="K1893" t="s">
        <v>62</v>
      </c>
      <c r="L1893">
        <v>3</v>
      </c>
      <c r="M1893">
        <v>19.5</v>
      </c>
      <c r="N1893" t="s">
        <v>23</v>
      </c>
      <c r="O1893" t="s">
        <v>24</v>
      </c>
      <c r="P1893">
        <f t="shared" si="29"/>
        <v>58.5</v>
      </c>
      <c r="Q1893" t="str">
        <f>CONCATENATE(Table1[[#This Row],[FirstName]]," ",Table1[[#This Row],[LastName]])</f>
        <v>Ashlee Haversham</v>
      </c>
      <c r="R1893" s="8">
        <f>Table1[[#This Row],[Date]]</f>
        <v>44237</v>
      </c>
      <c r="S1893" s="9">
        <f>Table1[[#This Row],[Date]]</f>
        <v>44237</v>
      </c>
    </row>
    <row r="1894" spans="1:19" x14ac:dyDescent="0.25">
      <c r="A1894">
        <v>1893</v>
      </c>
      <c r="B1894" s="1">
        <v>44237</v>
      </c>
      <c r="C1894" t="s">
        <v>3015</v>
      </c>
      <c r="D1894" t="s">
        <v>3016</v>
      </c>
      <c r="E1894" t="s">
        <v>3017</v>
      </c>
      <c r="F1894" t="s">
        <v>3018</v>
      </c>
      <c r="G1894" t="s">
        <v>3019</v>
      </c>
      <c r="H1894" t="s">
        <v>270</v>
      </c>
      <c r="I1894" t="s">
        <v>271</v>
      </c>
      <c r="J1894">
        <v>73142</v>
      </c>
      <c r="K1894" t="s">
        <v>346</v>
      </c>
      <c r="L1894">
        <v>2</v>
      </c>
      <c r="M1894">
        <v>599</v>
      </c>
      <c r="N1894" t="s">
        <v>33</v>
      </c>
      <c r="O1894" t="s">
        <v>34</v>
      </c>
      <c r="P1894">
        <f t="shared" si="29"/>
        <v>1198</v>
      </c>
      <c r="Q1894" t="str">
        <f>CONCATENATE(Table1[[#This Row],[FirstName]]," ",Table1[[#This Row],[LastName]])</f>
        <v>Edwina Byrd</v>
      </c>
      <c r="R1894" s="8">
        <f>Table1[[#This Row],[Date]]</f>
        <v>44237</v>
      </c>
      <c r="S1894" s="9">
        <f>Table1[[#This Row],[Date]]</f>
        <v>44237</v>
      </c>
    </row>
    <row r="1895" spans="1:19" x14ac:dyDescent="0.25">
      <c r="A1895">
        <v>1894</v>
      </c>
      <c r="B1895" s="1">
        <v>44238</v>
      </c>
      <c r="C1895" t="s">
        <v>6503</v>
      </c>
      <c r="D1895" t="s">
        <v>6504</v>
      </c>
      <c r="E1895" t="s">
        <v>6505</v>
      </c>
      <c r="F1895" t="s">
        <v>6506</v>
      </c>
      <c r="G1895" t="s">
        <v>6507</v>
      </c>
      <c r="H1895" t="s">
        <v>1293</v>
      </c>
      <c r="I1895" t="s">
        <v>31</v>
      </c>
      <c r="J1895">
        <v>77554</v>
      </c>
      <c r="K1895" t="s">
        <v>127</v>
      </c>
      <c r="L1895">
        <v>3</v>
      </c>
      <c r="M1895">
        <v>12</v>
      </c>
      <c r="N1895" t="s">
        <v>128</v>
      </c>
      <c r="O1895" t="s">
        <v>129</v>
      </c>
      <c r="P1895">
        <f t="shared" si="29"/>
        <v>36</v>
      </c>
      <c r="Q1895" t="str">
        <f>CONCATENATE(Table1[[#This Row],[FirstName]]," ",Table1[[#This Row],[LastName]])</f>
        <v>Patience Menendez</v>
      </c>
      <c r="R1895" s="8">
        <f>Table1[[#This Row],[Date]]</f>
        <v>44238</v>
      </c>
      <c r="S1895" s="9">
        <f>Table1[[#This Row],[Date]]</f>
        <v>44238</v>
      </c>
    </row>
    <row r="1896" spans="1:19" x14ac:dyDescent="0.25">
      <c r="A1896">
        <v>1895</v>
      </c>
      <c r="B1896" s="1">
        <v>44238</v>
      </c>
      <c r="C1896" t="s">
        <v>4002</v>
      </c>
      <c r="D1896" t="s">
        <v>4003</v>
      </c>
      <c r="E1896" t="s">
        <v>4004</v>
      </c>
      <c r="F1896" t="s">
        <v>4005</v>
      </c>
      <c r="G1896" t="s">
        <v>4006</v>
      </c>
      <c r="H1896" t="s">
        <v>150</v>
      </c>
      <c r="I1896" t="s">
        <v>151</v>
      </c>
      <c r="J1896">
        <v>28272</v>
      </c>
      <c r="K1896" t="s">
        <v>741</v>
      </c>
      <c r="L1896">
        <v>3</v>
      </c>
      <c r="M1896">
        <v>9.99</v>
      </c>
      <c r="N1896" t="s">
        <v>128</v>
      </c>
      <c r="O1896" t="s">
        <v>129</v>
      </c>
      <c r="P1896">
        <f t="shared" si="29"/>
        <v>29.97</v>
      </c>
      <c r="Q1896" t="str">
        <f>CONCATENATE(Table1[[#This Row],[FirstName]]," ",Table1[[#This Row],[LastName]])</f>
        <v>Daphene Torrecilla</v>
      </c>
      <c r="R1896" s="8">
        <f>Table1[[#This Row],[Date]]</f>
        <v>44238</v>
      </c>
      <c r="S1896" s="9">
        <f>Table1[[#This Row],[Date]]</f>
        <v>44238</v>
      </c>
    </row>
    <row r="1897" spans="1:19" x14ac:dyDescent="0.25">
      <c r="A1897">
        <v>1896</v>
      </c>
      <c r="B1897" s="1">
        <v>44238</v>
      </c>
      <c r="C1897" t="s">
        <v>909</v>
      </c>
      <c r="D1897" t="s">
        <v>910</v>
      </c>
      <c r="E1897" t="s">
        <v>911</v>
      </c>
      <c r="F1897" t="s">
        <v>912</v>
      </c>
      <c r="G1897" t="s">
        <v>913</v>
      </c>
      <c r="H1897" t="s">
        <v>914</v>
      </c>
      <c r="I1897" t="s">
        <v>41</v>
      </c>
      <c r="J1897">
        <v>33543</v>
      </c>
      <c r="K1897" t="s">
        <v>114</v>
      </c>
      <c r="L1897">
        <v>3</v>
      </c>
      <c r="M1897">
        <v>54</v>
      </c>
      <c r="N1897" t="s">
        <v>53</v>
      </c>
      <c r="O1897" t="s">
        <v>54</v>
      </c>
      <c r="P1897">
        <f t="shared" si="29"/>
        <v>162</v>
      </c>
      <c r="Q1897" t="str">
        <f>CONCATENATE(Table1[[#This Row],[FirstName]]," ",Table1[[#This Row],[LastName]])</f>
        <v>Gabie Enoch</v>
      </c>
      <c r="R1897" s="8">
        <f>Table1[[#This Row],[Date]]</f>
        <v>44238</v>
      </c>
      <c r="S1897" s="9">
        <f>Table1[[#This Row],[Date]]</f>
        <v>44238</v>
      </c>
    </row>
    <row r="1898" spans="1:19" x14ac:dyDescent="0.25">
      <c r="A1898">
        <v>1897</v>
      </c>
      <c r="B1898" s="1">
        <v>44238</v>
      </c>
      <c r="C1898" t="s">
        <v>3789</v>
      </c>
      <c r="D1898" t="s">
        <v>4419</v>
      </c>
      <c r="E1898" t="s">
        <v>4420</v>
      </c>
      <c r="F1898" t="s">
        <v>4421</v>
      </c>
      <c r="G1898" t="s">
        <v>4422</v>
      </c>
      <c r="H1898" t="s">
        <v>4423</v>
      </c>
      <c r="I1898" t="s">
        <v>159</v>
      </c>
      <c r="J1898">
        <v>6859</v>
      </c>
      <c r="K1898" t="s">
        <v>223</v>
      </c>
      <c r="L1898">
        <v>2</v>
      </c>
      <c r="M1898">
        <v>20.95</v>
      </c>
      <c r="N1898" t="s">
        <v>23</v>
      </c>
      <c r="O1898" t="s">
        <v>24</v>
      </c>
      <c r="P1898">
        <f t="shared" si="29"/>
        <v>41.9</v>
      </c>
      <c r="Q1898" t="str">
        <f>CONCATENATE(Table1[[#This Row],[FirstName]]," ",Table1[[#This Row],[LastName]])</f>
        <v>Silvano Instrell</v>
      </c>
      <c r="R1898" s="8">
        <f>Table1[[#This Row],[Date]]</f>
        <v>44238</v>
      </c>
      <c r="S1898" s="9">
        <f>Table1[[#This Row],[Date]]</f>
        <v>44238</v>
      </c>
    </row>
    <row r="1899" spans="1:19" x14ac:dyDescent="0.25">
      <c r="A1899">
        <v>1898</v>
      </c>
      <c r="B1899" s="1">
        <v>44239</v>
      </c>
      <c r="C1899" t="s">
        <v>1960</v>
      </c>
      <c r="D1899" t="s">
        <v>1961</v>
      </c>
      <c r="E1899" t="s">
        <v>1962</v>
      </c>
      <c r="F1899" t="s">
        <v>1963</v>
      </c>
      <c r="G1899" t="s">
        <v>1964</v>
      </c>
      <c r="H1899" t="s">
        <v>513</v>
      </c>
      <c r="I1899" t="s">
        <v>514</v>
      </c>
      <c r="J1899">
        <v>37410</v>
      </c>
      <c r="K1899" t="s">
        <v>458</v>
      </c>
      <c r="L1899">
        <v>5</v>
      </c>
      <c r="M1899">
        <v>11.99</v>
      </c>
      <c r="N1899" t="s">
        <v>128</v>
      </c>
      <c r="O1899" t="s">
        <v>129</v>
      </c>
      <c r="P1899">
        <f t="shared" si="29"/>
        <v>59.95</v>
      </c>
      <c r="Q1899" t="str">
        <f>CONCATENATE(Table1[[#This Row],[FirstName]]," ",Table1[[#This Row],[LastName]])</f>
        <v>Herb Antonetti</v>
      </c>
      <c r="R1899" s="8">
        <f>Table1[[#This Row],[Date]]</f>
        <v>44239</v>
      </c>
      <c r="S1899" s="9">
        <f>Table1[[#This Row],[Date]]</f>
        <v>44239</v>
      </c>
    </row>
    <row r="1900" spans="1:19" x14ac:dyDescent="0.25">
      <c r="A1900">
        <v>1899</v>
      </c>
      <c r="B1900" s="1">
        <v>44239</v>
      </c>
      <c r="C1900" t="s">
        <v>6508</v>
      </c>
      <c r="D1900" t="s">
        <v>6509</v>
      </c>
      <c r="E1900" t="s">
        <v>6510</v>
      </c>
      <c r="F1900" t="s">
        <v>6511</v>
      </c>
      <c r="G1900" t="s">
        <v>6512</v>
      </c>
      <c r="H1900" t="s">
        <v>173</v>
      </c>
      <c r="I1900" t="s">
        <v>41</v>
      </c>
      <c r="J1900">
        <v>34276</v>
      </c>
      <c r="K1900" t="s">
        <v>87</v>
      </c>
      <c r="L1900">
        <v>5</v>
      </c>
      <c r="M1900">
        <v>44.95</v>
      </c>
      <c r="N1900" t="s">
        <v>43</v>
      </c>
      <c r="O1900" t="s">
        <v>44</v>
      </c>
      <c r="P1900">
        <f t="shared" si="29"/>
        <v>224.75</v>
      </c>
      <c r="Q1900" t="str">
        <f>CONCATENATE(Table1[[#This Row],[FirstName]]," ",Table1[[#This Row],[LastName]])</f>
        <v>Marta Diben</v>
      </c>
      <c r="R1900" s="8">
        <f>Table1[[#This Row],[Date]]</f>
        <v>44239</v>
      </c>
      <c r="S1900" s="9">
        <f>Table1[[#This Row],[Date]]</f>
        <v>44239</v>
      </c>
    </row>
    <row r="1901" spans="1:19" x14ac:dyDescent="0.25">
      <c r="A1901">
        <v>1900</v>
      </c>
      <c r="B1901" s="1">
        <v>44239</v>
      </c>
      <c r="C1901" t="s">
        <v>6513</v>
      </c>
      <c r="D1901" t="s">
        <v>6514</v>
      </c>
      <c r="E1901" t="s">
        <v>6515</v>
      </c>
      <c r="F1901" t="s">
        <v>6516</v>
      </c>
      <c r="G1901" t="s">
        <v>6517</v>
      </c>
      <c r="H1901" t="s">
        <v>1352</v>
      </c>
      <c r="I1901" t="s">
        <v>1069</v>
      </c>
      <c r="J1901">
        <v>72204</v>
      </c>
      <c r="K1901" t="s">
        <v>333</v>
      </c>
      <c r="L1901">
        <v>2</v>
      </c>
      <c r="M1901">
        <v>19.989999999999998</v>
      </c>
      <c r="N1901" t="s">
        <v>23</v>
      </c>
      <c r="O1901" t="s">
        <v>24</v>
      </c>
      <c r="P1901">
        <f t="shared" si="29"/>
        <v>39.979999999999997</v>
      </c>
      <c r="Q1901" t="str">
        <f>CONCATENATE(Table1[[#This Row],[FirstName]]," ",Table1[[#This Row],[LastName]])</f>
        <v>Ailbert Brende</v>
      </c>
      <c r="R1901" s="8">
        <f>Table1[[#This Row],[Date]]</f>
        <v>44239</v>
      </c>
      <c r="S1901" s="9">
        <f>Table1[[#This Row],[Date]]</f>
        <v>44239</v>
      </c>
    </row>
    <row r="1902" spans="1:19" x14ac:dyDescent="0.25">
      <c r="A1902">
        <v>1901</v>
      </c>
      <c r="B1902" s="1">
        <v>44239</v>
      </c>
      <c r="C1902" t="s">
        <v>446</v>
      </c>
      <c r="D1902" t="s">
        <v>447</v>
      </c>
      <c r="E1902" t="s">
        <v>448</v>
      </c>
      <c r="F1902" t="s">
        <v>449</v>
      </c>
      <c r="G1902" t="s">
        <v>450</v>
      </c>
      <c r="H1902" t="s">
        <v>451</v>
      </c>
      <c r="I1902" t="s">
        <v>61</v>
      </c>
      <c r="J1902">
        <v>52804</v>
      </c>
      <c r="K1902" t="s">
        <v>62</v>
      </c>
      <c r="L1902">
        <v>5</v>
      </c>
      <c r="M1902">
        <v>19.5</v>
      </c>
      <c r="N1902" t="s">
        <v>23</v>
      </c>
      <c r="O1902" t="s">
        <v>24</v>
      </c>
      <c r="P1902">
        <f t="shared" si="29"/>
        <v>97.5</v>
      </c>
      <c r="Q1902" t="str">
        <f>CONCATENATE(Table1[[#This Row],[FirstName]]," ",Table1[[#This Row],[LastName]])</f>
        <v>Carlie Pala</v>
      </c>
      <c r="R1902" s="8">
        <f>Table1[[#This Row],[Date]]</f>
        <v>44239</v>
      </c>
      <c r="S1902" s="9">
        <f>Table1[[#This Row],[Date]]</f>
        <v>44239</v>
      </c>
    </row>
    <row r="1903" spans="1:19" x14ac:dyDescent="0.25">
      <c r="A1903">
        <v>1902</v>
      </c>
      <c r="B1903" s="1">
        <v>44239</v>
      </c>
      <c r="C1903" t="s">
        <v>6518</v>
      </c>
      <c r="D1903" t="s">
        <v>6519</v>
      </c>
      <c r="E1903" t="s">
        <v>6520</v>
      </c>
      <c r="F1903" t="s">
        <v>6521</v>
      </c>
      <c r="G1903" t="s">
        <v>6522</v>
      </c>
      <c r="H1903" t="s">
        <v>1103</v>
      </c>
      <c r="I1903" t="s">
        <v>31</v>
      </c>
      <c r="J1903">
        <v>78764</v>
      </c>
      <c r="K1903" t="s">
        <v>346</v>
      </c>
      <c r="L1903">
        <v>6</v>
      </c>
      <c r="M1903">
        <v>599</v>
      </c>
      <c r="N1903" t="s">
        <v>33</v>
      </c>
      <c r="O1903" t="s">
        <v>34</v>
      </c>
      <c r="P1903">
        <f t="shared" si="29"/>
        <v>3594</v>
      </c>
      <c r="Q1903" t="str">
        <f>CONCATENATE(Table1[[#This Row],[FirstName]]," ",Table1[[#This Row],[LastName]])</f>
        <v>Lorne McGarvey</v>
      </c>
      <c r="R1903" s="8">
        <f>Table1[[#This Row],[Date]]</f>
        <v>44239</v>
      </c>
      <c r="S1903" s="9">
        <f>Table1[[#This Row],[Date]]</f>
        <v>44239</v>
      </c>
    </row>
    <row r="1904" spans="1:19" x14ac:dyDescent="0.25">
      <c r="A1904">
        <v>1903</v>
      </c>
      <c r="B1904" s="1">
        <v>44239</v>
      </c>
      <c r="C1904" t="s">
        <v>1454</v>
      </c>
      <c r="D1904" t="s">
        <v>1455</v>
      </c>
      <c r="E1904" t="s">
        <v>1456</v>
      </c>
      <c r="F1904" t="s">
        <v>1457</v>
      </c>
      <c r="G1904" t="s">
        <v>1458</v>
      </c>
      <c r="H1904" t="s">
        <v>391</v>
      </c>
      <c r="I1904" t="s">
        <v>392</v>
      </c>
      <c r="J1904">
        <v>80291</v>
      </c>
      <c r="K1904" t="s">
        <v>1126</v>
      </c>
      <c r="L1904">
        <v>2</v>
      </c>
      <c r="M1904">
        <v>4.99</v>
      </c>
      <c r="N1904" t="s">
        <v>128</v>
      </c>
      <c r="O1904" t="s">
        <v>129</v>
      </c>
      <c r="P1904">
        <f t="shared" si="29"/>
        <v>9.98</v>
      </c>
      <c r="Q1904" t="str">
        <f>CONCATENATE(Table1[[#This Row],[FirstName]]," ",Table1[[#This Row],[LastName]])</f>
        <v>Clerissa Gallehock</v>
      </c>
      <c r="R1904" s="8">
        <f>Table1[[#This Row],[Date]]</f>
        <v>44239</v>
      </c>
      <c r="S1904" s="9">
        <f>Table1[[#This Row],[Date]]</f>
        <v>44239</v>
      </c>
    </row>
    <row r="1905" spans="1:19" x14ac:dyDescent="0.25">
      <c r="A1905">
        <v>1904</v>
      </c>
      <c r="B1905" s="1">
        <v>44240</v>
      </c>
      <c r="C1905" t="s">
        <v>650</v>
      </c>
      <c r="D1905" t="s">
        <v>651</v>
      </c>
      <c r="E1905" t="s">
        <v>652</v>
      </c>
      <c r="F1905" t="s">
        <v>653</v>
      </c>
      <c r="G1905" t="s">
        <v>654</v>
      </c>
      <c r="H1905" t="s">
        <v>655</v>
      </c>
      <c r="I1905" t="s">
        <v>86</v>
      </c>
      <c r="J1905">
        <v>94159</v>
      </c>
      <c r="K1905" t="s">
        <v>554</v>
      </c>
      <c r="L1905">
        <v>4</v>
      </c>
      <c r="M1905">
        <v>19.5</v>
      </c>
      <c r="N1905" t="s">
        <v>23</v>
      </c>
      <c r="O1905" t="s">
        <v>24</v>
      </c>
      <c r="P1905">
        <f t="shared" si="29"/>
        <v>78</v>
      </c>
      <c r="Q1905" t="str">
        <f>CONCATENATE(Table1[[#This Row],[FirstName]]," ",Table1[[#This Row],[LastName]])</f>
        <v>Marybeth O'Rodane</v>
      </c>
      <c r="R1905" s="8">
        <f>Table1[[#This Row],[Date]]</f>
        <v>44240</v>
      </c>
      <c r="S1905" s="9">
        <f>Table1[[#This Row],[Date]]</f>
        <v>44240</v>
      </c>
    </row>
    <row r="1906" spans="1:19" x14ac:dyDescent="0.25">
      <c r="A1906">
        <v>1905</v>
      </c>
      <c r="B1906" s="1">
        <v>44240</v>
      </c>
      <c r="C1906" t="s">
        <v>6523</v>
      </c>
      <c r="D1906" t="s">
        <v>6524</v>
      </c>
      <c r="E1906" t="s">
        <v>6525</v>
      </c>
      <c r="F1906" t="s">
        <v>6526</v>
      </c>
      <c r="G1906" t="s">
        <v>6527</v>
      </c>
      <c r="H1906" t="s">
        <v>135</v>
      </c>
      <c r="I1906" t="s">
        <v>136</v>
      </c>
      <c r="J1906">
        <v>23464</v>
      </c>
      <c r="K1906" t="s">
        <v>22</v>
      </c>
      <c r="L1906">
        <v>4</v>
      </c>
      <c r="M1906">
        <v>23.99</v>
      </c>
      <c r="N1906" t="s">
        <v>23</v>
      </c>
      <c r="O1906" t="s">
        <v>24</v>
      </c>
      <c r="P1906">
        <f t="shared" si="29"/>
        <v>95.96</v>
      </c>
      <c r="Q1906" t="str">
        <f>CONCATENATE(Table1[[#This Row],[FirstName]]," ",Table1[[#This Row],[LastName]])</f>
        <v>Darnall Berns</v>
      </c>
      <c r="R1906" s="8">
        <f>Table1[[#This Row],[Date]]</f>
        <v>44240</v>
      </c>
      <c r="S1906" s="9">
        <f>Table1[[#This Row],[Date]]</f>
        <v>44240</v>
      </c>
    </row>
    <row r="1907" spans="1:19" x14ac:dyDescent="0.25">
      <c r="A1907">
        <v>1906</v>
      </c>
      <c r="B1907" s="1">
        <v>44240</v>
      </c>
      <c r="C1907" t="s">
        <v>2074</v>
      </c>
      <c r="D1907" t="s">
        <v>3572</v>
      </c>
      <c r="E1907" t="s">
        <v>3573</v>
      </c>
      <c r="F1907" t="s">
        <v>3574</v>
      </c>
      <c r="G1907" t="s">
        <v>3575</v>
      </c>
      <c r="H1907" t="s">
        <v>391</v>
      </c>
      <c r="I1907" t="s">
        <v>392</v>
      </c>
      <c r="J1907">
        <v>80241</v>
      </c>
      <c r="K1907" t="s">
        <v>300</v>
      </c>
      <c r="L1907">
        <v>3</v>
      </c>
      <c r="M1907">
        <v>24.95</v>
      </c>
      <c r="N1907" t="s">
        <v>23</v>
      </c>
      <c r="O1907" t="s">
        <v>24</v>
      </c>
      <c r="P1907">
        <f t="shared" si="29"/>
        <v>74.849999999999994</v>
      </c>
      <c r="Q1907" t="str">
        <f>CONCATENATE(Table1[[#This Row],[FirstName]]," ",Table1[[#This Row],[LastName]])</f>
        <v>Tracie Pegden</v>
      </c>
      <c r="R1907" s="8">
        <f>Table1[[#This Row],[Date]]</f>
        <v>44240</v>
      </c>
      <c r="S1907" s="9">
        <f>Table1[[#This Row],[Date]]</f>
        <v>44240</v>
      </c>
    </row>
    <row r="1908" spans="1:19" x14ac:dyDescent="0.25">
      <c r="A1908">
        <v>1907</v>
      </c>
      <c r="B1908" s="1">
        <v>44240</v>
      </c>
      <c r="C1908" t="s">
        <v>5515</v>
      </c>
      <c r="D1908" t="s">
        <v>5516</v>
      </c>
      <c r="E1908" t="s">
        <v>5517</v>
      </c>
      <c r="F1908" t="s">
        <v>5518</v>
      </c>
      <c r="G1908" t="s">
        <v>5519</v>
      </c>
      <c r="H1908" t="s">
        <v>428</v>
      </c>
      <c r="I1908" t="s">
        <v>181</v>
      </c>
      <c r="J1908">
        <v>60630</v>
      </c>
      <c r="K1908" t="s">
        <v>466</v>
      </c>
      <c r="L1908">
        <v>3</v>
      </c>
      <c r="M1908">
        <v>14.99</v>
      </c>
      <c r="N1908" t="s">
        <v>23</v>
      </c>
      <c r="O1908" t="s">
        <v>24</v>
      </c>
      <c r="P1908">
        <f t="shared" si="29"/>
        <v>44.97</v>
      </c>
      <c r="Q1908" t="str">
        <f>CONCATENATE(Table1[[#This Row],[FirstName]]," ",Table1[[#This Row],[LastName]])</f>
        <v>Izaak Belfelt</v>
      </c>
      <c r="R1908" s="8">
        <f>Table1[[#This Row],[Date]]</f>
        <v>44240</v>
      </c>
      <c r="S1908" s="9">
        <f>Table1[[#This Row],[Date]]</f>
        <v>44240</v>
      </c>
    </row>
    <row r="1909" spans="1:19" x14ac:dyDescent="0.25">
      <c r="A1909">
        <v>1908</v>
      </c>
      <c r="B1909" s="1">
        <v>44240</v>
      </c>
      <c r="C1909" t="s">
        <v>4602</v>
      </c>
      <c r="D1909" t="s">
        <v>4603</v>
      </c>
      <c r="E1909" t="s">
        <v>4604</v>
      </c>
      <c r="F1909" t="s">
        <v>4605</v>
      </c>
      <c r="G1909" t="s">
        <v>4606</v>
      </c>
      <c r="H1909" t="s">
        <v>4607</v>
      </c>
      <c r="I1909" t="s">
        <v>107</v>
      </c>
      <c r="J1909">
        <v>98516</v>
      </c>
      <c r="K1909" t="s">
        <v>127</v>
      </c>
      <c r="L1909">
        <v>6</v>
      </c>
      <c r="M1909">
        <v>12</v>
      </c>
      <c r="N1909" t="s">
        <v>128</v>
      </c>
      <c r="O1909" t="s">
        <v>129</v>
      </c>
      <c r="P1909">
        <f t="shared" si="29"/>
        <v>72</v>
      </c>
      <c r="Q1909" t="str">
        <f>CONCATENATE(Table1[[#This Row],[FirstName]]," ",Table1[[#This Row],[LastName]])</f>
        <v>Reinwald Alekseev</v>
      </c>
      <c r="R1909" s="8">
        <f>Table1[[#This Row],[Date]]</f>
        <v>44240</v>
      </c>
      <c r="S1909" s="9">
        <f>Table1[[#This Row],[Date]]</f>
        <v>44240</v>
      </c>
    </row>
    <row r="1910" spans="1:19" x14ac:dyDescent="0.25">
      <c r="A1910">
        <v>1909</v>
      </c>
      <c r="B1910" s="1">
        <v>44240</v>
      </c>
      <c r="C1910" t="s">
        <v>6528</v>
      </c>
      <c r="D1910" t="s">
        <v>6529</v>
      </c>
      <c r="E1910" t="s">
        <v>6530</v>
      </c>
      <c r="F1910" t="s">
        <v>6531</v>
      </c>
      <c r="G1910" t="s">
        <v>6532</v>
      </c>
      <c r="H1910" t="s">
        <v>886</v>
      </c>
      <c r="I1910" t="s">
        <v>887</v>
      </c>
      <c r="J1910">
        <v>19120</v>
      </c>
      <c r="K1910" t="s">
        <v>578</v>
      </c>
      <c r="L1910">
        <v>2</v>
      </c>
      <c r="M1910">
        <v>189</v>
      </c>
      <c r="N1910" t="s">
        <v>78</v>
      </c>
      <c r="O1910" t="s">
        <v>79</v>
      </c>
      <c r="P1910">
        <f t="shared" si="29"/>
        <v>378</v>
      </c>
      <c r="Q1910" t="str">
        <f>CONCATENATE(Table1[[#This Row],[FirstName]]," ",Table1[[#This Row],[LastName]])</f>
        <v>Birk Foort</v>
      </c>
      <c r="R1910" s="8">
        <f>Table1[[#This Row],[Date]]</f>
        <v>44240</v>
      </c>
      <c r="S1910" s="9">
        <f>Table1[[#This Row],[Date]]</f>
        <v>44240</v>
      </c>
    </row>
    <row r="1911" spans="1:19" x14ac:dyDescent="0.25">
      <c r="A1911">
        <v>1910</v>
      </c>
      <c r="B1911" s="1">
        <v>44240</v>
      </c>
      <c r="C1911" t="s">
        <v>2095</v>
      </c>
      <c r="D1911" t="s">
        <v>2096</v>
      </c>
      <c r="E1911" t="s">
        <v>2097</v>
      </c>
      <c r="F1911" t="s">
        <v>2098</v>
      </c>
      <c r="G1911" t="s">
        <v>2099</v>
      </c>
      <c r="H1911" t="s">
        <v>2100</v>
      </c>
      <c r="I1911" t="s">
        <v>86</v>
      </c>
      <c r="J1911">
        <v>94089</v>
      </c>
      <c r="K1911" t="s">
        <v>321</v>
      </c>
      <c r="L1911">
        <v>5</v>
      </c>
      <c r="M1911">
        <v>189</v>
      </c>
      <c r="N1911" t="s">
        <v>78</v>
      </c>
      <c r="O1911" t="s">
        <v>79</v>
      </c>
      <c r="P1911">
        <f t="shared" si="29"/>
        <v>945</v>
      </c>
      <c r="Q1911" t="str">
        <f>CONCATENATE(Table1[[#This Row],[FirstName]]," ",Table1[[#This Row],[LastName]])</f>
        <v>Olly Fedoronko</v>
      </c>
      <c r="R1911" s="8">
        <f>Table1[[#This Row],[Date]]</f>
        <v>44240</v>
      </c>
      <c r="S1911" s="9">
        <f>Table1[[#This Row],[Date]]</f>
        <v>44240</v>
      </c>
    </row>
    <row r="1912" spans="1:19" x14ac:dyDescent="0.25">
      <c r="A1912">
        <v>1911</v>
      </c>
      <c r="B1912" s="1">
        <v>44240</v>
      </c>
      <c r="C1912" t="s">
        <v>6533</v>
      </c>
      <c r="D1912" t="s">
        <v>1242</v>
      </c>
      <c r="E1912" t="s">
        <v>6534</v>
      </c>
      <c r="F1912" t="s">
        <v>6535</v>
      </c>
      <c r="G1912" t="s">
        <v>6536</v>
      </c>
      <c r="H1912" t="s">
        <v>1200</v>
      </c>
      <c r="I1912" t="s">
        <v>86</v>
      </c>
      <c r="J1912">
        <v>91117</v>
      </c>
      <c r="K1912" t="s">
        <v>863</v>
      </c>
      <c r="L1912">
        <v>5</v>
      </c>
      <c r="M1912">
        <v>8.99</v>
      </c>
      <c r="N1912" t="s">
        <v>128</v>
      </c>
      <c r="O1912" t="s">
        <v>129</v>
      </c>
      <c r="P1912">
        <f t="shared" si="29"/>
        <v>44.95</v>
      </c>
      <c r="Q1912" t="str">
        <f>CONCATENATE(Table1[[#This Row],[FirstName]]," ",Table1[[#This Row],[LastName]])</f>
        <v>Claire Crowther</v>
      </c>
      <c r="R1912" s="8">
        <f>Table1[[#This Row],[Date]]</f>
        <v>44240</v>
      </c>
      <c r="S1912" s="9">
        <f>Table1[[#This Row],[Date]]</f>
        <v>44240</v>
      </c>
    </row>
    <row r="1913" spans="1:19" x14ac:dyDescent="0.25">
      <c r="A1913">
        <v>1912</v>
      </c>
      <c r="B1913" s="1">
        <v>44240</v>
      </c>
      <c r="C1913" t="s">
        <v>2413</v>
      </c>
      <c r="D1913" t="s">
        <v>6537</v>
      </c>
      <c r="E1913" t="s">
        <v>6538</v>
      </c>
      <c r="F1913" t="s">
        <v>6539</v>
      </c>
      <c r="G1913" t="s">
        <v>6540</v>
      </c>
      <c r="H1913" t="s">
        <v>2979</v>
      </c>
      <c r="I1913" t="s">
        <v>955</v>
      </c>
      <c r="J1913">
        <v>86305</v>
      </c>
      <c r="K1913" t="s">
        <v>52</v>
      </c>
      <c r="L1913">
        <v>3</v>
      </c>
      <c r="M1913">
        <v>69</v>
      </c>
      <c r="N1913" t="s">
        <v>53</v>
      </c>
      <c r="O1913" t="s">
        <v>54</v>
      </c>
      <c r="P1913">
        <f t="shared" si="29"/>
        <v>207</v>
      </c>
      <c r="Q1913" t="str">
        <f>CONCATENATE(Table1[[#This Row],[FirstName]]," ",Table1[[#This Row],[LastName]])</f>
        <v>Atalanta Arendsen</v>
      </c>
      <c r="R1913" s="8">
        <f>Table1[[#This Row],[Date]]</f>
        <v>44240</v>
      </c>
      <c r="S1913" s="9">
        <f>Table1[[#This Row],[Date]]</f>
        <v>44240</v>
      </c>
    </row>
    <row r="1914" spans="1:19" x14ac:dyDescent="0.25">
      <c r="A1914">
        <v>1913</v>
      </c>
      <c r="B1914" s="1">
        <v>44241</v>
      </c>
      <c r="C1914" t="s">
        <v>6541</v>
      </c>
      <c r="D1914" t="s">
        <v>6542</v>
      </c>
      <c r="E1914" t="s">
        <v>6543</v>
      </c>
      <c r="F1914" t="s">
        <v>6544</v>
      </c>
      <c r="G1914" t="s">
        <v>6545</v>
      </c>
      <c r="H1914" t="s">
        <v>1671</v>
      </c>
      <c r="I1914" t="s">
        <v>887</v>
      </c>
      <c r="J1914">
        <v>17622</v>
      </c>
      <c r="K1914" t="s">
        <v>458</v>
      </c>
      <c r="L1914">
        <v>3</v>
      </c>
      <c r="M1914">
        <v>11.99</v>
      </c>
      <c r="N1914" t="s">
        <v>128</v>
      </c>
      <c r="O1914" t="s">
        <v>129</v>
      </c>
      <c r="P1914">
        <f t="shared" si="29"/>
        <v>35.97</v>
      </c>
      <c r="Q1914" t="str">
        <f>CONCATENATE(Table1[[#This Row],[FirstName]]," ",Table1[[#This Row],[LastName]])</f>
        <v>Vania MacMurray</v>
      </c>
      <c r="R1914" s="8">
        <f>Table1[[#This Row],[Date]]</f>
        <v>44241</v>
      </c>
      <c r="S1914" s="9">
        <f>Table1[[#This Row],[Date]]</f>
        <v>44241</v>
      </c>
    </row>
    <row r="1915" spans="1:19" x14ac:dyDescent="0.25">
      <c r="A1915">
        <v>1914</v>
      </c>
      <c r="B1915" s="1">
        <v>44241</v>
      </c>
      <c r="C1915" t="s">
        <v>6322</v>
      </c>
      <c r="D1915" t="s">
        <v>6323</v>
      </c>
      <c r="E1915" t="s">
        <v>6324</v>
      </c>
      <c r="F1915" t="s">
        <v>6325</v>
      </c>
      <c r="G1915" t="s">
        <v>6326</v>
      </c>
      <c r="H1915" t="s">
        <v>886</v>
      </c>
      <c r="I1915" t="s">
        <v>887</v>
      </c>
      <c r="J1915">
        <v>19131</v>
      </c>
      <c r="K1915" t="s">
        <v>300</v>
      </c>
      <c r="L1915">
        <v>2</v>
      </c>
      <c r="M1915">
        <v>24.95</v>
      </c>
      <c r="N1915" t="s">
        <v>23</v>
      </c>
      <c r="O1915" t="s">
        <v>24</v>
      </c>
      <c r="P1915">
        <f t="shared" si="29"/>
        <v>49.9</v>
      </c>
      <c r="Q1915" t="str">
        <f>CONCATENATE(Table1[[#This Row],[FirstName]]," ",Table1[[#This Row],[LastName]])</f>
        <v>Nixie Corday</v>
      </c>
      <c r="R1915" s="8">
        <f>Table1[[#This Row],[Date]]</f>
        <v>44241</v>
      </c>
      <c r="S1915" s="9">
        <f>Table1[[#This Row],[Date]]</f>
        <v>44241</v>
      </c>
    </row>
    <row r="1916" spans="1:19" x14ac:dyDescent="0.25">
      <c r="A1916">
        <v>1915</v>
      </c>
      <c r="B1916" s="1">
        <v>44241</v>
      </c>
      <c r="C1916" t="s">
        <v>6546</v>
      </c>
      <c r="D1916" t="s">
        <v>6547</v>
      </c>
      <c r="E1916" t="s">
        <v>6548</v>
      </c>
      <c r="F1916" t="s">
        <v>6549</v>
      </c>
      <c r="G1916" t="s">
        <v>6550</v>
      </c>
      <c r="H1916" t="s">
        <v>5216</v>
      </c>
      <c r="I1916" t="s">
        <v>159</v>
      </c>
      <c r="J1916">
        <v>6721</v>
      </c>
      <c r="K1916" t="s">
        <v>791</v>
      </c>
      <c r="L1916">
        <v>5</v>
      </c>
      <c r="M1916">
        <v>245</v>
      </c>
      <c r="N1916" t="s">
        <v>78</v>
      </c>
      <c r="O1916" t="s">
        <v>79</v>
      </c>
      <c r="P1916">
        <f t="shared" si="29"/>
        <v>1225</v>
      </c>
      <c r="Q1916" t="str">
        <f>CONCATENATE(Table1[[#This Row],[FirstName]]," ",Table1[[#This Row],[LastName]])</f>
        <v>Johanna Massei</v>
      </c>
      <c r="R1916" s="8">
        <f>Table1[[#This Row],[Date]]</f>
        <v>44241</v>
      </c>
      <c r="S1916" s="9">
        <f>Table1[[#This Row],[Date]]</f>
        <v>44241</v>
      </c>
    </row>
    <row r="1917" spans="1:19" x14ac:dyDescent="0.25">
      <c r="A1917">
        <v>1916</v>
      </c>
      <c r="B1917" s="1">
        <v>44241</v>
      </c>
      <c r="C1917" t="s">
        <v>6132</v>
      </c>
      <c r="D1917" t="s">
        <v>6133</v>
      </c>
      <c r="E1917" t="s">
        <v>6134</v>
      </c>
      <c r="F1917" t="s">
        <v>6135</v>
      </c>
      <c r="G1917" t="s">
        <v>6136</v>
      </c>
      <c r="H1917" t="s">
        <v>967</v>
      </c>
      <c r="I1917" t="s">
        <v>293</v>
      </c>
      <c r="J1917">
        <v>43666</v>
      </c>
      <c r="K1917" t="s">
        <v>99</v>
      </c>
      <c r="L1917">
        <v>4</v>
      </c>
      <c r="M1917">
        <v>250</v>
      </c>
      <c r="N1917" t="s">
        <v>100</v>
      </c>
      <c r="O1917" t="s">
        <v>101</v>
      </c>
      <c r="P1917">
        <f t="shared" si="29"/>
        <v>1000</v>
      </c>
      <c r="Q1917" t="str">
        <f>CONCATENATE(Table1[[#This Row],[FirstName]]," ",Table1[[#This Row],[LastName]])</f>
        <v>Ned Valentinuzzi</v>
      </c>
      <c r="R1917" s="8">
        <f>Table1[[#This Row],[Date]]</f>
        <v>44241</v>
      </c>
      <c r="S1917" s="9">
        <f>Table1[[#This Row],[Date]]</f>
        <v>44241</v>
      </c>
    </row>
    <row r="1918" spans="1:19" x14ac:dyDescent="0.25">
      <c r="A1918">
        <v>1917</v>
      </c>
      <c r="B1918" s="1">
        <v>44241</v>
      </c>
      <c r="C1918" t="s">
        <v>2268</v>
      </c>
      <c r="D1918" t="s">
        <v>2269</v>
      </c>
      <c r="E1918" t="s">
        <v>2270</v>
      </c>
      <c r="F1918" t="s">
        <v>2271</v>
      </c>
      <c r="G1918" t="s">
        <v>2272</v>
      </c>
      <c r="H1918" t="s">
        <v>2153</v>
      </c>
      <c r="I1918" t="s">
        <v>366</v>
      </c>
      <c r="J1918">
        <v>21290</v>
      </c>
      <c r="K1918" t="s">
        <v>187</v>
      </c>
      <c r="L1918">
        <v>2</v>
      </c>
      <c r="M1918">
        <v>395</v>
      </c>
      <c r="N1918" t="s">
        <v>100</v>
      </c>
      <c r="O1918" t="s">
        <v>101</v>
      </c>
      <c r="P1918">
        <f t="shared" si="29"/>
        <v>790</v>
      </c>
      <c r="Q1918" t="str">
        <f>CONCATENATE(Table1[[#This Row],[FirstName]]," ",Table1[[#This Row],[LastName]])</f>
        <v>Regine Christoffe</v>
      </c>
      <c r="R1918" s="8">
        <f>Table1[[#This Row],[Date]]</f>
        <v>44241</v>
      </c>
      <c r="S1918" s="9">
        <f>Table1[[#This Row],[Date]]</f>
        <v>44241</v>
      </c>
    </row>
    <row r="1919" spans="1:19" x14ac:dyDescent="0.25">
      <c r="A1919">
        <v>1918</v>
      </c>
      <c r="B1919" s="1">
        <v>44242</v>
      </c>
      <c r="C1919" t="s">
        <v>6551</v>
      </c>
      <c r="D1919" t="s">
        <v>6552</v>
      </c>
      <c r="E1919" t="s">
        <v>6553</v>
      </c>
      <c r="F1919" t="s">
        <v>6554</v>
      </c>
      <c r="G1919" t="s">
        <v>6555</v>
      </c>
      <c r="H1919" t="s">
        <v>1246</v>
      </c>
      <c r="I1919" t="s">
        <v>955</v>
      </c>
      <c r="J1919">
        <v>85743</v>
      </c>
      <c r="K1919" t="s">
        <v>114</v>
      </c>
      <c r="L1919">
        <v>5</v>
      </c>
      <c r="M1919">
        <v>54</v>
      </c>
      <c r="N1919" t="s">
        <v>53</v>
      </c>
      <c r="O1919" t="s">
        <v>54</v>
      </c>
      <c r="P1919">
        <f t="shared" si="29"/>
        <v>270</v>
      </c>
      <c r="Q1919" t="str">
        <f>CONCATENATE(Table1[[#This Row],[FirstName]]," ",Table1[[#This Row],[LastName]])</f>
        <v>Dollie Pennells</v>
      </c>
      <c r="R1919" s="8">
        <f>Table1[[#This Row],[Date]]</f>
        <v>44242</v>
      </c>
      <c r="S1919" s="9">
        <f>Table1[[#This Row],[Date]]</f>
        <v>44242</v>
      </c>
    </row>
    <row r="1920" spans="1:19" x14ac:dyDescent="0.25">
      <c r="A1920">
        <v>1919</v>
      </c>
      <c r="B1920" s="1">
        <v>44242</v>
      </c>
      <c r="C1920" t="s">
        <v>4547</v>
      </c>
      <c r="D1920" t="s">
        <v>4548</v>
      </c>
      <c r="E1920" t="s">
        <v>4549</v>
      </c>
      <c r="F1920" t="s">
        <v>4550</v>
      </c>
      <c r="G1920" t="s">
        <v>4551</v>
      </c>
      <c r="H1920" t="s">
        <v>4552</v>
      </c>
      <c r="I1920" t="s">
        <v>1133</v>
      </c>
      <c r="J1920">
        <v>49018</v>
      </c>
      <c r="K1920" t="s">
        <v>760</v>
      </c>
      <c r="L1920">
        <v>4</v>
      </c>
      <c r="M1920">
        <v>34.99</v>
      </c>
      <c r="N1920" t="s">
        <v>43</v>
      </c>
      <c r="O1920" t="s">
        <v>44</v>
      </c>
      <c r="P1920">
        <f t="shared" si="29"/>
        <v>139.96</v>
      </c>
      <c r="Q1920" t="str">
        <f>CONCATENATE(Table1[[#This Row],[FirstName]]," ",Table1[[#This Row],[LastName]])</f>
        <v>Alaster Chesnay</v>
      </c>
      <c r="R1920" s="8">
        <f>Table1[[#This Row],[Date]]</f>
        <v>44242</v>
      </c>
      <c r="S1920" s="9">
        <f>Table1[[#This Row],[Date]]</f>
        <v>44242</v>
      </c>
    </row>
    <row r="1921" spans="1:19" x14ac:dyDescent="0.25">
      <c r="A1921">
        <v>1920</v>
      </c>
      <c r="B1921" s="1">
        <v>44242</v>
      </c>
      <c r="C1921" t="s">
        <v>4904</v>
      </c>
      <c r="D1921" t="s">
        <v>4905</v>
      </c>
      <c r="E1921" t="s">
        <v>4906</v>
      </c>
      <c r="F1921" t="s">
        <v>4907</v>
      </c>
      <c r="G1921" t="s">
        <v>4908</v>
      </c>
      <c r="H1921" t="s">
        <v>784</v>
      </c>
      <c r="I1921" t="s">
        <v>86</v>
      </c>
      <c r="J1921">
        <v>95118</v>
      </c>
      <c r="K1921" t="s">
        <v>258</v>
      </c>
      <c r="L1921">
        <v>3</v>
      </c>
      <c r="M1921">
        <v>12.99</v>
      </c>
      <c r="N1921" t="s">
        <v>23</v>
      </c>
      <c r="O1921" t="s">
        <v>24</v>
      </c>
      <c r="P1921">
        <f t="shared" si="29"/>
        <v>38.97</v>
      </c>
      <c r="Q1921" t="str">
        <f>CONCATENATE(Table1[[#This Row],[FirstName]]," ",Table1[[#This Row],[LastName]])</f>
        <v>Sibelle Vassie</v>
      </c>
      <c r="R1921" s="8">
        <f>Table1[[#This Row],[Date]]</f>
        <v>44242</v>
      </c>
      <c r="S1921" s="9">
        <f>Table1[[#This Row],[Date]]</f>
        <v>44242</v>
      </c>
    </row>
    <row r="1922" spans="1:19" x14ac:dyDescent="0.25">
      <c r="A1922">
        <v>1921</v>
      </c>
      <c r="B1922" s="1">
        <v>44242</v>
      </c>
      <c r="C1922" t="s">
        <v>6556</v>
      </c>
      <c r="D1922" t="s">
        <v>6557</v>
      </c>
      <c r="E1922" t="s">
        <v>6558</v>
      </c>
      <c r="F1922" t="s">
        <v>6559</v>
      </c>
      <c r="G1922" t="s">
        <v>6560</v>
      </c>
      <c r="H1922" t="s">
        <v>150</v>
      </c>
      <c r="I1922" t="s">
        <v>151</v>
      </c>
      <c r="J1922">
        <v>28299</v>
      </c>
      <c r="K1922" t="s">
        <v>400</v>
      </c>
      <c r="L1922">
        <v>3</v>
      </c>
      <c r="M1922">
        <v>167</v>
      </c>
      <c r="N1922" t="s">
        <v>53</v>
      </c>
      <c r="O1922" t="s">
        <v>54</v>
      </c>
      <c r="P1922">
        <f t="shared" ref="P1922:P1985" si="30">L1922*M1922</f>
        <v>501</v>
      </c>
      <c r="Q1922" t="str">
        <f>CONCATENATE(Table1[[#This Row],[FirstName]]," ",Table1[[#This Row],[LastName]])</f>
        <v>Fonz Fidell</v>
      </c>
      <c r="R1922" s="8">
        <f>Table1[[#This Row],[Date]]</f>
        <v>44242</v>
      </c>
      <c r="S1922" s="9">
        <f>Table1[[#This Row],[Date]]</f>
        <v>44242</v>
      </c>
    </row>
    <row r="1923" spans="1:19" x14ac:dyDescent="0.25">
      <c r="A1923">
        <v>1922</v>
      </c>
      <c r="B1923" s="1">
        <v>44242</v>
      </c>
      <c r="C1923" t="s">
        <v>5315</v>
      </c>
      <c r="D1923" t="s">
        <v>5316</v>
      </c>
      <c r="E1923" t="s">
        <v>5317</v>
      </c>
      <c r="F1923" t="s">
        <v>5318</v>
      </c>
      <c r="G1923" t="s">
        <v>5319</v>
      </c>
      <c r="H1923" t="s">
        <v>1228</v>
      </c>
      <c r="I1923" t="s">
        <v>955</v>
      </c>
      <c r="J1923">
        <v>85077</v>
      </c>
      <c r="K1923" t="s">
        <v>152</v>
      </c>
      <c r="L1923">
        <v>1</v>
      </c>
      <c r="M1923">
        <v>899</v>
      </c>
      <c r="N1923" t="s">
        <v>33</v>
      </c>
      <c r="O1923" t="s">
        <v>34</v>
      </c>
      <c r="P1923">
        <f t="shared" si="30"/>
        <v>899</v>
      </c>
      <c r="Q1923" t="str">
        <f>CONCATENATE(Table1[[#This Row],[FirstName]]," ",Table1[[#This Row],[LastName]])</f>
        <v>Myca Kitchinghan</v>
      </c>
      <c r="R1923" s="8">
        <f>Table1[[#This Row],[Date]]</f>
        <v>44242</v>
      </c>
      <c r="S1923" s="9">
        <f>Table1[[#This Row],[Date]]</f>
        <v>44242</v>
      </c>
    </row>
    <row r="1924" spans="1:19" x14ac:dyDescent="0.25">
      <c r="A1924">
        <v>1923</v>
      </c>
      <c r="B1924" s="1">
        <v>44242</v>
      </c>
      <c r="C1924" t="s">
        <v>2403</v>
      </c>
      <c r="D1924" t="s">
        <v>2404</v>
      </c>
      <c r="E1924" t="s">
        <v>2405</v>
      </c>
      <c r="F1924" t="s">
        <v>2406</v>
      </c>
      <c r="G1924" t="s">
        <v>2407</v>
      </c>
      <c r="H1924" t="s">
        <v>85</v>
      </c>
      <c r="I1924" t="s">
        <v>86</v>
      </c>
      <c r="J1924">
        <v>92132</v>
      </c>
      <c r="K1924" t="s">
        <v>703</v>
      </c>
      <c r="L1924">
        <v>3</v>
      </c>
      <c r="M1924">
        <v>29.99</v>
      </c>
      <c r="N1924" t="s">
        <v>43</v>
      </c>
      <c r="O1924" t="s">
        <v>44</v>
      </c>
      <c r="P1924">
        <f t="shared" si="30"/>
        <v>89.97</v>
      </c>
      <c r="Q1924" t="str">
        <f>CONCATENATE(Table1[[#This Row],[FirstName]]," ",Table1[[#This Row],[LastName]])</f>
        <v>Christian Kluger</v>
      </c>
      <c r="R1924" s="8">
        <f>Table1[[#This Row],[Date]]</f>
        <v>44242</v>
      </c>
      <c r="S1924" s="9">
        <f>Table1[[#This Row],[Date]]</f>
        <v>44242</v>
      </c>
    </row>
    <row r="1925" spans="1:19" x14ac:dyDescent="0.25">
      <c r="A1925">
        <v>1924</v>
      </c>
      <c r="B1925" s="1">
        <v>44242</v>
      </c>
      <c r="C1925" t="s">
        <v>1288</v>
      </c>
      <c r="D1925" t="s">
        <v>1289</v>
      </c>
      <c r="E1925" t="s">
        <v>1290</v>
      </c>
      <c r="F1925" t="s">
        <v>1291</v>
      </c>
      <c r="G1925" t="s">
        <v>1292</v>
      </c>
      <c r="H1925" t="s">
        <v>1293</v>
      </c>
      <c r="I1925" t="s">
        <v>31</v>
      </c>
      <c r="J1925">
        <v>77554</v>
      </c>
      <c r="K1925" t="s">
        <v>62</v>
      </c>
      <c r="L1925">
        <v>3</v>
      </c>
      <c r="M1925">
        <v>19.5</v>
      </c>
      <c r="N1925" t="s">
        <v>23</v>
      </c>
      <c r="O1925" t="s">
        <v>24</v>
      </c>
      <c r="P1925">
        <f t="shared" si="30"/>
        <v>58.5</v>
      </c>
      <c r="Q1925" t="str">
        <f>CONCATENATE(Table1[[#This Row],[FirstName]]," ",Table1[[#This Row],[LastName]])</f>
        <v>Harlan Faulconer</v>
      </c>
      <c r="R1925" s="8">
        <f>Table1[[#This Row],[Date]]</f>
        <v>44242</v>
      </c>
      <c r="S1925" s="9">
        <f>Table1[[#This Row],[Date]]</f>
        <v>44242</v>
      </c>
    </row>
    <row r="1926" spans="1:19" x14ac:dyDescent="0.25">
      <c r="A1926">
        <v>1925</v>
      </c>
      <c r="B1926" s="1">
        <v>44243</v>
      </c>
      <c r="C1926" t="s">
        <v>6561</v>
      </c>
      <c r="D1926" t="s">
        <v>6562</v>
      </c>
      <c r="E1926" t="s">
        <v>6563</v>
      </c>
      <c r="F1926" t="s">
        <v>6564</v>
      </c>
      <c r="G1926" t="s">
        <v>6565</v>
      </c>
      <c r="H1926" t="s">
        <v>391</v>
      </c>
      <c r="I1926" t="s">
        <v>392</v>
      </c>
      <c r="J1926">
        <v>80262</v>
      </c>
      <c r="K1926" t="s">
        <v>1092</v>
      </c>
      <c r="L1926">
        <v>4</v>
      </c>
      <c r="M1926">
        <v>89</v>
      </c>
      <c r="N1926" t="s">
        <v>53</v>
      </c>
      <c r="O1926" t="s">
        <v>54</v>
      </c>
      <c r="P1926">
        <f t="shared" si="30"/>
        <v>356</v>
      </c>
      <c r="Q1926" t="str">
        <f>CONCATENATE(Table1[[#This Row],[FirstName]]," ",Table1[[#This Row],[LastName]])</f>
        <v>Maddy Baume</v>
      </c>
      <c r="R1926" s="8">
        <f>Table1[[#This Row],[Date]]</f>
        <v>44243</v>
      </c>
      <c r="S1926" s="9">
        <f>Table1[[#This Row],[Date]]</f>
        <v>44243</v>
      </c>
    </row>
    <row r="1927" spans="1:19" x14ac:dyDescent="0.25">
      <c r="A1927">
        <v>1926</v>
      </c>
      <c r="B1927" s="1">
        <v>44243</v>
      </c>
      <c r="C1927" t="s">
        <v>4144</v>
      </c>
      <c r="D1927" t="s">
        <v>4145</v>
      </c>
      <c r="E1927" t="s">
        <v>4146</v>
      </c>
      <c r="F1927" t="s">
        <v>4147</v>
      </c>
      <c r="G1927" t="s">
        <v>4148</v>
      </c>
      <c r="H1927" t="s">
        <v>2531</v>
      </c>
      <c r="I1927" t="s">
        <v>546</v>
      </c>
      <c r="J1927">
        <v>19897</v>
      </c>
      <c r="K1927" t="s">
        <v>127</v>
      </c>
      <c r="L1927">
        <v>3</v>
      </c>
      <c r="M1927">
        <v>12</v>
      </c>
      <c r="N1927" t="s">
        <v>128</v>
      </c>
      <c r="O1927" t="s">
        <v>129</v>
      </c>
      <c r="P1927">
        <f t="shared" si="30"/>
        <v>36</v>
      </c>
      <c r="Q1927" t="str">
        <f>CONCATENATE(Table1[[#This Row],[FirstName]]," ",Table1[[#This Row],[LastName]])</f>
        <v>Merci Anning</v>
      </c>
      <c r="R1927" s="8">
        <f>Table1[[#This Row],[Date]]</f>
        <v>44243</v>
      </c>
      <c r="S1927" s="9">
        <f>Table1[[#This Row],[Date]]</f>
        <v>44243</v>
      </c>
    </row>
    <row r="1928" spans="1:19" x14ac:dyDescent="0.25">
      <c r="A1928">
        <v>1927</v>
      </c>
      <c r="B1928" s="1">
        <v>44243</v>
      </c>
      <c r="C1928" t="s">
        <v>6566</v>
      </c>
      <c r="D1928" t="s">
        <v>6567</v>
      </c>
      <c r="E1928" t="s">
        <v>6568</v>
      </c>
      <c r="F1928" t="s">
        <v>6569</v>
      </c>
      <c r="G1928" t="s">
        <v>6570</v>
      </c>
      <c r="H1928" t="s">
        <v>1068</v>
      </c>
      <c r="I1928" t="s">
        <v>1069</v>
      </c>
      <c r="J1928">
        <v>71914</v>
      </c>
      <c r="K1928" t="s">
        <v>753</v>
      </c>
      <c r="L1928">
        <v>2</v>
      </c>
      <c r="M1928">
        <v>27.5</v>
      </c>
      <c r="N1928" t="s">
        <v>43</v>
      </c>
      <c r="O1928" t="s">
        <v>44</v>
      </c>
      <c r="P1928">
        <f t="shared" si="30"/>
        <v>55</v>
      </c>
      <c r="Q1928" t="str">
        <f>CONCATENATE(Table1[[#This Row],[FirstName]]," ",Table1[[#This Row],[LastName]])</f>
        <v>Zonnya Machon</v>
      </c>
      <c r="R1928" s="8">
        <f>Table1[[#This Row],[Date]]</f>
        <v>44243</v>
      </c>
      <c r="S1928" s="9">
        <f>Table1[[#This Row],[Date]]</f>
        <v>44243</v>
      </c>
    </row>
    <row r="1929" spans="1:19" x14ac:dyDescent="0.25">
      <c r="A1929">
        <v>1928</v>
      </c>
      <c r="B1929" s="1">
        <v>44243</v>
      </c>
      <c r="C1929" t="s">
        <v>6198</v>
      </c>
      <c r="D1929" t="s">
        <v>6199</v>
      </c>
      <c r="E1929" t="s">
        <v>6200</v>
      </c>
      <c r="F1929" t="s">
        <v>6201</v>
      </c>
      <c r="G1929" t="s">
        <v>6202</v>
      </c>
      <c r="H1929" t="s">
        <v>76</v>
      </c>
      <c r="I1929" t="s">
        <v>31</v>
      </c>
      <c r="J1929">
        <v>77266</v>
      </c>
      <c r="K1929" t="s">
        <v>697</v>
      </c>
      <c r="L1929">
        <v>4</v>
      </c>
      <c r="M1929">
        <v>455</v>
      </c>
      <c r="N1929" t="s">
        <v>100</v>
      </c>
      <c r="O1929" t="s">
        <v>101</v>
      </c>
      <c r="P1929">
        <f t="shared" si="30"/>
        <v>1820</v>
      </c>
      <c r="Q1929" t="str">
        <f>CONCATENATE(Table1[[#This Row],[FirstName]]," ",Table1[[#This Row],[LastName]])</f>
        <v>Mariquilla Stovin</v>
      </c>
      <c r="R1929" s="8">
        <f>Table1[[#This Row],[Date]]</f>
        <v>44243</v>
      </c>
      <c r="S1929" s="9">
        <f>Table1[[#This Row],[Date]]</f>
        <v>44243</v>
      </c>
    </row>
    <row r="1930" spans="1:19" x14ac:dyDescent="0.25">
      <c r="A1930">
        <v>1929</v>
      </c>
      <c r="B1930" s="1">
        <v>44243</v>
      </c>
      <c r="C1930" t="s">
        <v>1661</v>
      </c>
      <c r="D1930" t="s">
        <v>1662</v>
      </c>
      <c r="E1930" t="s">
        <v>1663</v>
      </c>
      <c r="F1930" t="s">
        <v>1664</v>
      </c>
      <c r="G1930" t="s">
        <v>1665</v>
      </c>
      <c r="H1930" t="s">
        <v>406</v>
      </c>
      <c r="I1930" t="s">
        <v>86</v>
      </c>
      <c r="J1930">
        <v>90101</v>
      </c>
      <c r="K1930" t="s">
        <v>42</v>
      </c>
      <c r="L1930">
        <v>2</v>
      </c>
      <c r="M1930">
        <v>37.99</v>
      </c>
      <c r="N1930" t="s">
        <v>43</v>
      </c>
      <c r="O1930" t="s">
        <v>44</v>
      </c>
      <c r="P1930">
        <f t="shared" si="30"/>
        <v>75.98</v>
      </c>
      <c r="Q1930" t="str">
        <f>CONCATENATE(Table1[[#This Row],[FirstName]]," ",Table1[[#This Row],[LastName]])</f>
        <v>Diahann Hoult</v>
      </c>
      <c r="R1930" s="8">
        <f>Table1[[#This Row],[Date]]</f>
        <v>44243</v>
      </c>
      <c r="S1930" s="9">
        <f>Table1[[#This Row],[Date]]</f>
        <v>44243</v>
      </c>
    </row>
    <row r="1931" spans="1:19" x14ac:dyDescent="0.25">
      <c r="A1931">
        <v>1930</v>
      </c>
      <c r="B1931" s="1">
        <v>44243</v>
      </c>
      <c r="C1931" t="s">
        <v>6571</v>
      </c>
      <c r="D1931" t="s">
        <v>6572</v>
      </c>
      <c r="E1931" t="s">
        <v>6573</v>
      </c>
      <c r="F1931" t="s">
        <v>6574</v>
      </c>
      <c r="G1931" t="s">
        <v>6575</v>
      </c>
      <c r="H1931" t="s">
        <v>60</v>
      </c>
      <c r="I1931" t="s">
        <v>61</v>
      </c>
      <c r="J1931">
        <v>50393</v>
      </c>
      <c r="K1931" t="s">
        <v>400</v>
      </c>
      <c r="L1931">
        <v>3</v>
      </c>
      <c r="M1931">
        <v>167</v>
      </c>
      <c r="N1931" t="s">
        <v>53</v>
      </c>
      <c r="O1931" t="s">
        <v>54</v>
      </c>
      <c r="P1931">
        <f t="shared" si="30"/>
        <v>501</v>
      </c>
      <c r="Q1931" t="str">
        <f>CONCATENATE(Table1[[#This Row],[FirstName]]," ",Table1[[#This Row],[LastName]])</f>
        <v>Thea Ferroni</v>
      </c>
      <c r="R1931" s="8">
        <f>Table1[[#This Row],[Date]]</f>
        <v>44243</v>
      </c>
      <c r="S1931" s="9">
        <f>Table1[[#This Row],[Date]]</f>
        <v>44243</v>
      </c>
    </row>
    <row r="1932" spans="1:19" x14ac:dyDescent="0.25">
      <c r="A1932">
        <v>1931</v>
      </c>
      <c r="B1932" s="1">
        <v>44243</v>
      </c>
      <c r="C1932" t="s">
        <v>6576</v>
      </c>
      <c r="D1932" t="s">
        <v>6577</v>
      </c>
      <c r="E1932" t="s">
        <v>6578</v>
      </c>
      <c r="F1932" t="s">
        <v>6579</v>
      </c>
      <c r="G1932" t="s">
        <v>6580</v>
      </c>
      <c r="H1932" t="s">
        <v>2973</v>
      </c>
      <c r="I1932" t="s">
        <v>41</v>
      </c>
      <c r="J1932">
        <v>33673</v>
      </c>
      <c r="K1932" t="s">
        <v>741</v>
      </c>
      <c r="L1932">
        <v>4</v>
      </c>
      <c r="M1932">
        <v>9.99</v>
      </c>
      <c r="N1932" t="s">
        <v>128</v>
      </c>
      <c r="O1932" t="s">
        <v>129</v>
      </c>
      <c r="P1932">
        <f t="shared" si="30"/>
        <v>39.96</v>
      </c>
      <c r="Q1932" t="str">
        <f>CONCATENATE(Table1[[#This Row],[FirstName]]," ",Table1[[#This Row],[LastName]])</f>
        <v>Ira Hale</v>
      </c>
      <c r="R1932" s="8">
        <f>Table1[[#This Row],[Date]]</f>
        <v>44243</v>
      </c>
      <c r="S1932" s="9">
        <f>Table1[[#This Row],[Date]]</f>
        <v>44243</v>
      </c>
    </row>
    <row r="1933" spans="1:19" x14ac:dyDescent="0.25">
      <c r="A1933">
        <v>1932</v>
      </c>
      <c r="B1933" s="1">
        <v>44243</v>
      </c>
      <c r="C1933" t="s">
        <v>2293</v>
      </c>
      <c r="D1933" t="s">
        <v>2294</v>
      </c>
      <c r="E1933" t="s">
        <v>2295</v>
      </c>
      <c r="F1933" t="s">
        <v>2296</v>
      </c>
      <c r="G1933" t="s">
        <v>2297</v>
      </c>
      <c r="H1933" t="s">
        <v>2298</v>
      </c>
      <c r="I1933" t="s">
        <v>181</v>
      </c>
      <c r="J1933">
        <v>60351</v>
      </c>
      <c r="K1933" t="s">
        <v>840</v>
      </c>
      <c r="L1933">
        <v>4</v>
      </c>
      <c r="M1933">
        <v>13.99</v>
      </c>
      <c r="N1933" t="s">
        <v>23</v>
      </c>
      <c r="O1933" t="s">
        <v>24</v>
      </c>
      <c r="P1933">
        <f t="shared" si="30"/>
        <v>55.96</v>
      </c>
      <c r="Q1933" t="str">
        <f>CONCATENATE(Table1[[#This Row],[FirstName]]," ",Table1[[#This Row],[LastName]])</f>
        <v>Lesli Ormes</v>
      </c>
      <c r="R1933" s="8">
        <f>Table1[[#This Row],[Date]]</f>
        <v>44243</v>
      </c>
      <c r="S1933" s="9">
        <f>Table1[[#This Row],[Date]]</f>
        <v>44243</v>
      </c>
    </row>
    <row r="1934" spans="1:19" x14ac:dyDescent="0.25">
      <c r="A1934">
        <v>1933</v>
      </c>
      <c r="B1934" s="1">
        <v>44244</v>
      </c>
      <c r="C1934" t="s">
        <v>6581</v>
      </c>
      <c r="D1934" t="s">
        <v>6582</v>
      </c>
      <c r="E1934" t="s">
        <v>6583</v>
      </c>
      <c r="F1934" t="s">
        <v>6584</v>
      </c>
      <c r="G1934" t="s">
        <v>6585</v>
      </c>
      <c r="H1934" t="s">
        <v>107</v>
      </c>
      <c r="I1934" t="s">
        <v>108</v>
      </c>
      <c r="J1934">
        <v>20599</v>
      </c>
      <c r="K1934" t="s">
        <v>667</v>
      </c>
      <c r="L1934">
        <v>3</v>
      </c>
      <c r="M1934">
        <v>699</v>
      </c>
      <c r="N1934" t="s">
        <v>33</v>
      </c>
      <c r="O1934" t="s">
        <v>34</v>
      </c>
      <c r="P1934">
        <f t="shared" si="30"/>
        <v>2097</v>
      </c>
      <c r="Q1934" t="str">
        <f>CONCATENATE(Table1[[#This Row],[FirstName]]," ",Table1[[#This Row],[LastName]])</f>
        <v>Terrence Lewisham</v>
      </c>
      <c r="R1934" s="8">
        <f>Table1[[#This Row],[Date]]</f>
        <v>44244</v>
      </c>
      <c r="S1934" s="9">
        <f>Table1[[#This Row],[Date]]</f>
        <v>44244</v>
      </c>
    </row>
    <row r="1935" spans="1:19" x14ac:dyDescent="0.25">
      <c r="A1935">
        <v>1934</v>
      </c>
      <c r="B1935" s="1">
        <v>44244</v>
      </c>
      <c r="C1935" t="s">
        <v>2053</v>
      </c>
      <c r="D1935" t="s">
        <v>5917</v>
      </c>
      <c r="E1935" t="s">
        <v>5918</v>
      </c>
      <c r="F1935" t="s">
        <v>5919</v>
      </c>
      <c r="G1935" t="s">
        <v>5920</v>
      </c>
      <c r="H1935" t="s">
        <v>3114</v>
      </c>
      <c r="I1935" t="s">
        <v>31</v>
      </c>
      <c r="J1935">
        <v>79491</v>
      </c>
      <c r="K1935" t="s">
        <v>379</v>
      </c>
      <c r="L1935">
        <v>4</v>
      </c>
      <c r="M1935">
        <v>684</v>
      </c>
      <c r="N1935" t="s">
        <v>33</v>
      </c>
      <c r="O1935" t="s">
        <v>34</v>
      </c>
      <c r="P1935">
        <f t="shared" si="30"/>
        <v>2736</v>
      </c>
      <c r="Q1935" t="str">
        <f>CONCATENATE(Table1[[#This Row],[FirstName]]," ",Table1[[#This Row],[LastName]])</f>
        <v>Joyce Brayshay</v>
      </c>
      <c r="R1935" s="8">
        <f>Table1[[#This Row],[Date]]</f>
        <v>44244</v>
      </c>
      <c r="S1935" s="9">
        <f>Table1[[#This Row],[Date]]</f>
        <v>44244</v>
      </c>
    </row>
    <row r="1936" spans="1:19" x14ac:dyDescent="0.25">
      <c r="A1936">
        <v>1935</v>
      </c>
      <c r="B1936" s="1">
        <v>44245</v>
      </c>
      <c r="C1936" t="s">
        <v>485</v>
      </c>
      <c r="D1936" t="s">
        <v>486</v>
      </c>
      <c r="E1936" t="s">
        <v>487</v>
      </c>
      <c r="F1936" t="s">
        <v>488</v>
      </c>
      <c r="G1936" t="s">
        <v>489</v>
      </c>
      <c r="H1936" t="s">
        <v>490</v>
      </c>
      <c r="I1936" t="s">
        <v>86</v>
      </c>
      <c r="J1936">
        <v>93740</v>
      </c>
      <c r="K1936" t="s">
        <v>333</v>
      </c>
      <c r="L1936">
        <v>4</v>
      </c>
      <c r="M1936">
        <v>19.989999999999998</v>
      </c>
      <c r="N1936" t="s">
        <v>23</v>
      </c>
      <c r="O1936" t="s">
        <v>24</v>
      </c>
      <c r="P1936">
        <f t="shared" si="30"/>
        <v>79.959999999999994</v>
      </c>
      <c r="Q1936" t="str">
        <f>CONCATENATE(Table1[[#This Row],[FirstName]]," ",Table1[[#This Row],[LastName]])</f>
        <v>Umberto Lamboll</v>
      </c>
      <c r="R1936" s="8">
        <f>Table1[[#This Row],[Date]]</f>
        <v>44245</v>
      </c>
      <c r="S1936" s="9">
        <f>Table1[[#This Row],[Date]]</f>
        <v>44245</v>
      </c>
    </row>
    <row r="1937" spans="1:19" x14ac:dyDescent="0.25">
      <c r="A1937">
        <v>1936</v>
      </c>
      <c r="B1937" s="1">
        <v>44245</v>
      </c>
      <c r="C1937" t="s">
        <v>446</v>
      </c>
      <c r="D1937" t="s">
        <v>447</v>
      </c>
      <c r="E1937" t="s">
        <v>448</v>
      </c>
      <c r="F1937" t="s">
        <v>449</v>
      </c>
      <c r="G1937" t="s">
        <v>450</v>
      </c>
      <c r="H1937" t="s">
        <v>451</v>
      </c>
      <c r="I1937" t="s">
        <v>61</v>
      </c>
      <c r="J1937">
        <v>52804</v>
      </c>
      <c r="K1937" t="s">
        <v>791</v>
      </c>
      <c r="L1937">
        <v>3</v>
      </c>
      <c r="M1937">
        <v>245</v>
      </c>
      <c r="N1937" t="s">
        <v>78</v>
      </c>
      <c r="O1937" t="s">
        <v>79</v>
      </c>
      <c r="P1937">
        <f t="shared" si="30"/>
        <v>735</v>
      </c>
      <c r="Q1937" t="str">
        <f>CONCATENATE(Table1[[#This Row],[FirstName]]," ",Table1[[#This Row],[LastName]])</f>
        <v>Carlie Pala</v>
      </c>
      <c r="R1937" s="8">
        <f>Table1[[#This Row],[Date]]</f>
        <v>44245</v>
      </c>
      <c r="S1937" s="9">
        <f>Table1[[#This Row],[Date]]</f>
        <v>44245</v>
      </c>
    </row>
    <row r="1938" spans="1:19" x14ac:dyDescent="0.25">
      <c r="A1938">
        <v>1937</v>
      </c>
      <c r="B1938" s="1">
        <v>44245</v>
      </c>
      <c r="C1938" t="s">
        <v>6586</v>
      </c>
      <c r="D1938" t="s">
        <v>6587</v>
      </c>
      <c r="E1938" t="s">
        <v>6588</v>
      </c>
      <c r="F1938" t="s">
        <v>6589</v>
      </c>
      <c r="G1938" t="s">
        <v>6590</v>
      </c>
      <c r="H1938" t="s">
        <v>5732</v>
      </c>
      <c r="I1938" t="s">
        <v>86</v>
      </c>
      <c r="J1938">
        <v>92867</v>
      </c>
      <c r="K1938" t="s">
        <v>206</v>
      </c>
      <c r="L1938">
        <v>4</v>
      </c>
      <c r="M1938">
        <v>49.95</v>
      </c>
      <c r="N1938" t="s">
        <v>43</v>
      </c>
      <c r="O1938" t="s">
        <v>44</v>
      </c>
      <c r="P1938">
        <f t="shared" si="30"/>
        <v>199.8</v>
      </c>
      <c r="Q1938" t="str">
        <f>CONCATENATE(Table1[[#This Row],[FirstName]]," ",Table1[[#This Row],[LastName]])</f>
        <v>Rycca Sunshine</v>
      </c>
      <c r="R1938" s="8">
        <f>Table1[[#This Row],[Date]]</f>
        <v>44245</v>
      </c>
      <c r="S1938" s="9">
        <f>Table1[[#This Row],[Date]]</f>
        <v>44245</v>
      </c>
    </row>
    <row r="1939" spans="1:19" x14ac:dyDescent="0.25">
      <c r="A1939">
        <v>1938</v>
      </c>
      <c r="B1939" s="1">
        <v>44245</v>
      </c>
      <c r="C1939" t="s">
        <v>1309</v>
      </c>
      <c r="D1939" t="s">
        <v>1310</v>
      </c>
      <c r="E1939" t="s">
        <v>1311</v>
      </c>
      <c r="F1939" t="s">
        <v>1312</v>
      </c>
      <c r="G1939" t="s">
        <v>1313</v>
      </c>
      <c r="H1939" t="s">
        <v>1314</v>
      </c>
      <c r="I1939" t="s">
        <v>285</v>
      </c>
      <c r="J1939">
        <v>68144</v>
      </c>
      <c r="K1939" t="s">
        <v>656</v>
      </c>
      <c r="L1939">
        <v>2</v>
      </c>
      <c r="M1939">
        <v>450</v>
      </c>
      <c r="N1939" t="s">
        <v>100</v>
      </c>
      <c r="O1939" t="s">
        <v>101</v>
      </c>
      <c r="P1939">
        <f t="shared" si="30"/>
        <v>900</v>
      </c>
      <c r="Q1939" t="str">
        <f>CONCATENATE(Table1[[#This Row],[FirstName]]," ",Table1[[#This Row],[LastName]])</f>
        <v>Gwyneth Goodere</v>
      </c>
      <c r="R1939" s="8">
        <f>Table1[[#This Row],[Date]]</f>
        <v>44245</v>
      </c>
      <c r="S1939" s="9">
        <f>Table1[[#This Row],[Date]]</f>
        <v>44245</v>
      </c>
    </row>
    <row r="1940" spans="1:19" x14ac:dyDescent="0.25">
      <c r="A1940">
        <v>1939</v>
      </c>
      <c r="B1940" s="1">
        <v>44246</v>
      </c>
      <c r="C1940" t="s">
        <v>6591</v>
      </c>
      <c r="D1940" t="s">
        <v>6592</v>
      </c>
      <c r="E1940" t="s">
        <v>6593</v>
      </c>
      <c r="F1940" t="s">
        <v>6594</v>
      </c>
      <c r="G1940" t="s">
        <v>6595</v>
      </c>
      <c r="H1940" t="s">
        <v>1050</v>
      </c>
      <c r="I1940" t="s">
        <v>41</v>
      </c>
      <c r="J1940">
        <v>32835</v>
      </c>
      <c r="K1940" t="s">
        <v>656</v>
      </c>
      <c r="L1940">
        <v>4</v>
      </c>
      <c r="M1940">
        <v>450</v>
      </c>
      <c r="N1940" t="s">
        <v>100</v>
      </c>
      <c r="O1940" t="s">
        <v>101</v>
      </c>
      <c r="P1940">
        <f t="shared" si="30"/>
        <v>1800</v>
      </c>
      <c r="Q1940" t="str">
        <f>CONCATENATE(Table1[[#This Row],[FirstName]]," ",Table1[[#This Row],[LastName]])</f>
        <v>Elsie Grigore</v>
      </c>
      <c r="R1940" s="8">
        <f>Table1[[#This Row],[Date]]</f>
        <v>44246</v>
      </c>
      <c r="S1940" s="9">
        <f>Table1[[#This Row],[Date]]</f>
        <v>44246</v>
      </c>
    </row>
    <row r="1941" spans="1:19" x14ac:dyDescent="0.25">
      <c r="A1941">
        <v>1940</v>
      </c>
      <c r="B1941" s="1">
        <v>44246</v>
      </c>
      <c r="C1941" t="s">
        <v>6596</v>
      </c>
      <c r="D1941" t="s">
        <v>6597</v>
      </c>
      <c r="E1941" t="s">
        <v>6598</v>
      </c>
      <c r="F1941" t="s">
        <v>6599</v>
      </c>
      <c r="G1941" t="s">
        <v>6600</v>
      </c>
      <c r="H1941" t="s">
        <v>1075</v>
      </c>
      <c r="I1941" t="s">
        <v>834</v>
      </c>
      <c r="J1941">
        <v>64144</v>
      </c>
      <c r="K1941" t="s">
        <v>379</v>
      </c>
      <c r="L1941">
        <v>3</v>
      </c>
      <c r="M1941">
        <v>684</v>
      </c>
      <c r="N1941" t="s">
        <v>33</v>
      </c>
      <c r="O1941" t="s">
        <v>34</v>
      </c>
      <c r="P1941">
        <f t="shared" si="30"/>
        <v>2052</v>
      </c>
      <c r="Q1941" t="str">
        <f>CONCATENATE(Table1[[#This Row],[FirstName]]," ",Table1[[#This Row],[LastName]])</f>
        <v>Granny Matevosian</v>
      </c>
      <c r="R1941" s="8">
        <f>Table1[[#This Row],[Date]]</f>
        <v>44246</v>
      </c>
      <c r="S1941" s="9">
        <f>Table1[[#This Row],[Date]]</f>
        <v>44246</v>
      </c>
    </row>
    <row r="1942" spans="1:19" x14ac:dyDescent="0.25">
      <c r="A1942">
        <v>1941</v>
      </c>
      <c r="B1942" s="1">
        <v>44247</v>
      </c>
      <c r="C1942" t="s">
        <v>6601</v>
      </c>
      <c r="D1942" t="s">
        <v>6602</v>
      </c>
      <c r="E1942" t="s">
        <v>6603</v>
      </c>
      <c r="F1942" t="s">
        <v>6604</v>
      </c>
      <c r="G1942" t="s">
        <v>6605</v>
      </c>
      <c r="H1942" t="s">
        <v>76</v>
      </c>
      <c r="I1942" t="s">
        <v>31</v>
      </c>
      <c r="J1942">
        <v>77234</v>
      </c>
      <c r="K1942" t="s">
        <v>379</v>
      </c>
      <c r="L1942">
        <v>4</v>
      </c>
      <c r="M1942">
        <v>684</v>
      </c>
      <c r="N1942" t="s">
        <v>33</v>
      </c>
      <c r="O1942" t="s">
        <v>34</v>
      </c>
      <c r="P1942">
        <f t="shared" si="30"/>
        <v>2736</v>
      </c>
      <c r="Q1942" t="str">
        <f>CONCATENATE(Table1[[#This Row],[FirstName]]," ",Table1[[#This Row],[LastName]])</f>
        <v>Adelaide Harriagn</v>
      </c>
      <c r="R1942" s="8">
        <f>Table1[[#This Row],[Date]]</f>
        <v>44247</v>
      </c>
      <c r="S1942" s="9">
        <f>Table1[[#This Row],[Date]]</f>
        <v>44247</v>
      </c>
    </row>
    <row r="1943" spans="1:19" x14ac:dyDescent="0.25">
      <c r="A1943">
        <v>1942</v>
      </c>
      <c r="B1943" s="1">
        <v>44247</v>
      </c>
      <c r="C1943" t="s">
        <v>1845</v>
      </c>
      <c r="D1943" t="s">
        <v>1846</v>
      </c>
      <c r="E1943" t="s">
        <v>1847</v>
      </c>
      <c r="F1943" t="s">
        <v>1848</v>
      </c>
      <c r="G1943" t="s">
        <v>1849</v>
      </c>
      <c r="H1943" t="s">
        <v>1850</v>
      </c>
      <c r="I1943" t="s">
        <v>86</v>
      </c>
      <c r="J1943">
        <v>92640</v>
      </c>
      <c r="K1943" t="s">
        <v>961</v>
      </c>
      <c r="L1943">
        <v>5</v>
      </c>
      <c r="M1943">
        <v>36.99</v>
      </c>
      <c r="N1943" t="s">
        <v>43</v>
      </c>
      <c r="O1943" t="s">
        <v>44</v>
      </c>
      <c r="P1943">
        <f t="shared" si="30"/>
        <v>184.95000000000002</v>
      </c>
      <c r="Q1943" t="str">
        <f>CONCATENATE(Table1[[#This Row],[FirstName]]," ",Table1[[#This Row],[LastName]])</f>
        <v>Abramo Jentzsch</v>
      </c>
      <c r="R1943" s="8">
        <f>Table1[[#This Row],[Date]]</f>
        <v>44247</v>
      </c>
      <c r="S1943" s="9">
        <f>Table1[[#This Row],[Date]]</f>
        <v>44247</v>
      </c>
    </row>
    <row r="1944" spans="1:19" x14ac:dyDescent="0.25">
      <c r="A1944">
        <v>1943</v>
      </c>
      <c r="B1944" s="1">
        <v>44247</v>
      </c>
      <c r="C1944" t="s">
        <v>2871</v>
      </c>
      <c r="D1944" t="s">
        <v>2872</v>
      </c>
      <c r="E1944" t="s">
        <v>2873</v>
      </c>
      <c r="F1944" t="s">
        <v>2874</v>
      </c>
      <c r="G1944" t="s">
        <v>2875</v>
      </c>
      <c r="H1944" t="s">
        <v>571</v>
      </c>
      <c r="I1944" t="s">
        <v>31</v>
      </c>
      <c r="J1944">
        <v>78265</v>
      </c>
      <c r="K1944" t="s">
        <v>144</v>
      </c>
      <c r="L1944">
        <v>2</v>
      </c>
      <c r="M1944">
        <v>89.95</v>
      </c>
      <c r="N1944" t="s">
        <v>53</v>
      </c>
      <c r="O1944" t="s">
        <v>54</v>
      </c>
      <c r="P1944">
        <f t="shared" si="30"/>
        <v>179.9</v>
      </c>
      <c r="Q1944" t="str">
        <f>CONCATENATE(Table1[[#This Row],[FirstName]]," ",Table1[[#This Row],[LastName]])</f>
        <v>Bald Pettisall</v>
      </c>
      <c r="R1944" s="8">
        <f>Table1[[#This Row],[Date]]</f>
        <v>44247</v>
      </c>
      <c r="S1944" s="9">
        <f>Table1[[#This Row],[Date]]</f>
        <v>44247</v>
      </c>
    </row>
    <row r="1945" spans="1:19" x14ac:dyDescent="0.25">
      <c r="A1945">
        <v>1944</v>
      </c>
      <c r="B1945" s="1">
        <v>44248</v>
      </c>
      <c r="C1945" t="s">
        <v>6606</v>
      </c>
      <c r="D1945" t="s">
        <v>6607</v>
      </c>
      <c r="E1945" t="s">
        <v>6608</v>
      </c>
      <c r="F1945" t="s">
        <v>6609</v>
      </c>
      <c r="G1945" t="s">
        <v>6610</v>
      </c>
      <c r="H1945" t="s">
        <v>6611</v>
      </c>
      <c r="I1945" t="s">
        <v>86</v>
      </c>
      <c r="J1945">
        <v>90610</v>
      </c>
      <c r="K1945" t="s">
        <v>507</v>
      </c>
      <c r="L1945">
        <v>3</v>
      </c>
      <c r="M1945">
        <v>58.95</v>
      </c>
      <c r="N1945" t="s">
        <v>53</v>
      </c>
      <c r="O1945" t="s">
        <v>54</v>
      </c>
      <c r="P1945">
        <f t="shared" si="30"/>
        <v>176.85000000000002</v>
      </c>
      <c r="Q1945" t="str">
        <f>CONCATENATE(Table1[[#This Row],[FirstName]]," ",Table1[[#This Row],[LastName]])</f>
        <v>Bartholomew Casier</v>
      </c>
      <c r="R1945" s="8">
        <f>Table1[[#This Row],[Date]]</f>
        <v>44248</v>
      </c>
      <c r="S1945" s="9">
        <f>Table1[[#This Row],[Date]]</f>
        <v>44248</v>
      </c>
    </row>
    <row r="1946" spans="1:19" x14ac:dyDescent="0.25">
      <c r="A1946">
        <v>1945</v>
      </c>
      <c r="B1946" s="1">
        <v>44248</v>
      </c>
      <c r="C1946" t="s">
        <v>6612</v>
      </c>
      <c r="D1946" t="s">
        <v>6613</v>
      </c>
      <c r="E1946" t="s">
        <v>6614</v>
      </c>
      <c r="F1946" t="s">
        <v>6615</v>
      </c>
      <c r="G1946" t="s">
        <v>6616</v>
      </c>
      <c r="H1946" t="s">
        <v>352</v>
      </c>
      <c r="I1946" t="s">
        <v>31</v>
      </c>
      <c r="J1946">
        <v>88553</v>
      </c>
      <c r="K1946" t="s">
        <v>393</v>
      </c>
      <c r="L1946">
        <v>2</v>
      </c>
      <c r="M1946">
        <v>28.99</v>
      </c>
      <c r="N1946" t="s">
        <v>43</v>
      </c>
      <c r="O1946" t="s">
        <v>44</v>
      </c>
      <c r="P1946">
        <f t="shared" si="30"/>
        <v>57.98</v>
      </c>
      <c r="Q1946" t="str">
        <f>CONCATENATE(Table1[[#This Row],[FirstName]]," ",Table1[[#This Row],[LastName]])</f>
        <v>Alaric Eschalotte</v>
      </c>
      <c r="R1946" s="8">
        <f>Table1[[#This Row],[Date]]</f>
        <v>44248</v>
      </c>
      <c r="S1946" s="9">
        <f>Table1[[#This Row],[Date]]</f>
        <v>44248</v>
      </c>
    </row>
    <row r="1947" spans="1:19" x14ac:dyDescent="0.25">
      <c r="A1947">
        <v>1946</v>
      </c>
      <c r="B1947" s="1">
        <v>44248</v>
      </c>
      <c r="C1947" t="s">
        <v>1353</v>
      </c>
      <c r="D1947" t="s">
        <v>1354</v>
      </c>
      <c r="E1947" t="s">
        <v>1355</v>
      </c>
      <c r="F1947" t="s">
        <v>1356</v>
      </c>
      <c r="G1947" t="s">
        <v>1357</v>
      </c>
      <c r="H1947" t="s">
        <v>920</v>
      </c>
      <c r="I1947" t="s">
        <v>167</v>
      </c>
      <c r="J1947">
        <v>53716</v>
      </c>
      <c r="K1947" t="s">
        <v>22</v>
      </c>
      <c r="L1947">
        <v>5</v>
      </c>
      <c r="M1947">
        <v>23.99</v>
      </c>
      <c r="N1947" t="s">
        <v>23</v>
      </c>
      <c r="O1947" t="s">
        <v>24</v>
      </c>
      <c r="P1947">
        <f t="shared" si="30"/>
        <v>119.94999999999999</v>
      </c>
      <c r="Q1947" t="str">
        <f>CONCATENATE(Table1[[#This Row],[FirstName]]," ",Table1[[#This Row],[LastName]])</f>
        <v>Binky Waiton</v>
      </c>
      <c r="R1947" s="8">
        <f>Table1[[#This Row],[Date]]</f>
        <v>44248</v>
      </c>
      <c r="S1947" s="9">
        <f>Table1[[#This Row],[Date]]</f>
        <v>44248</v>
      </c>
    </row>
    <row r="1948" spans="1:19" x14ac:dyDescent="0.25">
      <c r="A1948">
        <v>1947</v>
      </c>
      <c r="B1948" s="1">
        <v>44248</v>
      </c>
      <c r="C1948" t="s">
        <v>4055</v>
      </c>
      <c r="D1948" t="s">
        <v>4890</v>
      </c>
      <c r="E1948" t="s">
        <v>4891</v>
      </c>
      <c r="F1948" t="s">
        <v>4892</v>
      </c>
      <c r="G1948" t="s">
        <v>4893</v>
      </c>
      <c r="H1948" t="s">
        <v>2979</v>
      </c>
      <c r="I1948" t="s">
        <v>955</v>
      </c>
      <c r="J1948">
        <v>86305</v>
      </c>
      <c r="K1948" t="s">
        <v>206</v>
      </c>
      <c r="L1948">
        <v>3</v>
      </c>
      <c r="M1948">
        <v>49.95</v>
      </c>
      <c r="N1948" t="s">
        <v>43</v>
      </c>
      <c r="O1948" t="s">
        <v>44</v>
      </c>
      <c r="P1948">
        <f t="shared" si="30"/>
        <v>149.85000000000002</v>
      </c>
      <c r="Q1948" t="str">
        <f>CONCATENATE(Table1[[#This Row],[FirstName]]," ",Table1[[#This Row],[LastName]])</f>
        <v>Munmro McConnell</v>
      </c>
      <c r="R1948" s="8">
        <f>Table1[[#This Row],[Date]]</f>
        <v>44248</v>
      </c>
      <c r="S1948" s="9">
        <f>Table1[[#This Row],[Date]]</f>
        <v>44248</v>
      </c>
    </row>
    <row r="1949" spans="1:19" x14ac:dyDescent="0.25">
      <c r="A1949">
        <v>1948</v>
      </c>
      <c r="B1949" s="1">
        <v>44249</v>
      </c>
      <c r="C1949" t="s">
        <v>5159</v>
      </c>
      <c r="D1949" t="s">
        <v>5160</v>
      </c>
      <c r="E1949" t="s">
        <v>5161</v>
      </c>
      <c r="F1949" t="s">
        <v>5162</v>
      </c>
      <c r="G1949" t="s">
        <v>5163</v>
      </c>
      <c r="H1949" t="s">
        <v>270</v>
      </c>
      <c r="I1949" t="s">
        <v>271</v>
      </c>
      <c r="J1949">
        <v>73124</v>
      </c>
      <c r="K1949" t="s">
        <v>522</v>
      </c>
      <c r="L1949">
        <v>3</v>
      </c>
      <c r="M1949">
        <v>24.99</v>
      </c>
      <c r="N1949" t="s">
        <v>23</v>
      </c>
      <c r="O1949" t="s">
        <v>24</v>
      </c>
      <c r="P1949">
        <f t="shared" si="30"/>
        <v>74.97</v>
      </c>
      <c r="Q1949" t="str">
        <f>CONCATENATE(Table1[[#This Row],[FirstName]]," ",Table1[[#This Row],[LastName]])</f>
        <v>Corrine Hurtic</v>
      </c>
      <c r="R1949" s="8">
        <f>Table1[[#This Row],[Date]]</f>
        <v>44249</v>
      </c>
      <c r="S1949" s="9">
        <f>Table1[[#This Row],[Date]]</f>
        <v>44249</v>
      </c>
    </row>
    <row r="1950" spans="1:19" x14ac:dyDescent="0.25">
      <c r="A1950">
        <v>1949</v>
      </c>
      <c r="B1950" s="1">
        <v>44249</v>
      </c>
      <c r="C1950" t="s">
        <v>121</v>
      </c>
      <c r="D1950" t="s">
        <v>122</v>
      </c>
      <c r="E1950" t="s">
        <v>123</v>
      </c>
      <c r="F1950" t="s">
        <v>124</v>
      </c>
      <c r="G1950" t="s">
        <v>125</v>
      </c>
      <c r="H1950" t="s">
        <v>126</v>
      </c>
      <c r="I1950" t="s">
        <v>41</v>
      </c>
      <c r="J1950">
        <v>33416</v>
      </c>
      <c r="K1950" t="s">
        <v>466</v>
      </c>
      <c r="L1950">
        <v>3</v>
      </c>
      <c r="M1950">
        <v>14.99</v>
      </c>
      <c r="N1950" t="s">
        <v>23</v>
      </c>
      <c r="O1950" t="s">
        <v>24</v>
      </c>
      <c r="P1950">
        <f t="shared" si="30"/>
        <v>44.97</v>
      </c>
      <c r="Q1950" t="str">
        <f>CONCATENATE(Table1[[#This Row],[FirstName]]," ",Table1[[#This Row],[LastName]])</f>
        <v>Aindrea Kingaby</v>
      </c>
      <c r="R1950" s="8">
        <f>Table1[[#This Row],[Date]]</f>
        <v>44249</v>
      </c>
      <c r="S1950" s="9">
        <f>Table1[[#This Row],[Date]]</f>
        <v>44249</v>
      </c>
    </row>
    <row r="1951" spans="1:19" x14ac:dyDescent="0.25">
      <c r="A1951">
        <v>1950</v>
      </c>
      <c r="B1951" s="1">
        <v>44249</v>
      </c>
      <c r="C1951" t="s">
        <v>2841</v>
      </c>
      <c r="D1951" t="s">
        <v>2842</v>
      </c>
      <c r="E1951" t="s">
        <v>2843</v>
      </c>
      <c r="F1951" t="s">
        <v>2844</v>
      </c>
      <c r="G1951" t="s">
        <v>2845</v>
      </c>
      <c r="H1951" t="s">
        <v>1538</v>
      </c>
      <c r="I1951" t="s">
        <v>31</v>
      </c>
      <c r="J1951">
        <v>78410</v>
      </c>
      <c r="K1951" t="s">
        <v>70</v>
      </c>
      <c r="L1951">
        <v>1</v>
      </c>
      <c r="M1951">
        <v>16.75</v>
      </c>
      <c r="N1951" t="s">
        <v>23</v>
      </c>
      <c r="O1951" t="s">
        <v>24</v>
      </c>
      <c r="P1951">
        <f t="shared" si="30"/>
        <v>16.75</v>
      </c>
      <c r="Q1951" t="str">
        <f>CONCATENATE(Table1[[#This Row],[FirstName]]," ",Table1[[#This Row],[LastName]])</f>
        <v>Nolana Duplain</v>
      </c>
      <c r="R1951" s="8">
        <f>Table1[[#This Row],[Date]]</f>
        <v>44249</v>
      </c>
      <c r="S1951" s="9">
        <f>Table1[[#This Row],[Date]]</f>
        <v>44249</v>
      </c>
    </row>
    <row r="1952" spans="1:19" x14ac:dyDescent="0.25">
      <c r="A1952">
        <v>1951</v>
      </c>
      <c r="B1952" s="1">
        <v>44249</v>
      </c>
      <c r="C1952" t="s">
        <v>6617</v>
      </c>
      <c r="D1952" t="s">
        <v>6618</v>
      </c>
      <c r="E1952" t="s">
        <v>6619</v>
      </c>
      <c r="F1952" t="s">
        <v>6620</v>
      </c>
      <c r="G1952" t="s">
        <v>6621</v>
      </c>
      <c r="H1952" t="s">
        <v>596</v>
      </c>
      <c r="I1952" t="s">
        <v>597</v>
      </c>
      <c r="J1952">
        <v>70116</v>
      </c>
      <c r="K1952" t="s">
        <v>554</v>
      </c>
      <c r="L1952">
        <v>4</v>
      </c>
      <c r="M1952">
        <v>19.5</v>
      </c>
      <c r="N1952" t="s">
        <v>23</v>
      </c>
      <c r="O1952" t="s">
        <v>24</v>
      </c>
      <c r="P1952">
        <f t="shared" si="30"/>
        <v>78</v>
      </c>
      <c r="Q1952" t="str">
        <f>CONCATENATE(Table1[[#This Row],[FirstName]]," ",Table1[[#This Row],[LastName]])</f>
        <v>Thurstan Pulfer</v>
      </c>
      <c r="R1952" s="8">
        <f>Table1[[#This Row],[Date]]</f>
        <v>44249</v>
      </c>
      <c r="S1952" s="9">
        <f>Table1[[#This Row],[Date]]</f>
        <v>44249</v>
      </c>
    </row>
    <row r="1953" spans="1:19" x14ac:dyDescent="0.25">
      <c r="A1953">
        <v>1952</v>
      </c>
      <c r="B1953" s="1">
        <v>44249</v>
      </c>
      <c r="C1953" t="s">
        <v>1093</v>
      </c>
      <c r="D1953" t="s">
        <v>1094</v>
      </c>
      <c r="E1953" t="s">
        <v>1095</v>
      </c>
      <c r="F1953" t="s">
        <v>1096</v>
      </c>
      <c r="G1953" t="s">
        <v>1097</v>
      </c>
      <c r="H1953" t="s">
        <v>777</v>
      </c>
      <c r="I1953" t="s">
        <v>778</v>
      </c>
      <c r="J1953">
        <v>99517</v>
      </c>
      <c r="K1953" t="s">
        <v>120</v>
      </c>
      <c r="L1953">
        <v>2</v>
      </c>
      <c r="M1953">
        <v>15.5</v>
      </c>
      <c r="N1953" t="s">
        <v>23</v>
      </c>
      <c r="O1953" t="s">
        <v>24</v>
      </c>
      <c r="P1953">
        <f t="shared" si="30"/>
        <v>31</v>
      </c>
      <c r="Q1953" t="str">
        <f>CONCATENATE(Table1[[#This Row],[FirstName]]," ",Table1[[#This Row],[LastName]])</f>
        <v>Carole Halliburton</v>
      </c>
      <c r="R1953" s="8">
        <f>Table1[[#This Row],[Date]]</f>
        <v>44249</v>
      </c>
      <c r="S1953" s="9">
        <f>Table1[[#This Row],[Date]]</f>
        <v>44249</v>
      </c>
    </row>
    <row r="1954" spans="1:19" x14ac:dyDescent="0.25">
      <c r="A1954">
        <v>1953</v>
      </c>
      <c r="B1954" s="1">
        <v>44249</v>
      </c>
      <c r="C1954" t="s">
        <v>4508</v>
      </c>
      <c r="D1954" t="s">
        <v>4509</v>
      </c>
      <c r="E1954" t="s">
        <v>4510</v>
      </c>
      <c r="F1954" t="s">
        <v>4511</v>
      </c>
      <c r="G1954" t="s">
        <v>4512</v>
      </c>
      <c r="H1954" t="s">
        <v>520</v>
      </c>
      <c r="I1954" t="s">
        <v>521</v>
      </c>
      <c r="J1954">
        <v>87201</v>
      </c>
      <c r="K1954" t="s">
        <v>152</v>
      </c>
      <c r="L1954">
        <v>3</v>
      </c>
      <c r="M1954">
        <v>899</v>
      </c>
      <c r="N1954" t="s">
        <v>33</v>
      </c>
      <c r="O1954" t="s">
        <v>34</v>
      </c>
      <c r="P1954">
        <f t="shared" si="30"/>
        <v>2697</v>
      </c>
      <c r="Q1954" t="str">
        <f>CONCATENATE(Table1[[#This Row],[FirstName]]," ",Table1[[#This Row],[LastName]])</f>
        <v>Sheena Steuhlmeyer</v>
      </c>
      <c r="R1954" s="8">
        <f>Table1[[#This Row],[Date]]</f>
        <v>44249</v>
      </c>
      <c r="S1954" s="9">
        <f>Table1[[#This Row],[Date]]</f>
        <v>44249</v>
      </c>
    </row>
    <row r="1955" spans="1:19" x14ac:dyDescent="0.25">
      <c r="A1955">
        <v>1954</v>
      </c>
      <c r="B1955" s="1">
        <v>44249</v>
      </c>
      <c r="C1955" t="s">
        <v>6622</v>
      </c>
      <c r="D1955" t="s">
        <v>6623</v>
      </c>
      <c r="E1955" t="s">
        <v>6624</v>
      </c>
      <c r="F1955" t="s">
        <v>6625</v>
      </c>
      <c r="G1955" t="s">
        <v>6626</v>
      </c>
      <c r="H1955" t="s">
        <v>2572</v>
      </c>
      <c r="I1955" t="s">
        <v>887</v>
      </c>
      <c r="J1955">
        <v>15255</v>
      </c>
      <c r="K1955" t="s">
        <v>52</v>
      </c>
      <c r="L1955">
        <v>2</v>
      </c>
      <c r="M1955">
        <v>69</v>
      </c>
      <c r="N1955" t="s">
        <v>53</v>
      </c>
      <c r="O1955" t="s">
        <v>54</v>
      </c>
      <c r="P1955">
        <f t="shared" si="30"/>
        <v>138</v>
      </c>
      <c r="Q1955" t="str">
        <f>CONCATENATE(Table1[[#This Row],[FirstName]]," ",Table1[[#This Row],[LastName]])</f>
        <v>Arlin Relf</v>
      </c>
      <c r="R1955" s="8">
        <f>Table1[[#This Row],[Date]]</f>
        <v>44249</v>
      </c>
      <c r="S1955" s="9">
        <f>Table1[[#This Row],[Date]]</f>
        <v>44249</v>
      </c>
    </row>
    <row r="1956" spans="1:19" x14ac:dyDescent="0.25">
      <c r="A1956">
        <v>1955</v>
      </c>
      <c r="B1956" s="1">
        <v>44250</v>
      </c>
      <c r="C1956" t="s">
        <v>5262</v>
      </c>
      <c r="D1956" t="s">
        <v>5263</v>
      </c>
      <c r="E1956" t="s">
        <v>5264</v>
      </c>
      <c r="F1956" t="s">
        <v>5265</v>
      </c>
      <c r="G1956" t="s">
        <v>5266</v>
      </c>
      <c r="H1956" t="s">
        <v>3114</v>
      </c>
      <c r="I1956" t="s">
        <v>31</v>
      </c>
      <c r="J1956">
        <v>79415</v>
      </c>
      <c r="K1956" t="s">
        <v>77</v>
      </c>
      <c r="L1956">
        <v>4</v>
      </c>
      <c r="M1956">
        <v>189</v>
      </c>
      <c r="N1956" t="s">
        <v>78</v>
      </c>
      <c r="O1956" t="s">
        <v>79</v>
      </c>
      <c r="P1956">
        <f t="shared" si="30"/>
        <v>756</v>
      </c>
      <c r="Q1956" t="str">
        <f>CONCATENATE(Table1[[#This Row],[FirstName]]," ",Table1[[#This Row],[LastName]])</f>
        <v>Lonni Lockner</v>
      </c>
      <c r="R1956" s="8">
        <f>Table1[[#This Row],[Date]]</f>
        <v>44250</v>
      </c>
      <c r="S1956" s="9">
        <f>Table1[[#This Row],[Date]]</f>
        <v>44250</v>
      </c>
    </row>
    <row r="1957" spans="1:19" x14ac:dyDescent="0.25">
      <c r="A1957">
        <v>1956</v>
      </c>
      <c r="B1957" s="1">
        <v>44250</v>
      </c>
      <c r="C1957" t="s">
        <v>6627</v>
      </c>
      <c r="D1957" t="s">
        <v>6628</v>
      </c>
      <c r="E1957" t="s">
        <v>6629</v>
      </c>
      <c r="F1957" t="s">
        <v>6630</v>
      </c>
      <c r="G1957" t="s">
        <v>6631</v>
      </c>
      <c r="H1957" t="s">
        <v>937</v>
      </c>
      <c r="I1957" t="s">
        <v>194</v>
      </c>
      <c r="J1957">
        <v>11220</v>
      </c>
      <c r="K1957" t="s">
        <v>22</v>
      </c>
      <c r="L1957">
        <v>4</v>
      </c>
      <c r="M1957">
        <v>23.99</v>
      </c>
      <c r="N1957" t="s">
        <v>23</v>
      </c>
      <c r="O1957" t="s">
        <v>24</v>
      </c>
      <c r="P1957">
        <f t="shared" si="30"/>
        <v>95.96</v>
      </c>
      <c r="Q1957" t="str">
        <f>CONCATENATE(Table1[[#This Row],[FirstName]]," ",Table1[[#This Row],[LastName]])</f>
        <v>Micheil Woodford</v>
      </c>
      <c r="R1957" s="8">
        <f>Table1[[#This Row],[Date]]</f>
        <v>44250</v>
      </c>
      <c r="S1957" s="9">
        <f>Table1[[#This Row],[Date]]</f>
        <v>44250</v>
      </c>
    </row>
    <row r="1958" spans="1:19" x14ac:dyDescent="0.25">
      <c r="A1958">
        <v>1957</v>
      </c>
      <c r="B1958" s="1">
        <v>44250</v>
      </c>
      <c r="C1958" t="s">
        <v>1900</v>
      </c>
      <c r="D1958" t="s">
        <v>1901</v>
      </c>
      <c r="E1958" t="s">
        <v>1902</v>
      </c>
      <c r="F1958" t="s">
        <v>1903</v>
      </c>
      <c r="G1958" t="s">
        <v>1904</v>
      </c>
      <c r="H1958" t="s">
        <v>107</v>
      </c>
      <c r="I1958" t="s">
        <v>108</v>
      </c>
      <c r="J1958">
        <v>20220</v>
      </c>
      <c r="K1958" t="s">
        <v>452</v>
      </c>
      <c r="L1958">
        <v>5</v>
      </c>
      <c r="M1958">
        <v>49</v>
      </c>
      <c r="N1958" t="s">
        <v>43</v>
      </c>
      <c r="O1958" t="s">
        <v>44</v>
      </c>
      <c r="P1958">
        <f t="shared" si="30"/>
        <v>245</v>
      </c>
      <c r="Q1958" t="str">
        <f>CONCATENATE(Table1[[#This Row],[FirstName]]," ",Table1[[#This Row],[LastName]])</f>
        <v>Lianne Chippindall</v>
      </c>
      <c r="R1958" s="8">
        <f>Table1[[#This Row],[Date]]</f>
        <v>44250</v>
      </c>
      <c r="S1958" s="9">
        <f>Table1[[#This Row],[Date]]</f>
        <v>44250</v>
      </c>
    </row>
    <row r="1959" spans="1:19" x14ac:dyDescent="0.25">
      <c r="A1959">
        <v>1958</v>
      </c>
      <c r="B1959" s="1">
        <v>44250</v>
      </c>
      <c r="C1959" t="s">
        <v>2498</v>
      </c>
      <c r="D1959" t="s">
        <v>6632</v>
      </c>
      <c r="E1959" t="s">
        <v>6633</v>
      </c>
      <c r="F1959" t="s">
        <v>6634</v>
      </c>
      <c r="G1959" t="s">
        <v>6635</v>
      </c>
      <c r="H1959" t="s">
        <v>2391</v>
      </c>
      <c r="I1959" t="s">
        <v>2392</v>
      </c>
      <c r="J1959">
        <v>57105</v>
      </c>
      <c r="K1959" t="s">
        <v>187</v>
      </c>
      <c r="L1959">
        <v>1</v>
      </c>
      <c r="M1959">
        <v>395</v>
      </c>
      <c r="N1959" t="s">
        <v>100</v>
      </c>
      <c r="O1959" t="s">
        <v>101</v>
      </c>
      <c r="P1959">
        <f t="shared" si="30"/>
        <v>395</v>
      </c>
      <c r="Q1959" t="str">
        <f>CONCATENATE(Table1[[#This Row],[FirstName]]," ",Table1[[#This Row],[LastName]])</f>
        <v>Roderick Winship</v>
      </c>
      <c r="R1959" s="8">
        <f>Table1[[#This Row],[Date]]</f>
        <v>44250</v>
      </c>
      <c r="S1959" s="9">
        <f>Table1[[#This Row],[Date]]</f>
        <v>44250</v>
      </c>
    </row>
    <row r="1960" spans="1:19" x14ac:dyDescent="0.25">
      <c r="A1960">
        <v>1959</v>
      </c>
      <c r="B1960" s="1">
        <v>44250</v>
      </c>
      <c r="C1960" t="s">
        <v>3407</v>
      </c>
      <c r="D1960" t="s">
        <v>3408</v>
      </c>
      <c r="E1960" t="s">
        <v>3409</v>
      </c>
      <c r="F1960" t="s">
        <v>3410</v>
      </c>
      <c r="G1960" t="s">
        <v>3411</v>
      </c>
      <c r="H1960" t="s">
        <v>1239</v>
      </c>
      <c r="I1960" t="s">
        <v>1240</v>
      </c>
      <c r="J1960">
        <v>97211</v>
      </c>
      <c r="K1960" t="s">
        <v>127</v>
      </c>
      <c r="L1960">
        <v>4</v>
      </c>
      <c r="M1960">
        <v>12</v>
      </c>
      <c r="N1960" t="s">
        <v>128</v>
      </c>
      <c r="O1960" t="s">
        <v>129</v>
      </c>
      <c r="P1960">
        <f t="shared" si="30"/>
        <v>48</v>
      </c>
      <c r="Q1960" t="str">
        <f>CONCATENATE(Table1[[#This Row],[FirstName]]," ",Table1[[#This Row],[LastName]])</f>
        <v>Georgy Claiton</v>
      </c>
      <c r="R1960" s="8">
        <f>Table1[[#This Row],[Date]]</f>
        <v>44250</v>
      </c>
      <c r="S1960" s="9">
        <f>Table1[[#This Row],[Date]]</f>
        <v>44250</v>
      </c>
    </row>
    <row r="1961" spans="1:19" x14ac:dyDescent="0.25">
      <c r="A1961">
        <v>1960</v>
      </c>
      <c r="B1961" s="1">
        <v>44251</v>
      </c>
      <c r="C1961" t="s">
        <v>1157</v>
      </c>
      <c r="D1961" t="s">
        <v>6636</v>
      </c>
      <c r="E1961" t="s">
        <v>6637</v>
      </c>
      <c r="F1961" t="s">
        <v>6638</v>
      </c>
      <c r="G1961" t="s">
        <v>6639</v>
      </c>
      <c r="H1961" t="s">
        <v>814</v>
      </c>
      <c r="I1961" t="s">
        <v>69</v>
      </c>
      <c r="J1961">
        <v>36109</v>
      </c>
      <c r="K1961" t="s">
        <v>667</v>
      </c>
      <c r="L1961">
        <v>3</v>
      </c>
      <c r="M1961">
        <v>699</v>
      </c>
      <c r="N1961" t="s">
        <v>33</v>
      </c>
      <c r="O1961" t="s">
        <v>34</v>
      </c>
      <c r="P1961">
        <f t="shared" si="30"/>
        <v>2097</v>
      </c>
      <c r="Q1961" t="str">
        <f>CONCATENATE(Table1[[#This Row],[FirstName]]," ",Table1[[#This Row],[LastName]])</f>
        <v>Carlynn Bourthoumieux</v>
      </c>
      <c r="R1961" s="8">
        <f>Table1[[#This Row],[Date]]</f>
        <v>44251</v>
      </c>
      <c r="S1961" s="9">
        <f>Table1[[#This Row],[Date]]</f>
        <v>44251</v>
      </c>
    </row>
    <row r="1962" spans="1:19" x14ac:dyDescent="0.25">
      <c r="A1962">
        <v>1961</v>
      </c>
      <c r="B1962" s="1">
        <v>44251</v>
      </c>
      <c r="C1962" t="s">
        <v>6640</v>
      </c>
      <c r="D1962" t="s">
        <v>6641</v>
      </c>
      <c r="E1962" t="s">
        <v>6642</v>
      </c>
      <c r="F1962" t="s">
        <v>6643</v>
      </c>
      <c r="G1962" t="s">
        <v>6644</v>
      </c>
      <c r="H1962" t="s">
        <v>2385</v>
      </c>
      <c r="I1962" t="s">
        <v>626</v>
      </c>
      <c r="J1962">
        <v>55811</v>
      </c>
      <c r="K1962" t="s">
        <v>1126</v>
      </c>
      <c r="L1962">
        <v>4</v>
      </c>
      <c r="M1962">
        <v>4.99</v>
      </c>
      <c r="N1962" t="s">
        <v>128</v>
      </c>
      <c r="O1962" t="s">
        <v>129</v>
      </c>
      <c r="P1962">
        <f t="shared" si="30"/>
        <v>19.96</v>
      </c>
      <c r="Q1962" t="str">
        <f>CONCATENATE(Table1[[#This Row],[FirstName]]," ",Table1[[#This Row],[LastName]])</f>
        <v>Tonia Zanni</v>
      </c>
      <c r="R1962" s="8">
        <f>Table1[[#This Row],[Date]]</f>
        <v>44251</v>
      </c>
      <c r="S1962" s="9">
        <f>Table1[[#This Row],[Date]]</f>
        <v>44251</v>
      </c>
    </row>
    <row r="1963" spans="1:19" x14ac:dyDescent="0.25">
      <c r="A1963">
        <v>1962</v>
      </c>
      <c r="B1963" s="1">
        <v>44251</v>
      </c>
      <c r="C1963" t="s">
        <v>1747</v>
      </c>
      <c r="D1963" t="s">
        <v>1748</v>
      </c>
      <c r="E1963" t="s">
        <v>1749</v>
      </c>
      <c r="F1963" t="s">
        <v>1750</v>
      </c>
      <c r="G1963" t="s">
        <v>1751</v>
      </c>
      <c r="H1963" t="s">
        <v>920</v>
      </c>
      <c r="I1963" t="s">
        <v>167</v>
      </c>
      <c r="J1963">
        <v>53716</v>
      </c>
      <c r="K1963" t="s">
        <v>160</v>
      </c>
      <c r="L1963">
        <v>5</v>
      </c>
      <c r="M1963">
        <v>399</v>
      </c>
      <c r="N1963" t="s">
        <v>100</v>
      </c>
      <c r="O1963" t="s">
        <v>101</v>
      </c>
      <c r="P1963">
        <f t="shared" si="30"/>
        <v>1995</v>
      </c>
      <c r="Q1963" t="str">
        <f>CONCATENATE(Table1[[#This Row],[FirstName]]," ",Table1[[#This Row],[LastName]])</f>
        <v>Ajay Hardy</v>
      </c>
      <c r="R1963" s="8">
        <f>Table1[[#This Row],[Date]]</f>
        <v>44251</v>
      </c>
      <c r="S1963" s="9">
        <f>Table1[[#This Row],[Date]]</f>
        <v>44251</v>
      </c>
    </row>
    <row r="1964" spans="1:19" x14ac:dyDescent="0.25">
      <c r="A1964">
        <v>1963</v>
      </c>
      <c r="B1964" s="1">
        <v>44251</v>
      </c>
      <c r="C1964" t="s">
        <v>690</v>
      </c>
      <c r="D1964" t="s">
        <v>691</v>
      </c>
      <c r="E1964" t="s">
        <v>692</v>
      </c>
      <c r="F1964" t="s">
        <v>693</v>
      </c>
      <c r="G1964" t="s">
        <v>694</v>
      </c>
      <c r="H1964" t="s">
        <v>695</v>
      </c>
      <c r="I1964" t="s">
        <v>696</v>
      </c>
      <c r="J1964">
        <v>83405</v>
      </c>
      <c r="K1964" t="s">
        <v>1126</v>
      </c>
      <c r="L1964">
        <v>1</v>
      </c>
      <c r="M1964">
        <v>4.99</v>
      </c>
      <c r="N1964" t="s">
        <v>128</v>
      </c>
      <c r="O1964" t="s">
        <v>129</v>
      </c>
      <c r="P1964">
        <f t="shared" si="30"/>
        <v>4.99</v>
      </c>
      <c r="Q1964" t="str">
        <f>CONCATENATE(Table1[[#This Row],[FirstName]]," ",Table1[[#This Row],[LastName]])</f>
        <v>Adolphe Volker</v>
      </c>
      <c r="R1964" s="8">
        <f>Table1[[#This Row],[Date]]</f>
        <v>44251</v>
      </c>
      <c r="S1964" s="9">
        <f>Table1[[#This Row],[Date]]</f>
        <v>44251</v>
      </c>
    </row>
    <row r="1965" spans="1:19" x14ac:dyDescent="0.25">
      <c r="A1965">
        <v>1964</v>
      </c>
      <c r="B1965" s="1">
        <v>44251</v>
      </c>
      <c r="C1965" t="s">
        <v>2655</v>
      </c>
      <c r="D1965" t="s">
        <v>2656</v>
      </c>
      <c r="E1965" t="s">
        <v>2657</v>
      </c>
      <c r="F1965" t="s">
        <v>2658</v>
      </c>
      <c r="G1965" t="s">
        <v>2659</v>
      </c>
      <c r="H1965" t="s">
        <v>372</v>
      </c>
      <c r="I1965" t="s">
        <v>834</v>
      </c>
      <c r="J1965">
        <v>65805</v>
      </c>
      <c r="K1965" t="s">
        <v>70</v>
      </c>
      <c r="L1965">
        <v>3</v>
      </c>
      <c r="M1965">
        <v>16.75</v>
      </c>
      <c r="N1965" t="s">
        <v>23</v>
      </c>
      <c r="O1965" t="s">
        <v>24</v>
      </c>
      <c r="P1965">
        <f t="shared" si="30"/>
        <v>50.25</v>
      </c>
      <c r="Q1965" t="str">
        <f>CONCATENATE(Table1[[#This Row],[FirstName]]," ",Table1[[#This Row],[LastName]])</f>
        <v>Brett Blues</v>
      </c>
      <c r="R1965" s="8">
        <f>Table1[[#This Row],[Date]]</f>
        <v>44251</v>
      </c>
      <c r="S1965" s="9">
        <f>Table1[[#This Row],[Date]]</f>
        <v>44251</v>
      </c>
    </row>
    <row r="1966" spans="1:19" x14ac:dyDescent="0.25">
      <c r="A1966">
        <v>1965</v>
      </c>
      <c r="B1966" s="1">
        <v>44252</v>
      </c>
      <c r="C1966" t="s">
        <v>779</v>
      </c>
      <c r="D1966" t="s">
        <v>780</v>
      </c>
      <c r="E1966" t="s">
        <v>781</v>
      </c>
      <c r="F1966" t="s">
        <v>782</v>
      </c>
      <c r="G1966" t="s">
        <v>783</v>
      </c>
      <c r="H1966" t="s">
        <v>784</v>
      </c>
      <c r="I1966" t="s">
        <v>86</v>
      </c>
      <c r="J1966">
        <v>95108</v>
      </c>
      <c r="K1966" t="s">
        <v>238</v>
      </c>
      <c r="L1966">
        <v>3</v>
      </c>
      <c r="M1966">
        <v>42.99</v>
      </c>
      <c r="N1966" t="s">
        <v>43</v>
      </c>
      <c r="O1966" t="s">
        <v>44</v>
      </c>
      <c r="P1966">
        <f t="shared" si="30"/>
        <v>128.97</v>
      </c>
      <c r="Q1966" t="str">
        <f>CONCATENATE(Table1[[#This Row],[FirstName]]," ",Table1[[#This Row],[LastName]])</f>
        <v>Marcella Patey</v>
      </c>
      <c r="R1966" s="8">
        <f>Table1[[#This Row],[Date]]</f>
        <v>44252</v>
      </c>
      <c r="S1966" s="9">
        <f>Table1[[#This Row],[Date]]</f>
        <v>44252</v>
      </c>
    </row>
    <row r="1967" spans="1:19" x14ac:dyDescent="0.25">
      <c r="A1967">
        <v>1966</v>
      </c>
      <c r="B1967" s="1">
        <v>44252</v>
      </c>
      <c r="C1967" t="s">
        <v>4045</v>
      </c>
      <c r="D1967" t="s">
        <v>4046</v>
      </c>
      <c r="E1967" t="s">
        <v>4047</v>
      </c>
      <c r="F1967" t="s">
        <v>4048</v>
      </c>
      <c r="G1967" t="s">
        <v>4049</v>
      </c>
      <c r="H1967" t="s">
        <v>571</v>
      </c>
      <c r="I1967" t="s">
        <v>31</v>
      </c>
      <c r="J1967">
        <v>78245</v>
      </c>
      <c r="K1967" t="s">
        <v>484</v>
      </c>
      <c r="L1967">
        <v>4</v>
      </c>
      <c r="M1967">
        <v>7.99</v>
      </c>
      <c r="N1967" t="s">
        <v>128</v>
      </c>
      <c r="O1967" t="s">
        <v>129</v>
      </c>
      <c r="P1967">
        <f t="shared" si="30"/>
        <v>31.96</v>
      </c>
      <c r="Q1967" t="str">
        <f>CONCATENATE(Table1[[#This Row],[FirstName]]," ",Table1[[#This Row],[LastName]])</f>
        <v>Massimo Ells</v>
      </c>
      <c r="R1967" s="8">
        <f>Table1[[#This Row],[Date]]</f>
        <v>44252</v>
      </c>
      <c r="S1967" s="9">
        <f>Table1[[#This Row],[Date]]</f>
        <v>44252</v>
      </c>
    </row>
    <row r="1968" spans="1:19" x14ac:dyDescent="0.25">
      <c r="A1968">
        <v>1967</v>
      </c>
      <c r="B1968" s="1">
        <v>44252</v>
      </c>
      <c r="C1968" t="s">
        <v>6645</v>
      </c>
      <c r="D1968" t="s">
        <v>6646</v>
      </c>
      <c r="E1968" t="s">
        <v>6647</v>
      </c>
      <c r="F1968" t="s">
        <v>6648</v>
      </c>
      <c r="G1968" t="s">
        <v>6649</v>
      </c>
      <c r="H1968" t="s">
        <v>236</v>
      </c>
      <c r="I1968" t="s">
        <v>237</v>
      </c>
      <c r="J1968">
        <v>30336</v>
      </c>
      <c r="K1968" t="s">
        <v>99</v>
      </c>
      <c r="L1968">
        <v>2</v>
      </c>
      <c r="M1968">
        <v>250</v>
      </c>
      <c r="N1968" t="s">
        <v>100</v>
      </c>
      <c r="O1968" t="s">
        <v>101</v>
      </c>
      <c r="P1968">
        <f t="shared" si="30"/>
        <v>500</v>
      </c>
      <c r="Q1968" t="str">
        <f>CONCATENATE(Table1[[#This Row],[FirstName]]," ",Table1[[#This Row],[LastName]])</f>
        <v>Verine Dilgarno</v>
      </c>
      <c r="R1968" s="8">
        <f>Table1[[#This Row],[Date]]</f>
        <v>44252</v>
      </c>
      <c r="S1968" s="9">
        <f>Table1[[#This Row],[Date]]</f>
        <v>44252</v>
      </c>
    </row>
    <row r="1969" spans="1:19" x14ac:dyDescent="0.25">
      <c r="A1969">
        <v>1968</v>
      </c>
      <c r="B1969" s="1">
        <v>44252</v>
      </c>
      <c r="C1969" t="s">
        <v>6650</v>
      </c>
      <c r="D1969" t="s">
        <v>6651</v>
      </c>
      <c r="E1969" t="s">
        <v>6652</v>
      </c>
      <c r="F1969" t="s">
        <v>6653</v>
      </c>
      <c r="G1969" t="s">
        <v>6654</v>
      </c>
      <c r="H1969" t="s">
        <v>1062</v>
      </c>
      <c r="I1969" t="s">
        <v>626</v>
      </c>
      <c r="J1969">
        <v>55458</v>
      </c>
      <c r="K1969" t="s">
        <v>42</v>
      </c>
      <c r="L1969">
        <v>2</v>
      </c>
      <c r="M1969">
        <v>37.99</v>
      </c>
      <c r="N1969" t="s">
        <v>43</v>
      </c>
      <c r="O1969" t="s">
        <v>44</v>
      </c>
      <c r="P1969">
        <f t="shared" si="30"/>
        <v>75.98</v>
      </c>
      <c r="Q1969" t="str">
        <f>CONCATENATE(Table1[[#This Row],[FirstName]]," ",Table1[[#This Row],[LastName]])</f>
        <v>Langsdon Freschini</v>
      </c>
      <c r="R1969" s="8">
        <f>Table1[[#This Row],[Date]]</f>
        <v>44252</v>
      </c>
      <c r="S1969" s="9">
        <f>Table1[[#This Row],[Date]]</f>
        <v>44252</v>
      </c>
    </row>
    <row r="1970" spans="1:19" x14ac:dyDescent="0.25">
      <c r="A1970">
        <v>1969</v>
      </c>
      <c r="B1970" s="1">
        <v>44252</v>
      </c>
      <c r="C1970" t="s">
        <v>3590</v>
      </c>
      <c r="D1970" t="s">
        <v>3591</v>
      </c>
      <c r="E1970" t="s">
        <v>3592</v>
      </c>
      <c r="F1970" t="s">
        <v>3593</v>
      </c>
      <c r="G1970" t="s">
        <v>3594</v>
      </c>
      <c r="H1970" t="s">
        <v>1125</v>
      </c>
      <c r="I1970" t="s">
        <v>633</v>
      </c>
      <c r="J1970">
        <v>46852</v>
      </c>
      <c r="K1970" t="s">
        <v>127</v>
      </c>
      <c r="L1970">
        <v>5</v>
      </c>
      <c r="M1970">
        <v>12</v>
      </c>
      <c r="N1970" t="s">
        <v>128</v>
      </c>
      <c r="O1970" t="s">
        <v>129</v>
      </c>
      <c r="P1970">
        <f t="shared" si="30"/>
        <v>60</v>
      </c>
      <c r="Q1970" t="str">
        <f>CONCATENATE(Table1[[#This Row],[FirstName]]," ",Table1[[#This Row],[LastName]])</f>
        <v>Adorne Zappel</v>
      </c>
      <c r="R1970" s="8">
        <f>Table1[[#This Row],[Date]]</f>
        <v>44252</v>
      </c>
      <c r="S1970" s="9">
        <f>Table1[[#This Row],[Date]]</f>
        <v>44252</v>
      </c>
    </row>
    <row r="1971" spans="1:19" x14ac:dyDescent="0.25">
      <c r="A1971">
        <v>1970</v>
      </c>
      <c r="B1971" s="1">
        <v>44252</v>
      </c>
      <c r="C1971" t="s">
        <v>6655</v>
      </c>
      <c r="D1971" t="s">
        <v>6656</v>
      </c>
      <c r="E1971" t="s">
        <v>6657</v>
      </c>
      <c r="F1971" t="s">
        <v>6658</v>
      </c>
      <c r="G1971" t="s">
        <v>6659</v>
      </c>
      <c r="H1971" t="s">
        <v>833</v>
      </c>
      <c r="I1971" t="s">
        <v>834</v>
      </c>
      <c r="J1971">
        <v>63196</v>
      </c>
      <c r="K1971" t="s">
        <v>484</v>
      </c>
      <c r="L1971">
        <v>5</v>
      </c>
      <c r="M1971">
        <v>7.99</v>
      </c>
      <c r="N1971" t="s">
        <v>128</v>
      </c>
      <c r="O1971" t="s">
        <v>129</v>
      </c>
      <c r="P1971">
        <f t="shared" si="30"/>
        <v>39.950000000000003</v>
      </c>
      <c r="Q1971" t="str">
        <f>CONCATENATE(Table1[[#This Row],[FirstName]]," ",Table1[[#This Row],[LastName]])</f>
        <v>Agathe Roadknight</v>
      </c>
      <c r="R1971" s="8">
        <f>Table1[[#This Row],[Date]]</f>
        <v>44252</v>
      </c>
      <c r="S1971" s="9">
        <f>Table1[[#This Row],[Date]]</f>
        <v>44252</v>
      </c>
    </row>
    <row r="1972" spans="1:19" x14ac:dyDescent="0.25">
      <c r="A1972">
        <v>1971</v>
      </c>
      <c r="B1972" s="1">
        <v>44253</v>
      </c>
      <c r="C1972" t="s">
        <v>6528</v>
      </c>
      <c r="D1972" t="s">
        <v>6529</v>
      </c>
      <c r="E1972" t="s">
        <v>6530</v>
      </c>
      <c r="F1972" t="s">
        <v>6531</v>
      </c>
      <c r="G1972" t="s">
        <v>6532</v>
      </c>
      <c r="H1972" t="s">
        <v>886</v>
      </c>
      <c r="I1972" t="s">
        <v>887</v>
      </c>
      <c r="J1972">
        <v>19120</v>
      </c>
      <c r="K1972" t="s">
        <v>840</v>
      </c>
      <c r="L1972">
        <v>6</v>
      </c>
      <c r="M1972">
        <v>13.99</v>
      </c>
      <c r="N1972" t="s">
        <v>23</v>
      </c>
      <c r="O1972" t="s">
        <v>24</v>
      </c>
      <c r="P1972">
        <f t="shared" si="30"/>
        <v>83.94</v>
      </c>
      <c r="Q1972" t="str">
        <f>CONCATENATE(Table1[[#This Row],[FirstName]]," ",Table1[[#This Row],[LastName]])</f>
        <v>Birk Foort</v>
      </c>
      <c r="R1972" s="8">
        <f>Table1[[#This Row],[Date]]</f>
        <v>44253</v>
      </c>
      <c r="S1972" s="9">
        <f>Table1[[#This Row],[Date]]</f>
        <v>44253</v>
      </c>
    </row>
    <row r="1973" spans="1:19" x14ac:dyDescent="0.25">
      <c r="A1973">
        <v>1972</v>
      </c>
      <c r="B1973" s="1">
        <v>44253</v>
      </c>
      <c r="C1973" t="s">
        <v>6213</v>
      </c>
      <c r="D1973" t="s">
        <v>6660</v>
      </c>
      <c r="E1973" t="s">
        <v>6661</v>
      </c>
      <c r="F1973" t="s">
        <v>6662</v>
      </c>
      <c r="G1973" t="s">
        <v>6663</v>
      </c>
      <c r="H1973" t="s">
        <v>833</v>
      </c>
      <c r="I1973" t="s">
        <v>834</v>
      </c>
      <c r="J1973">
        <v>63196</v>
      </c>
      <c r="K1973" t="s">
        <v>230</v>
      </c>
      <c r="L1973">
        <v>3</v>
      </c>
      <c r="M1973">
        <v>14.99</v>
      </c>
      <c r="N1973" t="s">
        <v>23</v>
      </c>
      <c r="O1973" t="s">
        <v>24</v>
      </c>
      <c r="P1973">
        <f t="shared" si="30"/>
        <v>44.97</v>
      </c>
      <c r="Q1973" t="str">
        <f>CONCATENATE(Table1[[#This Row],[FirstName]]," ",Table1[[#This Row],[LastName]])</f>
        <v>Torrin Hails</v>
      </c>
      <c r="R1973" s="8">
        <f>Table1[[#This Row],[Date]]</f>
        <v>44253</v>
      </c>
      <c r="S1973" s="9">
        <f>Table1[[#This Row],[Date]]</f>
        <v>44253</v>
      </c>
    </row>
    <row r="1974" spans="1:19" x14ac:dyDescent="0.25">
      <c r="A1974">
        <v>1973</v>
      </c>
      <c r="B1974" s="1">
        <v>44253</v>
      </c>
      <c r="C1974" t="s">
        <v>6664</v>
      </c>
      <c r="D1974" t="s">
        <v>6665</v>
      </c>
      <c r="E1974" t="s">
        <v>6666</v>
      </c>
      <c r="F1974" t="s">
        <v>6667</v>
      </c>
      <c r="G1974" t="s">
        <v>6668</v>
      </c>
      <c r="H1974" t="s">
        <v>821</v>
      </c>
      <c r="I1974" t="s">
        <v>86</v>
      </c>
      <c r="J1974">
        <v>93311</v>
      </c>
      <c r="K1974" t="s">
        <v>264</v>
      </c>
      <c r="L1974">
        <v>6</v>
      </c>
      <c r="M1974">
        <v>250</v>
      </c>
      <c r="N1974" t="s">
        <v>100</v>
      </c>
      <c r="O1974" t="s">
        <v>101</v>
      </c>
      <c r="P1974">
        <f t="shared" si="30"/>
        <v>1500</v>
      </c>
      <c r="Q1974" t="str">
        <f>CONCATENATE(Table1[[#This Row],[FirstName]]," ",Table1[[#This Row],[LastName]])</f>
        <v>Eberto Chantree</v>
      </c>
      <c r="R1974" s="8">
        <f>Table1[[#This Row],[Date]]</f>
        <v>44253</v>
      </c>
      <c r="S1974" s="9">
        <f>Table1[[#This Row],[Date]]</f>
        <v>44253</v>
      </c>
    </row>
    <row r="1975" spans="1:19" x14ac:dyDescent="0.25">
      <c r="A1975">
        <v>1974</v>
      </c>
      <c r="B1975" s="1">
        <v>44253</v>
      </c>
      <c r="C1975" t="s">
        <v>6455</v>
      </c>
      <c r="D1975" t="s">
        <v>1471</v>
      </c>
      <c r="E1975" t="s">
        <v>6456</v>
      </c>
      <c r="F1975" t="s">
        <v>6457</v>
      </c>
      <c r="G1975" t="s">
        <v>6458</v>
      </c>
      <c r="H1975" t="s">
        <v>967</v>
      </c>
      <c r="I1975" t="s">
        <v>293</v>
      </c>
      <c r="J1975">
        <v>43666</v>
      </c>
      <c r="K1975" t="s">
        <v>160</v>
      </c>
      <c r="L1975">
        <v>5</v>
      </c>
      <c r="M1975">
        <v>399</v>
      </c>
      <c r="N1975" t="s">
        <v>100</v>
      </c>
      <c r="O1975" t="s">
        <v>101</v>
      </c>
      <c r="P1975">
        <f t="shared" si="30"/>
        <v>1995</v>
      </c>
      <c r="Q1975" t="str">
        <f>CONCATENATE(Table1[[#This Row],[FirstName]]," ",Table1[[#This Row],[LastName]])</f>
        <v>August Cumberpatch</v>
      </c>
      <c r="R1975" s="8">
        <f>Table1[[#This Row],[Date]]</f>
        <v>44253</v>
      </c>
      <c r="S1975" s="9">
        <f>Table1[[#This Row],[Date]]</f>
        <v>44253</v>
      </c>
    </row>
    <row r="1976" spans="1:19" x14ac:dyDescent="0.25">
      <c r="A1976">
        <v>1975</v>
      </c>
      <c r="B1976" s="1">
        <v>44253</v>
      </c>
      <c r="C1976" t="s">
        <v>5546</v>
      </c>
      <c r="D1976" t="s">
        <v>5547</v>
      </c>
      <c r="E1976" t="s">
        <v>5548</v>
      </c>
      <c r="F1976" t="s">
        <v>5549</v>
      </c>
      <c r="G1976" t="s">
        <v>5550</v>
      </c>
      <c r="H1976" t="s">
        <v>2481</v>
      </c>
      <c r="I1976" t="s">
        <v>194</v>
      </c>
      <c r="J1976">
        <v>11436</v>
      </c>
      <c r="K1976" t="s">
        <v>286</v>
      </c>
      <c r="L1976">
        <v>5</v>
      </c>
      <c r="M1976">
        <v>23.99</v>
      </c>
      <c r="N1976" t="s">
        <v>23</v>
      </c>
      <c r="O1976" t="s">
        <v>24</v>
      </c>
      <c r="P1976">
        <f t="shared" si="30"/>
        <v>119.94999999999999</v>
      </c>
      <c r="Q1976" t="str">
        <f>CONCATENATE(Table1[[#This Row],[FirstName]]," ",Table1[[#This Row],[LastName]])</f>
        <v>Augustin Loughman</v>
      </c>
      <c r="R1976" s="8">
        <f>Table1[[#This Row],[Date]]</f>
        <v>44253</v>
      </c>
      <c r="S1976" s="9">
        <f>Table1[[#This Row],[Date]]</f>
        <v>44253</v>
      </c>
    </row>
    <row r="1977" spans="1:19" x14ac:dyDescent="0.25">
      <c r="A1977">
        <v>1976</v>
      </c>
      <c r="B1977" s="1">
        <v>44254</v>
      </c>
      <c r="C1977" t="s">
        <v>6669</v>
      </c>
      <c r="D1977" t="s">
        <v>6670</v>
      </c>
      <c r="E1977" t="s">
        <v>6671</v>
      </c>
      <c r="F1977" t="s">
        <v>6672</v>
      </c>
      <c r="G1977" t="s">
        <v>6673</v>
      </c>
      <c r="H1977" t="s">
        <v>920</v>
      </c>
      <c r="I1977" t="s">
        <v>167</v>
      </c>
      <c r="J1977">
        <v>53785</v>
      </c>
      <c r="K1977" t="s">
        <v>1315</v>
      </c>
      <c r="L1977">
        <v>1</v>
      </c>
      <c r="M1977">
        <v>32.950000000000003</v>
      </c>
      <c r="N1977" t="s">
        <v>43</v>
      </c>
      <c r="O1977" t="s">
        <v>44</v>
      </c>
      <c r="P1977">
        <f t="shared" si="30"/>
        <v>32.950000000000003</v>
      </c>
      <c r="Q1977" t="str">
        <f>CONCATENATE(Table1[[#This Row],[FirstName]]," ",Table1[[#This Row],[LastName]])</f>
        <v>Buddie Rowles</v>
      </c>
      <c r="R1977" s="8">
        <f>Table1[[#This Row],[Date]]</f>
        <v>44254</v>
      </c>
      <c r="S1977" s="9">
        <f>Table1[[#This Row],[Date]]</f>
        <v>44254</v>
      </c>
    </row>
    <row r="1978" spans="1:19" x14ac:dyDescent="0.25">
      <c r="A1978">
        <v>1977</v>
      </c>
      <c r="B1978" s="1">
        <v>44254</v>
      </c>
      <c r="C1978" t="s">
        <v>6674</v>
      </c>
      <c r="D1978" t="s">
        <v>6675</v>
      </c>
      <c r="E1978" t="s">
        <v>6676</v>
      </c>
      <c r="F1978" t="s">
        <v>6677</v>
      </c>
      <c r="G1978" t="s">
        <v>6678</v>
      </c>
      <c r="H1978" t="s">
        <v>821</v>
      </c>
      <c r="I1978" t="s">
        <v>86</v>
      </c>
      <c r="J1978">
        <v>93399</v>
      </c>
      <c r="K1978" t="s">
        <v>667</v>
      </c>
      <c r="L1978">
        <v>2</v>
      </c>
      <c r="M1978">
        <v>699</v>
      </c>
      <c r="N1978" t="s">
        <v>33</v>
      </c>
      <c r="O1978" t="s">
        <v>34</v>
      </c>
      <c r="P1978">
        <f t="shared" si="30"/>
        <v>1398</v>
      </c>
      <c r="Q1978" t="str">
        <f>CONCATENATE(Table1[[#This Row],[FirstName]]," ",Table1[[#This Row],[LastName]])</f>
        <v>Thalia Cuniam</v>
      </c>
      <c r="R1978" s="8">
        <f>Table1[[#This Row],[Date]]</f>
        <v>44254</v>
      </c>
      <c r="S1978" s="9">
        <f>Table1[[#This Row],[Date]]</f>
        <v>44254</v>
      </c>
    </row>
    <row r="1979" spans="1:19" x14ac:dyDescent="0.25">
      <c r="A1979">
        <v>1978</v>
      </c>
      <c r="B1979" s="1">
        <v>44254</v>
      </c>
      <c r="C1979" t="s">
        <v>2339</v>
      </c>
      <c r="D1979" t="s">
        <v>6679</v>
      </c>
      <c r="E1979" t="s">
        <v>6680</v>
      </c>
      <c r="F1979" t="s">
        <v>6681</v>
      </c>
      <c r="G1979" t="s">
        <v>6682</v>
      </c>
      <c r="H1979" t="s">
        <v>107</v>
      </c>
      <c r="I1979" t="s">
        <v>108</v>
      </c>
      <c r="J1979">
        <v>20010</v>
      </c>
      <c r="K1979" t="s">
        <v>791</v>
      </c>
      <c r="L1979">
        <v>2</v>
      </c>
      <c r="M1979">
        <v>245</v>
      </c>
      <c r="N1979" t="s">
        <v>78</v>
      </c>
      <c r="O1979" t="s">
        <v>79</v>
      </c>
      <c r="P1979">
        <f t="shared" si="30"/>
        <v>490</v>
      </c>
      <c r="Q1979" t="str">
        <f>CONCATENATE(Table1[[#This Row],[FirstName]]," ",Table1[[#This Row],[LastName]])</f>
        <v>Dell MacIntosh</v>
      </c>
      <c r="R1979" s="8">
        <f>Table1[[#This Row],[Date]]</f>
        <v>44254</v>
      </c>
      <c r="S1979" s="9">
        <f>Table1[[#This Row],[Date]]</f>
        <v>44254</v>
      </c>
    </row>
    <row r="1980" spans="1:19" x14ac:dyDescent="0.25">
      <c r="A1980">
        <v>1979</v>
      </c>
      <c r="B1980" s="1">
        <v>44255</v>
      </c>
      <c r="C1980" t="s">
        <v>6683</v>
      </c>
      <c r="D1980" t="s">
        <v>6684</v>
      </c>
      <c r="E1980" t="s">
        <v>6685</v>
      </c>
      <c r="F1980" t="s">
        <v>6686</v>
      </c>
      <c r="G1980" t="s">
        <v>6687</v>
      </c>
      <c r="H1980" t="s">
        <v>60</v>
      </c>
      <c r="I1980" t="s">
        <v>61</v>
      </c>
      <c r="J1980">
        <v>50305</v>
      </c>
      <c r="K1980" t="s">
        <v>238</v>
      </c>
      <c r="L1980">
        <v>3</v>
      </c>
      <c r="M1980">
        <v>42.99</v>
      </c>
      <c r="N1980" t="s">
        <v>43</v>
      </c>
      <c r="O1980" t="s">
        <v>44</v>
      </c>
      <c r="P1980">
        <f t="shared" si="30"/>
        <v>128.97</v>
      </c>
      <c r="Q1980" t="str">
        <f>CONCATENATE(Table1[[#This Row],[FirstName]]," ",Table1[[#This Row],[LastName]])</f>
        <v>Ralina Sneden</v>
      </c>
      <c r="R1980" s="8">
        <f>Table1[[#This Row],[Date]]</f>
        <v>44255</v>
      </c>
      <c r="S1980" s="9">
        <f>Table1[[#This Row],[Date]]</f>
        <v>44255</v>
      </c>
    </row>
    <row r="1981" spans="1:19" x14ac:dyDescent="0.25">
      <c r="A1981">
        <v>1980</v>
      </c>
      <c r="B1981" s="1">
        <v>44255</v>
      </c>
      <c r="C1981" t="s">
        <v>3626</v>
      </c>
      <c r="D1981" t="s">
        <v>3627</v>
      </c>
      <c r="E1981" t="s">
        <v>3628</v>
      </c>
      <c r="F1981" t="s">
        <v>3629</v>
      </c>
      <c r="G1981" t="s">
        <v>3630</v>
      </c>
      <c r="H1981" t="s">
        <v>3631</v>
      </c>
      <c r="I1981" t="s">
        <v>86</v>
      </c>
      <c r="J1981">
        <v>91841</v>
      </c>
      <c r="K1981" t="s">
        <v>321</v>
      </c>
      <c r="L1981">
        <v>4</v>
      </c>
      <c r="M1981">
        <v>189</v>
      </c>
      <c r="N1981" t="s">
        <v>78</v>
      </c>
      <c r="O1981" t="s">
        <v>79</v>
      </c>
      <c r="P1981">
        <f t="shared" si="30"/>
        <v>756</v>
      </c>
      <c r="Q1981" t="str">
        <f>CONCATENATE(Table1[[#This Row],[FirstName]]," ",Table1[[#This Row],[LastName]])</f>
        <v>Margaretta Gales</v>
      </c>
      <c r="R1981" s="8">
        <f>Table1[[#This Row],[Date]]</f>
        <v>44255</v>
      </c>
      <c r="S1981" s="9">
        <f>Table1[[#This Row],[Date]]</f>
        <v>44255</v>
      </c>
    </row>
    <row r="1982" spans="1:19" x14ac:dyDescent="0.25">
      <c r="A1982">
        <v>1981</v>
      </c>
      <c r="B1982" s="1">
        <v>44255</v>
      </c>
      <c r="C1982" t="s">
        <v>4091</v>
      </c>
      <c r="D1982" t="s">
        <v>4092</v>
      </c>
      <c r="E1982" t="s">
        <v>4093</v>
      </c>
      <c r="F1982" t="s">
        <v>4094</v>
      </c>
      <c r="G1982" t="s">
        <v>4095</v>
      </c>
      <c r="H1982" t="s">
        <v>4096</v>
      </c>
      <c r="I1982" t="s">
        <v>626</v>
      </c>
      <c r="J1982">
        <v>55572</v>
      </c>
      <c r="K1982" t="s">
        <v>144</v>
      </c>
      <c r="L1982">
        <v>4</v>
      </c>
      <c r="M1982">
        <v>89.95</v>
      </c>
      <c r="N1982" t="s">
        <v>53</v>
      </c>
      <c r="O1982" t="s">
        <v>54</v>
      </c>
      <c r="P1982">
        <f t="shared" si="30"/>
        <v>359.8</v>
      </c>
      <c r="Q1982" t="str">
        <f>CONCATENATE(Table1[[#This Row],[FirstName]]," ",Table1[[#This Row],[LastName]])</f>
        <v>Tim Honig</v>
      </c>
      <c r="R1982" s="8">
        <f>Table1[[#This Row],[Date]]</f>
        <v>44255</v>
      </c>
      <c r="S1982" s="9">
        <f>Table1[[#This Row],[Date]]</f>
        <v>44255</v>
      </c>
    </row>
    <row r="1983" spans="1:19" x14ac:dyDescent="0.25">
      <c r="A1983">
        <v>1982</v>
      </c>
      <c r="B1983" s="1">
        <v>44255</v>
      </c>
      <c r="C1983" t="s">
        <v>6688</v>
      </c>
      <c r="D1983" t="s">
        <v>6689</v>
      </c>
      <c r="E1983" t="s">
        <v>6690</v>
      </c>
      <c r="F1983" t="s">
        <v>6691</v>
      </c>
      <c r="G1983" t="s">
        <v>6692</v>
      </c>
      <c r="H1983" t="s">
        <v>3600</v>
      </c>
      <c r="I1983" t="s">
        <v>514</v>
      </c>
      <c r="J1983">
        <v>37245</v>
      </c>
      <c r="K1983" t="s">
        <v>697</v>
      </c>
      <c r="L1983">
        <v>6</v>
      </c>
      <c r="M1983">
        <v>455</v>
      </c>
      <c r="N1983" t="s">
        <v>100</v>
      </c>
      <c r="O1983" t="s">
        <v>101</v>
      </c>
      <c r="P1983">
        <f t="shared" si="30"/>
        <v>2730</v>
      </c>
      <c r="Q1983" t="str">
        <f>CONCATENATE(Table1[[#This Row],[FirstName]]," ",Table1[[#This Row],[LastName]])</f>
        <v>Nora Geffcock</v>
      </c>
      <c r="R1983" s="8">
        <f>Table1[[#This Row],[Date]]</f>
        <v>44255</v>
      </c>
      <c r="S1983" s="9">
        <f>Table1[[#This Row],[Date]]</f>
        <v>44255</v>
      </c>
    </row>
    <row r="1984" spans="1:19" x14ac:dyDescent="0.25">
      <c r="A1984">
        <v>1983</v>
      </c>
      <c r="B1984" s="1">
        <v>44256</v>
      </c>
      <c r="C1984" t="s">
        <v>5659</v>
      </c>
      <c r="D1984" t="s">
        <v>6693</v>
      </c>
      <c r="E1984" t="s">
        <v>6694</v>
      </c>
      <c r="F1984" t="s">
        <v>6695</v>
      </c>
      <c r="G1984" t="s">
        <v>6696</v>
      </c>
      <c r="H1984" t="s">
        <v>76</v>
      </c>
      <c r="I1984" t="s">
        <v>31</v>
      </c>
      <c r="J1984">
        <v>77276</v>
      </c>
      <c r="K1984" t="s">
        <v>400</v>
      </c>
      <c r="L1984">
        <v>2</v>
      </c>
      <c r="M1984">
        <v>167</v>
      </c>
      <c r="N1984" t="s">
        <v>53</v>
      </c>
      <c r="O1984" t="s">
        <v>54</v>
      </c>
      <c r="P1984">
        <f t="shared" si="30"/>
        <v>334</v>
      </c>
      <c r="Q1984" t="str">
        <f>CONCATENATE(Table1[[#This Row],[FirstName]]," ",Table1[[#This Row],[LastName]])</f>
        <v>Giovanni Gheorghie</v>
      </c>
      <c r="R1984" s="8">
        <f>Table1[[#This Row],[Date]]</f>
        <v>44256</v>
      </c>
      <c r="S1984" s="9">
        <f>Table1[[#This Row],[Date]]</f>
        <v>44256</v>
      </c>
    </row>
    <row r="1985" spans="1:19" x14ac:dyDescent="0.25">
      <c r="A1985">
        <v>1984</v>
      </c>
      <c r="B1985" s="1">
        <v>44256</v>
      </c>
      <c r="C1985" t="s">
        <v>4923</v>
      </c>
      <c r="D1985" t="s">
        <v>4924</v>
      </c>
      <c r="E1985" t="s">
        <v>4925</v>
      </c>
      <c r="F1985" t="s">
        <v>4926</v>
      </c>
      <c r="G1985" t="s">
        <v>4927</v>
      </c>
      <c r="H1985" t="s">
        <v>292</v>
      </c>
      <c r="I1985" t="s">
        <v>237</v>
      </c>
      <c r="J1985">
        <v>31904</v>
      </c>
      <c r="K1985" t="s">
        <v>42</v>
      </c>
      <c r="L1985">
        <v>3</v>
      </c>
      <c r="M1985">
        <v>37.99</v>
      </c>
      <c r="N1985" t="s">
        <v>43</v>
      </c>
      <c r="O1985" t="s">
        <v>44</v>
      </c>
      <c r="P1985">
        <f t="shared" si="30"/>
        <v>113.97</v>
      </c>
      <c r="Q1985" t="str">
        <f>CONCATENATE(Table1[[#This Row],[FirstName]]," ",Table1[[#This Row],[LastName]])</f>
        <v>Jock Spurett</v>
      </c>
      <c r="R1985" s="8">
        <f>Table1[[#This Row],[Date]]</f>
        <v>44256</v>
      </c>
      <c r="S1985" s="9">
        <f>Table1[[#This Row],[Date]]</f>
        <v>44256</v>
      </c>
    </row>
    <row r="1986" spans="1:19" x14ac:dyDescent="0.25">
      <c r="A1986">
        <v>1985</v>
      </c>
      <c r="B1986" s="1">
        <v>44256</v>
      </c>
      <c r="C1986" t="s">
        <v>3136</v>
      </c>
      <c r="D1986" t="s">
        <v>3137</v>
      </c>
      <c r="E1986" t="s">
        <v>3138</v>
      </c>
      <c r="F1986" t="s">
        <v>3139</v>
      </c>
      <c r="G1986" t="s">
        <v>3140</v>
      </c>
      <c r="H1986" t="s">
        <v>2588</v>
      </c>
      <c r="I1986" t="s">
        <v>1001</v>
      </c>
      <c r="J1986">
        <v>29615</v>
      </c>
      <c r="K1986" t="s">
        <v>400</v>
      </c>
      <c r="L1986">
        <v>3</v>
      </c>
      <c r="M1986">
        <v>167</v>
      </c>
      <c r="N1986" t="s">
        <v>53</v>
      </c>
      <c r="O1986" t="s">
        <v>54</v>
      </c>
      <c r="P1986">
        <f t="shared" ref="P1986:P2049" si="31">L1986*M1986</f>
        <v>501</v>
      </c>
      <c r="Q1986" t="str">
        <f>CONCATENATE(Table1[[#This Row],[FirstName]]," ",Table1[[#This Row],[LastName]])</f>
        <v>Dory Drysdale</v>
      </c>
      <c r="R1986" s="8">
        <f>Table1[[#This Row],[Date]]</f>
        <v>44256</v>
      </c>
      <c r="S1986" s="9">
        <f>Table1[[#This Row],[Date]]</f>
        <v>44256</v>
      </c>
    </row>
    <row r="1987" spans="1:19" x14ac:dyDescent="0.25">
      <c r="A1987">
        <v>1986</v>
      </c>
      <c r="B1987" s="1">
        <v>44256</v>
      </c>
      <c r="C1987" t="s">
        <v>5052</v>
      </c>
      <c r="D1987" t="s">
        <v>5053</v>
      </c>
      <c r="E1987" t="s">
        <v>5054</v>
      </c>
      <c r="F1987" t="s">
        <v>5055</v>
      </c>
      <c r="G1987" t="s">
        <v>5056</v>
      </c>
      <c r="H1987" t="s">
        <v>490</v>
      </c>
      <c r="I1987" t="s">
        <v>86</v>
      </c>
      <c r="J1987">
        <v>93786</v>
      </c>
      <c r="K1987" t="s">
        <v>585</v>
      </c>
      <c r="L1987">
        <v>5</v>
      </c>
      <c r="M1987">
        <v>129.94999999999999</v>
      </c>
      <c r="N1987" t="s">
        <v>53</v>
      </c>
      <c r="O1987" t="s">
        <v>54</v>
      </c>
      <c r="P1987">
        <f t="shared" si="31"/>
        <v>649.75</v>
      </c>
      <c r="Q1987" t="str">
        <f>CONCATENATE(Table1[[#This Row],[FirstName]]," ",Table1[[#This Row],[LastName]])</f>
        <v>Miltie Menlove</v>
      </c>
      <c r="R1987" s="8">
        <f>Table1[[#This Row],[Date]]</f>
        <v>44256</v>
      </c>
      <c r="S1987" s="9">
        <f>Table1[[#This Row],[Date]]</f>
        <v>44256</v>
      </c>
    </row>
    <row r="1988" spans="1:19" x14ac:dyDescent="0.25">
      <c r="A1988">
        <v>1987</v>
      </c>
      <c r="B1988" s="1">
        <v>44256</v>
      </c>
      <c r="C1988" t="s">
        <v>6697</v>
      </c>
      <c r="D1988" t="s">
        <v>6698</v>
      </c>
      <c r="E1988" t="s">
        <v>6699</v>
      </c>
      <c r="F1988" t="s">
        <v>6700</v>
      </c>
      <c r="G1988" t="s">
        <v>6701</v>
      </c>
      <c r="H1988" t="s">
        <v>967</v>
      </c>
      <c r="I1988" t="s">
        <v>293</v>
      </c>
      <c r="J1988">
        <v>43605</v>
      </c>
      <c r="K1988" t="s">
        <v>656</v>
      </c>
      <c r="L1988">
        <v>2</v>
      </c>
      <c r="M1988">
        <v>450</v>
      </c>
      <c r="N1988" t="s">
        <v>100</v>
      </c>
      <c r="O1988" t="s">
        <v>101</v>
      </c>
      <c r="P1988">
        <f t="shared" si="31"/>
        <v>900</v>
      </c>
      <c r="Q1988" t="str">
        <f>CONCATENATE(Table1[[#This Row],[FirstName]]," ",Table1[[#This Row],[LastName]])</f>
        <v>Marney Lillford</v>
      </c>
      <c r="R1988" s="8">
        <f>Table1[[#This Row],[Date]]</f>
        <v>44256</v>
      </c>
      <c r="S1988" s="9">
        <f>Table1[[#This Row],[Date]]</f>
        <v>44256</v>
      </c>
    </row>
    <row r="1989" spans="1:19" x14ac:dyDescent="0.25">
      <c r="A1989">
        <v>1988</v>
      </c>
      <c r="B1989" s="1">
        <v>44256</v>
      </c>
      <c r="C1989" t="s">
        <v>6702</v>
      </c>
      <c r="D1989" t="s">
        <v>6703</v>
      </c>
      <c r="E1989" t="s">
        <v>6704</v>
      </c>
      <c r="F1989" t="s">
        <v>6705</v>
      </c>
      <c r="G1989" t="s">
        <v>6706</v>
      </c>
      <c r="H1989" t="s">
        <v>2902</v>
      </c>
      <c r="I1989" t="s">
        <v>69</v>
      </c>
      <c r="J1989">
        <v>35487</v>
      </c>
      <c r="K1989" t="s">
        <v>187</v>
      </c>
      <c r="L1989">
        <v>2</v>
      </c>
      <c r="M1989">
        <v>395</v>
      </c>
      <c r="N1989" t="s">
        <v>100</v>
      </c>
      <c r="O1989" t="s">
        <v>101</v>
      </c>
      <c r="P1989">
        <f t="shared" si="31"/>
        <v>790</v>
      </c>
      <c r="Q1989" t="str">
        <f>CONCATENATE(Table1[[#This Row],[FirstName]]," ",Table1[[#This Row],[LastName]])</f>
        <v>Annie Walklott</v>
      </c>
      <c r="R1989" s="8">
        <f>Table1[[#This Row],[Date]]</f>
        <v>44256</v>
      </c>
      <c r="S1989" s="9">
        <f>Table1[[#This Row],[Date]]</f>
        <v>44256</v>
      </c>
    </row>
    <row r="1990" spans="1:19" x14ac:dyDescent="0.25">
      <c r="A1990">
        <v>1989</v>
      </c>
      <c r="B1990" s="1">
        <v>44256</v>
      </c>
      <c r="C1990" t="s">
        <v>1677</v>
      </c>
      <c r="D1990" t="s">
        <v>1678</v>
      </c>
      <c r="E1990" t="s">
        <v>1679</v>
      </c>
      <c r="F1990" t="s">
        <v>1680</v>
      </c>
      <c r="G1990" t="s">
        <v>1681</v>
      </c>
      <c r="H1990" t="s">
        <v>632</v>
      </c>
      <c r="I1990" t="s">
        <v>633</v>
      </c>
      <c r="J1990">
        <v>47705</v>
      </c>
      <c r="K1990" t="s">
        <v>724</v>
      </c>
      <c r="L1990">
        <v>4</v>
      </c>
      <c r="M1990">
        <v>549</v>
      </c>
      <c r="N1990" t="s">
        <v>33</v>
      </c>
      <c r="O1990" t="s">
        <v>34</v>
      </c>
      <c r="P1990">
        <f t="shared" si="31"/>
        <v>2196</v>
      </c>
      <c r="Q1990" t="str">
        <f>CONCATENATE(Table1[[#This Row],[FirstName]]," ",Table1[[#This Row],[LastName]])</f>
        <v>Valentina Rennocks</v>
      </c>
      <c r="R1990" s="8">
        <f>Table1[[#This Row],[Date]]</f>
        <v>44256</v>
      </c>
      <c r="S1990" s="9">
        <f>Table1[[#This Row],[Date]]</f>
        <v>44256</v>
      </c>
    </row>
    <row r="1991" spans="1:19" x14ac:dyDescent="0.25">
      <c r="A1991">
        <v>1990</v>
      </c>
      <c r="B1991" s="1">
        <v>44256</v>
      </c>
      <c r="C1991" t="s">
        <v>6707</v>
      </c>
      <c r="D1991" t="s">
        <v>6708</v>
      </c>
      <c r="E1991" t="s">
        <v>6709</v>
      </c>
      <c r="F1991" t="s">
        <v>6710</v>
      </c>
      <c r="G1991" t="s">
        <v>6711</v>
      </c>
      <c r="H1991" t="s">
        <v>1314</v>
      </c>
      <c r="I1991" t="s">
        <v>285</v>
      </c>
      <c r="J1991">
        <v>68179</v>
      </c>
      <c r="K1991" t="s">
        <v>1092</v>
      </c>
      <c r="L1991">
        <v>4</v>
      </c>
      <c r="M1991">
        <v>89</v>
      </c>
      <c r="N1991" t="s">
        <v>53</v>
      </c>
      <c r="O1991" t="s">
        <v>54</v>
      </c>
      <c r="P1991">
        <f t="shared" si="31"/>
        <v>356</v>
      </c>
      <c r="Q1991" t="str">
        <f>CONCATENATE(Table1[[#This Row],[FirstName]]," ",Table1[[#This Row],[LastName]])</f>
        <v>Shelby O' Concannon</v>
      </c>
      <c r="R1991" s="8">
        <f>Table1[[#This Row],[Date]]</f>
        <v>44256</v>
      </c>
      <c r="S1991" s="9">
        <f>Table1[[#This Row],[Date]]</f>
        <v>44256</v>
      </c>
    </row>
    <row r="1992" spans="1:19" x14ac:dyDescent="0.25">
      <c r="A1992">
        <v>1991</v>
      </c>
      <c r="B1992" s="1">
        <v>44256</v>
      </c>
      <c r="C1992" t="s">
        <v>4649</v>
      </c>
      <c r="D1992" t="s">
        <v>4650</v>
      </c>
      <c r="E1992" t="s">
        <v>4651</v>
      </c>
      <c r="F1992" t="s">
        <v>4652</v>
      </c>
      <c r="G1992" t="s">
        <v>4653</v>
      </c>
      <c r="H1992" t="s">
        <v>2058</v>
      </c>
      <c r="I1992" t="s">
        <v>293</v>
      </c>
      <c r="J1992">
        <v>45408</v>
      </c>
      <c r="K1992" t="s">
        <v>697</v>
      </c>
      <c r="L1992">
        <v>4</v>
      </c>
      <c r="M1992">
        <v>455</v>
      </c>
      <c r="N1992" t="s">
        <v>100</v>
      </c>
      <c r="O1992" t="s">
        <v>101</v>
      </c>
      <c r="P1992">
        <f t="shared" si="31"/>
        <v>1820</v>
      </c>
      <c r="Q1992" t="str">
        <f>CONCATENATE(Table1[[#This Row],[FirstName]]," ",Table1[[#This Row],[LastName]])</f>
        <v>Alina Lockley</v>
      </c>
      <c r="R1992" s="8">
        <f>Table1[[#This Row],[Date]]</f>
        <v>44256</v>
      </c>
      <c r="S1992" s="9">
        <f>Table1[[#This Row],[Date]]</f>
        <v>44256</v>
      </c>
    </row>
    <row r="1993" spans="1:19" x14ac:dyDescent="0.25">
      <c r="A1993">
        <v>1992</v>
      </c>
      <c r="B1993" s="1">
        <v>44257</v>
      </c>
      <c r="C1993" t="s">
        <v>736</v>
      </c>
      <c r="D1993" t="s">
        <v>737</v>
      </c>
      <c r="E1993" t="s">
        <v>738</v>
      </c>
      <c r="F1993" t="s">
        <v>739</v>
      </c>
      <c r="G1993" t="s">
        <v>740</v>
      </c>
      <c r="H1993" t="s">
        <v>428</v>
      </c>
      <c r="I1993" t="s">
        <v>181</v>
      </c>
      <c r="J1993">
        <v>60657</v>
      </c>
      <c r="K1993" t="s">
        <v>458</v>
      </c>
      <c r="L1993">
        <v>4</v>
      </c>
      <c r="M1993">
        <v>11.99</v>
      </c>
      <c r="N1993" t="s">
        <v>128</v>
      </c>
      <c r="O1993" t="s">
        <v>129</v>
      </c>
      <c r="P1993">
        <f t="shared" si="31"/>
        <v>47.96</v>
      </c>
      <c r="Q1993" t="str">
        <f>CONCATENATE(Table1[[#This Row],[FirstName]]," ",Table1[[#This Row],[LastName]])</f>
        <v>Heddi Wissby</v>
      </c>
      <c r="R1993" s="8">
        <f>Table1[[#This Row],[Date]]</f>
        <v>44257</v>
      </c>
      <c r="S1993" s="9">
        <f>Table1[[#This Row],[Date]]</f>
        <v>44257</v>
      </c>
    </row>
    <row r="1994" spans="1:19" x14ac:dyDescent="0.25">
      <c r="A1994">
        <v>1993</v>
      </c>
      <c r="B1994" s="1">
        <v>44257</v>
      </c>
      <c r="C1994" t="s">
        <v>3774</v>
      </c>
      <c r="D1994" t="s">
        <v>5462</v>
      </c>
      <c r="E1994" t="s">
        <v>5463</v>
      </c>
      <c r="F1994" t="s">
        <v>5464</v>
      </c>
      <c r="G1994" t="s">
        <v>5465</v>
      </c>
      <c r="H1994" t="s">
        <v>2572</v>
      </c>
      <c r="I1994" t="s">
        <v>887</v>
      </c>
      <c r="J1994">
        <v>15235</v>
      </c>
      <c r="K1994" t="s">
        <v>961</v>
      </c>
      <c r="L1994">
        <v>4</v>
      </c>
      <c r="M1994">
        <v>36.99</v>
      </c>
      <c r="N1994" t="s">
        <v>43</v>
      </c>
      <c r="O1994" t="s">
        <v>44</v>
      </c>
      <c r="P1994">
        <f t="shared" si="31"/>
        <v>147.96</v>
      </c>
      <c r="Q1994" t="str">
        <f>CONCATENATE(Table1[[#This Row],[FirstName]]," ",Table1[[#This Row],[LastName]])</f>
        <v>Iorgos Dureden</v>
      </c>
      <c r="R1994" s="8">
        <f>Table1[[#This Row],[Date]]</f>
        <v>44257</v>
      </c>
      <c r="S1994" s="9">
        <f>Table1[[#This Row],[Date]]</f>
        <v>44257</v>
      </c>
    </row>
    <row r="1995" spans="1:19" x14ac:dyDescent="0.25">
      <c r="A1995">
        <v>1994</v>
      </c>
      <c r="B1995" s="1">
        <v>44257</v>
      </c>
      <c r="C1995" t="s">
        <v>5018</v>
      </c>
      <c r="D1995" t="s">
        <v>5019</v>
      </c>
      <c r="E1995" t="s">
        <v>5020</v>
      </c>
      <c r="F1995" t="s">
        <v>5021</v>
      </c>
      <c r="G1995" t="s">
        <v>5022</v>
      </c>
      <c r="H1995" t="s">
        <v>2298</v>
      </c>
      <c r="I1995" t="s">
        <v>181</v>
      </c>
      <c r="J1995">
        <v>60158</v>
      </c>
      <c r="K1995" t="s">
        <v>251</v>
      </c>
      <c r="L1995">
        <v>3</v>
      </c>
      <c r="M1995">
        <v>225</v>
      </c>
      <c r="N1995" t="s">
        <v>78</v>
      </c>
      <c r="O1995" t="s">
        <v>79</v>
      </c>
      <c r="P1995">
        <f t="shared" si="31"/>
        <v>675</v>
      </c>
      <c r="Q1995" t="str">
        <f>CONCATENATE(Table1[[#This Row],[FirstName]]," ",Table1[[#This Row],[LastName]])</f>
        <v>Olav Wisbey</v>
      </c>
      <c r="R1995" s="8">
        <f>Table1[[#This Row],[Date]]</f>
        <v>44257</v>
      </c>
      <c r="S1995" s="9">
        <f>Table1[[#This Row],[Date]]</f>
        <v>44257</v>
      </c>
    </row>
    <row r="1996" spans="1:19" x14ac:dyDescent="0.25">
      <c r="A1996">
        <v>1995</v>
      </c>
      <c r="B1996" s="1">
        <v>44257</v>
      </c>
      <c r="C1996" t="s">
        <v>822</v>
      </c>
      <c r="D1996" t="s">
        <v>823</v>
      </c>
      <c r="E1996" t="s">
        <v>824</v>
      </c>
      <c r="F1996" t="s">
        <v>825</v>
      </c>
      <c r="G1996" t="s">
        <v>826</v>
      </c>
      <c r="H1996" t="s">
        <v>827</v>
      </c>
      <c r="I1996" t="s">
        <v>633</v>
      </c>
      <c r="J1996">
        <v>47306</v>
      </c>
      <c r="K1996" t="s">
        <v>452</v>
      </c>
      <c r="L1996">
        <v>2</v>
      </c>
      <c r="M1996">
        <v>49</v>
      </c>
      <c r="N1996" t="s">
        <v>43</v>
      </c>
      <c r="O1996" t="s">
        <v>44</v>
      </c>
      <c r="P1996">
        <f t="shared" si="31"/>
        <v>98</v>
      </c>
      <c r="Q1996" t="str">
        <f>CONCATENATE(Table1[[#This Row],[FirstName]]," ",Table1[[#This Row],[LastName]])</f>
        <v>Trista Orsman</v>
      </c>
      <c r="R1996" s="8">
        <f>Table1[[#This Row],[Date]]</f>
        <v>44257</v>
      </c>
      <c r="S1996" s="9">
        <f>Table1[[#This Row],[Date]]</f>
        <v>44257</v>
      </c>
    </row>
    <row r="1997" spans="1:19" x14ac:dyDescent="0.25">
      <c r="A1997">
        <v>1996</v>
      </c>
      <c r="B1997" s="1">
        <v>44258</v>
      </c>
      <c r="C1997" t="s">
        <v>523</v>
      </c>
      <c r="D1997" t="s">
        <v>6499</v>
      </c>
      <c r="E1997" t="s">
        <v>6500</v>
      </c>
      <c r="F1997" t="s">
        <v>6501</v>
      </c>
      <c r="G1997" t="s">
        <v>6502</v>
      </c>
      <c r="H1997" t="s">
        <v>222</v>
      </c>
      <c r="I1997" t="s">
        <v>86</v>
      </c>
      <c r="J1997">
        <v>94660</v>
      </c>
      <c r="K1997" t="s">
        <v>346</v>
      </c>
      <c r="L1997">
        <v>2</v>
      </c>
      <c r="M1997">
        <v>599</v>
      </c>
      <c r="N1997" t="s">
        <v>33</v>
      </c>
      <c r="O1997" t="s">
        <v>34</v>
      </c>
      <c r="P1997">
        <f t="shared" si="31"/>
        <v>1198</v>
      </c>
      <c r="Q1997" t="str">
        <f>CONCATENATE(Table1[[#This Row],[FirstName]]," ",Table1[[#This Row],[LastName]])</f>
        <v>Ashlee Haversham</v>
      </c>
      <c r="R1997" s="8">
        <f>Table1[[#This Row],[Date]]</f>
        <v>44258</v>
      </c>
      <c r="S1997" s="9">
        <f>Table1[[#This Row],[Date]]</f>
        <v>44258</v>
      </c>
    </row>
    <row r="1998" spans="1:19" x14ac:dyDescent="0.25">
      <c r="A1998">
        <v>1997</v>
      </c>
      <c r="B1998" s="1">
        <v>44258</v>
      </c>
      <c r="C1998" t="s">
        <v>2393</v>
      </c>
      <c r="D1998" t="s">
        <v>2394</v>
      </c>
      <c r="E1998" t="s">
        <v>2395</v>
      </c>
      <c r="F1998" t="s">
        <v>2396</v>
      </c>
      <c r="G1998" t="s">
        <v>2397</v>
      </c>
      <c r="H1998" t="s">
        <v>76</v>
      </c>
      <c r="I1998" t="s">
        <v>31</v>
      </c>
      <c r="J1998">
        <v>77260</v>
      </c>
      <c r="K1998" t="s">
        <v>251</v>
      </c>
      <c r="L1998">
        <v>2</v>
      </c>
      <c r="M1998">
        <v>225</v>
      </c>
      <c r="N1998" t="s">
        <v>78</v>
      </c>
      <c r="O1998" t="s">
        <v>79</v>
      </c>
      <c r="P1998">
        <f t="shared" si="31"/>
        <v>450</v>
      </c>
      <c r="Q1998" t="str">
        <f>CONCATENATE(Table1[[#This Row],[FirstName]]," ",Table1[[#This Row],[LastName]])</f>
        <v>Rikki Bevir</v>
      </c>
      <c r="R1998" s="8">
        <f>Table1[[#This Row],[Date]]</f>
        <v>44258</v>
      </c>
      <c r="S1998" s="9">
        <f>Table1[[#This Row],[Date]]</f>
        <v>44258</v>
      </c>
    </row>
    <row r="1999" spans="1:19" x14ac:dyDescent="0.25">
      <c r="A1999">
        <v>1998</v>
      </c>
      <c r="B1999" s="1">
        <v>44258</v>
      </c>
      <c r="C1999" t="s">
        <v>6712</v>
      </c>
      <c r="D1999" t="s">
        <v>6713</v>
      </c>
      <c r="E1999" t="s">
        <v>6714</v>
      </c>
      <c r="F1999" t="s">
        <v>6715</v>
      </c>
      <c r="G1999" t="s">
        <v>6716</v>
      </c>
      <c r="H1999" t="s">
        <v>655</v>
      </c>
      <c r="I1999" t="s">
        <v>86</v>
      </c>
      <c r="J1999">
        <v>94159</v>
      </c>
      <c r="K1999" t="s">
        <v>144</v>
      </c>
      <c r="L1999">
        <v>2</v>
      </c>
      <c r="M1999">
        <v>89.95</v>
      </c>
      <c r="N1999" t="s">
        <v>53</v>
      </c>
      <c r="O1999" t="s">
        <v>54</v>
      </c>
      <c r="P1999">
        <f t="shared" si="31"/>
        <v>179.9</v>
      </c>
      <c r="Q1999" t="str">
        <f>CONCATENATE(Table1[[#This Row],[FirstName]]," ",Table1[[#This Row],[LastName]])</f>
        <v>Darci Babber</v>
      </c>
      <c r="R1999" s="8">
        <f>Table1[[#This Row],[Date]]</f>
        <v>44258</v>
      </c>
      <c r="S1999" s="9">
        <f>Table1[[#This Row],[Date]]</f>
        <v>44258</v>
      </c>
    </row>
    <row r="2000" spans="1:19" x14ac:dyDescent="0.25">
      <c r="A2000">
        <v>1999</v>
      </c>
      <c r="B2000" s="1">
        <v>44259</v>
      </c>
      <c r="C2000" t="s">
        <v>2193</v>
      </c>
      <c r="D2000" t="s">
        <v>963</v>
      </c>
      <c r="E2000" t="s">
        <v>2194</v>
      </c>
      <c r="F2000" t="s">
        <v>2195</v>
      </c>
      <c r="G2000" t="s">
        <v>2196</v>
      </c>
      <c r="H2000" t="s">
        <v>520</v>
      </c>
      <c r="I2000" t="s">
        <v>521</v>
      </c>
      <c r="J2000">
        <v>87140</v>
      </c>
      <c r="K2000" t="s">
        <v>554</v>
      </c>
      <c r="L2000">
        <v>2</v>
      </c>
      <c r="M2000">
        <v>19.5</v>
      </c>
      <c r="N2000" t="s">
        <v>23</v>
      </c>
      <c r="O2000" t="s">
        <v>24</v>
      </c>
      <c r="P2000">
        <f t="shared" si="31"/>
        <v>39</v>
      </c>
      <c r="Q2000" t="str">
        <f>CONCATENATE(Table1[[#This Row],[FirstName]]," ",Table1[[#This Row],[LastName]])</f>
        <v>Angelita Bernaert</v>
      </c>
      <c r="R2000" s="8">
        <f>Table1[[#This Row],[Date]]</f>
        <v>44259</v>
      </c>
      <c r="S2000" s="9">
        <f>Table1[[#This Row],[Date]]</f>
        <v>44259</v>
      </c>
    </row>
    <row r="2001" spans="1:19" x14ac:dyDescent="0.25">
      <c r="A2001">
        <v>2000</v>
      </c>
      <c r="B2001" s="1">
        <v>44259</v>
      </c>
      <c r="C2001" t="s">
        <v>4899</v>
      </c>
      <c r="D2001" t="s">
        <v>4900</v>
      </c>
      <c r="E2001" t="s">
        <v>4901</v>
      </c>
      <c r="F2001" t="s">
        <v>4902</v>
      </c>
      <c r="G2001" t="s">
        <v>4903</v>
      </c>
      <c r="H2001" t="s">
        <v>107</v>
      </c>
      <c r="I2001" t="s">
        <v>108</v>
      </c>
      <c r="J2001">
        <v>20566</v>
      </c>
      <c r="K2001" t="s">
        <v>1459</v>
      </c>
      <c r="L2001">
        <v>4</v>
      </c>
      <c r="M2001">
        <v>16.989999999999998</v>
      </c>
      <c r="N2001" t="s">
        <v>23</v>
      </c>
      <c r="O2001" t="s">
        <v>24</v>
      </c>
      <c r="P2001">
        <f t="shared" si="31"/>
        <v>67.959999999999994</v>
      </c>
      <c r="Q2001" t="str">
        <f>CONCATENATE(Table1[[#This Row],[FirstName]]," ",Table1[[#This Row],[LastName]])</f>
        <v>Zora Rossetti</v>
      </c>
      <c r="R2001" s="8">
        <f>Table1[[#This Row],[Date]]</f>
        <v>44259</v>
      </c>
      <c r="S2001" s="9">
        <f>Table1[[#This Row],[Date]]</f>
        <v>44259</v>
      </c>
    </row>
    <row r="2002" spans="1:19" x14ac:dyDescent="0.25">
      <c r="A2002">
        <v>2001</v>
      </c>
      <c r="B2002" s="1">
        <v>44259</v>
      </c>
      <c r="C2002" t="s">
        <v>6717</v>
      </c>
      <c r="D2002" t="s">
        <v>6718</v>
      </c>
      <c r="E2002" t="s">
        <v>6719</v>
      </c>
      <c r="F2002" t="s">
        <v>6720</v>
      </c>
      <c r="G2002" t="s">
        <v>6721</v>
      </c>
      <c r="H2002" t="s">
        <v>803</v>
      </c>
      <c r="I2002" t="s">
        <v>320</v>
      </c>
      <c r="J2002">
        <v>66629</v>
      </c>
      <c r="K2002" t="s">
        <v>466</v>
      </c>
      <c r="L2002">
        <v>4</v>
      </c>
      <c r="M2002">
        <v>14.99</v>
      </c>
      <c r="N2002" t="s">
        <v>23</v>
      </c>
      <c r="O2002" t="s">
        <v>24</v>
      </c>
      <c r="P2002">
        <f t="shared" si="31"/>
        <v>59.96</v>
      </c>
      <c r="Q2002" t="str">
        <f>CONCATENATE(Table1[[#This Row],[FirstName]]," ",Table1[[#This Row],[LastName]])</f>
        <v>Pail Franken</v>
      </c>
      <c r="R2002" s="8">
        <f>Table1[[#This Row],[Date]]</f>
        <v>44259</v>
      </c>
      <c r="S2002" s="9">
        <f>Table1[[#This Row],[Date]]</f>
        <v>44259</v>
      </c>
    </row>
    <row r="2003" spans="1:19" x14ac:dyDescent="0.25">
      <c r="A2003">
        <v>2002</v>
      </c>
      <c r="B2003" s="1">
        <v>44259</v>
      </c>
      <c r="C2003" t="s">
        <v>6722</v>
      </c>
      <c r="D2003" t="s">
        <v>6723</v>
      </c>
      <c r="E2003" t="s">
        <v>6724</v>
      </c>
      <c r="F2003" t="s">
        <v>6725</v>
      </c>
      <c r="G2003" t="s">
        <v>6726</v>
      </c>
      <c r="H2003" t="s">
        <v>4498</v>
      </c>
      <c r="I2003" t="s">
        <v>644</v>
      </c>
      <c r="J2003">
        <v>1610</v>
      </c>
      <c r="K2003" t="s">
        <v>87</v>
      </c>
      <c r="L2003">
        <v>6</v>
      </c>
      <c r="M2003">
        <v>44.95</v>
      </c>
      <c r="N2003" t="s">
        <v>43</v>
      </c>
      <c r="O2003" t="s">
        <v>44</v>
      </c>
      <c r="P2003">
        <f t="shared" si="31"/>
        <v>269.70000000000005</v>
      </c>
      <c r="Q2003" t="str">
        <f>CONCATENATE(Table1[[#This Row],[FirstName]]," ",Table1[[#This Row],[LastName]])</f>
        <v>Randee McCook</v>
      </c>
      <c r="R2003" s="8">
        <f>Table1[[#This Row],[Date]]</f>
        <v>44259</v>
      </c>
      <c r="S2003" s="9">
        <f>Table1[[#This Row],[Date]]</f>
        <v>44259</v>
      </c>
    </row>
    <row r="2004" spans="1:19" x14ac:dyDescent="0.25">
      <c r="A2004">
        <v>2003</v>
      </c>
      <c r="B2004" s="1">
        <v>44259</v>
      </c>
      <c r="C2004" t="s">
        <v>6727</v>
      </c>
      <c r="D2004" t="s">
        <v>6728</v>
      </c>
      <c r="E2004" t="s">
        <v>6729</v>
      </c>
      <c r="F2004" t="s">
        <v>6730</v>
      </c>
      <c r="G2004" t="s">
        <v>6731</v>
      </c>
      <c r="H2004" t="s">
        <v>270</v>
      </c>
      <c r="I2004" t="s">
        <v>271</v>
      </c>
      <c r="J2004">
        <v>73114</v>
      </c>
      <c r="K2004" t="s">
        <v>22</v>
      </c>
      <c r="L2004">
        <v>3</v>
      </c>
      <c r="M2004">
        <v>23.99</v>
      </c>
      <c r="N2004" t="s">
        <v>23</v>
      </c>
      <c r="O2004" t="s">
        <v>24</v>
      </c>
      <c r="P2004">
        <f t="shared" si="31"/>
        <v>71.97</v>
      </c>
      <c r="Q2004" t="str">
        <f>CONCATENATE(Table1[[#This Row],[FirstName]]," ",Table1[[#This Row],[LastName]])</f>
        <v>Noelle Carlile</v>
      </c>
      <c r="R2004" s="8">
        <f>Table1[[#This Row],[Date]]</f>
        <v>44259</v>
      </c>
      <c r="S2004" s="9">
        <f>Table1[[#This Row],[Date]]</f>
        <v>44259</v>
      </c>
    </row>
    <row r="2005" spans="1:19" x14ac:dyDescent="0.25">
      <c r="A2005">
        <v>2004</v>
      </c>
      <c r="B2005" s="1">
        <v>44260</v>
      </c>
      <c r="C2005" t="s">
        <v>1840</v>
      </c>
      <c r="D2005" t="s">
        <v>1841</v>
      </c>
      <c r="E2005" t="s">
        <v>1842</v>
      </c>
      <c r="F2005" t="s">
        <v>1843</v>
      </c>
      <c r="G2005" t="s">
        <v>1844</v>
      </c>
      <c r="H2005" t="s">
        <v>833</v>
      </c>
      <c r="I2005" t="s">
        <v>834</v>
      </c>
      <c r="J2005">
        <v>63121</v>
      </c>
      <c r="K2005" t="s">
        <v>52</v>
      </c>
      <c r="L2005">
        <v>4</v>
      </c>
      <c r="M2005">
        <v>69</v>
      </c>
      <c r="N2005" t="s">
        <v>53</v>
      </c>
      <c r="O2005" t="s">
        <v>54</v>
      </c>
      <c r="P2005">
        <f t="shared" si="31"/>
        <v>276</v>
      </c>
      <c r="Q2005" t="str">
        <f>CONCATENATE(Table1[[#This Row],[FirstName]]," ",Table1[[#This Row],[LastName]])</f>
        <v>Bethany Scogin</v>
      </c>
      <c r="R2005" s="8">
        <f>Table1[[#This Row],[Date]]</f>
        <v>44260</v>
      </c>
      <c r="S2005" s="9">
        <f>Table1[[#This Row],[Date]]</f>
        <v>44260</v>
      </c>
    </row>
    <row r="2006" spans="1:19" x14ac:dyDescent="0.25">
      <c r="A2006">
        <v>2005</v>
      </c>
      <c r="B2006" s="1">
        <v>44260</v>
      </c>
      <c r="C2006" t="s">
        <v>1566</v>
      </c>
      <c r="D2006" t="s">
        <v>1567</v>
      </c>
      <c r="E2006" t="s">
        <v>1568</v>
      </c>
      <c r="F2006" t="s">
        <v>1569</v>
      </c>
      <c r="G2006" t="s">
        <v>1570</v>
      </c>
      <c r="H2006" t="s">
        <v>352</v>
      </c>
      <c r="I2006" t="s">
        <v>31</v>
      </c>
      <c r="J2006">
        <v>88546</v>
      </c>
      <c r="K2006" t="s">
        <v>152</v>
      </c>
      <c r="L2006">
        <v>1</v>
      </c>
      <c r="M2006">
        <v>899</v>
      </c>
      <c r="N2006" t="s">
        <v>33</v>
      </c>
      <c r="O2006" t="s">
        <v>34</v>
      </c>
      <c r="P2006">
        <f t="shared" si="31"/>
        <v>899</v>
      </c>
      <c r="Q2006" t="str">
        <f>CONCATENATE(Table1[[#This Row],[FirstName]]," ",Table1[[#This Row],[LastName]])</f>
        <v>Joanie Ponsford</v>
      </c>
      <c r="R2006" s="8">
        <f>Table1[[#This Row],[Date]]</f>
        <v>44260</v>
      </c>
      <c r="S2006" s="9">
        <f>Table1[[#This Row],[Date]]</f>
        <v>44260</v>
      </c>
    </row>
    <row r="2007" spans="1:19" x14ac:dyDescent="0.25">
      <c r="A2007">
        <v>2006</v>
      </c>
      <c r="B2007" s="1">
        <v>44260</v>
      </c>
      <c r="C2007" t="s">
        <v>6732</v>
      </c>
      <c r="D2007" t="s">
        <v>6733</v>
      </c>
      <c r="E2007" t="s">
        <v>6734</v>
      </c>
      <c r="F2007" t="s">
        <v>6735</v>
      </c>
      <c r="G2007" t="s">
        <v>6736</v>
      </c>
      <c r="H2007" t="s">
        <v>359</v>
      </c>
      <c r="I2007" t="s">
        <v>194</v>
      </c>
      <c r="J2007">
        <v>14624</v>
      </c>
      <c r="K2007" t="s">
        <v>1315</v>
      </c>
      <c r="L2007">
        <v>3</v>
      </c>
      <c r="M2007">
        <v>32.950000000000003</v>
      </c>
      <c r="N2007" t="s">
        <v>43</v>
      </c>
      <c r="O2007" t="s">
        <v>44</v>
      </c>
      <c r="P2007">
        <f t="shared" si="31"/>
        <v>98.850000000000009</v>
      </c>
      <c r="Q2007" t="str">
        <f>CONCATENATE(Table1[[#This Row],[FirstName]]," ",Table1[[#This Row],[LastName]])</f>
        <v>Olivero Hinckes</v>
      </c>
      <c r="R2007" s="8">
        <f>Table1[[#This Row],[Date]]</f>
        <v>44260</v>
      </c>
      <c r="S2007" s="9">
        <f>Table1[[#This Row],[Date]]</f>
        <v>44260</v>
      </c>
    </row>
    <row r="2008" spans="1:19" x14ac:dyDescent="0.25">
      <c r="A2008">
        <v>2007</v>
      </c>
      <c r="B2008" s="1">
        <v>44260</v>
      </c>
      <c r="C2008" t="s">
        <v>6640</v>
      </c>
      <c r="D2008" t="s">
        <v>6641</v>
      </c>
      <c r="E2008" t="s">
        <v>6642</v>
      </c>
      <c r="F2008" t="s">
        <v>6643</v>
      </c>
      <c r="G2008" t="s">
        <v>6644</v>
      </c>
      <c r="H2008" t="s">
        <v>2385</v>
      </c>
      <c r="I2008" t="s">
        <v>626</v>
      </c>
      <c r="J2008">
        <v>55811</v>
      </c>
      <c r="K2008" t="s">
        <v>77</v>
      </c>
      <c r="L2008">
        <v>5</v>
      </c>
      <c r="M2008">
        <v>189</v>
      </c>
      <c r="N2008" t="s">
        <v>78</v>
      </c>
      <c r="O2008" t="s">
        <v>79</v>
      </c>
      <c r="P2008">
        <f t="shared" si="31"/>
        <v>945</v>
      </c>
      <c r="Q2008" t="str">
        <f>CONCATENATE(Table1[[#This Row],[FirstName]]," ",Table1[[#This Row],[LastName]])</f>
        <v>Tonia Zanni</v>
      </c>
      <c r="R2008" s="8">
        <f>Table1[[#This Row],[Date]]</f>
        <v>44260</v>
      </c>
      <c r="S2008" s="9">
        <f>Table1[[#This Row],[Date]]</f>
        <v>44260</v>
      </c>
    </row>
    <row r="2009" spans="1:19" x14ac:dyDescent="0.25">
      <c r="A2009">
        <v>2008</v>
      </c>
      <c r="B2009" s="1">
        <v>44261</v>
      </c>
      <c r="C2009" t="s">
        <v>6737</v>
      </c>
      <c r="D2009" t="s">
        <v>6738</v>
      </c>
      <c r="E2009" t="s">
        <v>6739</v>
      </c>
      <c r="F2009" t="s">
        <v>6740</v>
      </c>
      <c r="G2009" t="s">
        <v>6741</v>
      </c>
      <c r="H2009" t="s">
        <v>571</v>
      </c>
      <c r="I2009" t="s">
        <v>31</v>
      </c>
      <c r="J2009">
        <v>78265</v>
      </c>
      <c r="K2009" t="s">
        <v>206</v>
      </c>
      <c r="L2009">
        <v>4</v>
      </c>
      <c r="M2009">
        <v>49.95</v>
      </c>
      <c r="N2009" t="s">
        <v>43</v>
      </c>
      <c r="O2009" t="s">
        <v>44</v>
      </c>
      <c r="P2009">
        <f t="shared" si="31"/>
        <v>199.8</v>
      </c>
      <c r="Q2009" t="str">
        <f>CONCATENATE(Table1[[#This Row],[FirstName]]," ",Table1[[#This Row],[LastName]])</f>
        <v>Trude Manderson</v>
      </c>
      <c r="R2009" s="8">
        <f>Table1[[#This Row],[Date]]</f>
        <v>44261</v>
      </c>
      <c r="S2009" s="9">
        <f>Table1[[#This Row],[Date]]</f>
        <v>44261</v>
      </c>
    </row>
    <row r="2010" spans="1:19" x14ac:dyDescent="0.25">
      <c r="A2010">
        <v>2009</v>
      </c>
      <c r="B2010" s="1">
        <v>44261</v>
      </c>
      <c r="C2010" t="s">
        <v>3866</v>
      </c>
      <c r="D2010" t="s">
        <v>3867</v>
      </c>
      <c r="E2010" t="s">
        <v>3868</v>
      </c>
      <c r="F2010" t="s">
        <v>3869</v>
      </c>
      <c r="G2010" t="s">
        <v>3870</v>
      </c>
      <c r="H2010" t="s">
        <v>3600</v>
      </c>
      <c r="I2010" t="s">
        <v>514</v>
      </c>
      <c r="J2010">
        <v>37215</v>
      </c>
      <c r="K2010" t="s">
        <v>709</v>
      </c>
      <c r="L2010">
        <v>2</v>
      </c>
      <c r="M2010">
        <v>29.99</v>
      </c>
      <c r="N2010" t="s">
        <v>43</v>
      </c>
      <c r="O2010" t="s">
        <v>44</v>
      </c>
      <c r="P2010">
        <f t="shared" si="31"/>
        <v>59.98</v>
      </c>
      <c r="Q2010" t="str">
        <f>CONCATENATE(Table1[[#This Row],[FirstName]]," ",Table1[[#This Row],[LastName]])</f>
        <v>Gratiana Miere</v>
      </c>
      <c r="R2010" s="8">
        <f>Table1[[#This Row],[Date]]</f>
        <v>44261</v>
      </c>
      <c r="S2010" s="9">
        <f>Table1[[#This Row],[Date]]</f>
        <v>44261</v>
      </c>
    </row>
    <row r="2011" spans="1:19" x14ac:dyDescent="0.25">
      <c r="A2011">
        <v>2010</v>
      </c>
      <c r="B2011" s="1">
        <v>44261</v>
      </c>
      <c r="C2011" t="s">
        <v>2789</v>
      </c>
      <c r="D2011" t="s">
        <v>2790</v>
      </c>
      <c r="E2011" t="s">
        <v>2791</v>
      </c>
      <c r="F2011" t="s">
        <v>2792</v>
      </c>
      <c r="G2011" t="s">
        <v>2793</v>
      </c>
      <c r="H2011" t="s">
        <v>1559</v>
      </c>
      <c r="I2011" t="s">
        <v>514</v>
      </c>
      <c r="J2011">
        <v>38197</v>
      </c>
      <c r="K2011" t="s">
        <v>1459</v>
      </c>
      <c r="L2011">
        <v>3</v>
      </c>
      <c r="M2011">
        <v>16.989999999999998</v>
      </c>
      <c r="N2011" t="s">
        <v>23</v>
      </c>
      <c r="O2011" t="s">
        <v>24</v>
      </c>
      <c r="P2011">
        <f t="shared" si="31"/>
        <v>50.97</v>
      </c>
      <c r="Q2011" t="str">
        <f>CONCATENATE(Table1[[#This Row],[FirstName]]," ",Table1[[#This Row],[LastName]])</f>
        <v>Ursula Logsdale</v>
      </c>
      <c r="R2011" s="8">
        <f>Table1[[#This Row],[Date]]</f>
        <v>44261</v>
      </c>
      <c r="S2011" s="9">
        <f>Table1[[#This Row],[Date]]</f>
        <v>44261</v>
      </c>
    </row>
    <row r="2012" spans="1:19" x14ac:dyDescent="0.25">
      <c r="A2012">
        <v>2011</v>
      </c>
      <c r="B2012" s="1">
        <v>44262</v>
      </c>
      <c r="C2012" t="s">
        <v>6742</v>
      </c>
      <c r="D2012" t="s">
        <v>6743</v>
      </c>
      <c r="E2012" t="s">
        <v>6744</v>
      </c>
      <c r="F2012" t="s">
        <v>6745</v>
      </c>
      <c r="G2012" t="s">
        <v>6746</v>
      </c>
      <c r="H2012" t="s">
        <v>107</v>
      </c>
      <c r="I2012" t="s">
        <v>108</v>
      </c>
      <c r="J2012">
        <v>20010</v>
      </c>
      <c r="K2012" t="s">
        <v>127</v>
      </c>
      <c r="L2012">
        <v>4</v>
      </c>
      <c r="M2012">
        <v>12</v>
      </c>
      <c r="N2012" t="s">
        <v>128</v>
      </c>
      <c r="O2012" t="s">
        <v>129</v>
      </c>
      <c r="P2012">
        <f t="shared" si="31"/>
        <v>48</v>
      </c>
      <c r="Q2012" t="str">
        <f>CONCATENATE(Table1[[#This Row],[FirstName]]," ",Table1[[#This Row],[LastName]])</f>
        <v>Nevil Webberley</v>
      </c>
      <c r="R2012" s="8">
        <f>Table1[[#This Row],[Date]]</f>
        <v>44262</v>
      </c>
      <c r="S2012" s="9">
        <f>Table1[[#This Row],[Date]]</f>
        <v>44262</v>
      </c>
    </row>
    <row r="2013" spans="1:19" x14ac:dyDescent="0.25">
      <c r="A2013">
        <v>2012</v>
      </c>
      <c r="B2013" s="1">
        <v>44262</v>
      </c>
      <c r="C2013" t="s">
        <v>6302</v>
      </c>
      <c r="D2013" t="s">
        <v>6747</v>
      </c>
      <c r="E2013" t="s">
        <v>6748</v>
      </c>
      <c r="F2013" t="s">
        <v>6749</v>
      </c>
      <c r="G2013" t="s">
        <v>6750</v>
      </c>
      <c r="H2013" t="s">
        <v>1559</v>
      </c>
      <c r="I2013" t="s">
        <v>514</v>
      </c>
      <c r="J2013">
        <v>38150</v>
      </c>
      <c r="K2013" t="s">
        <v>400</v>
      </c>
      <c r="L2013">
        <v>5</v>
      </c>
      <c r="M2013">
        <v>167</v>
      </c>
      <c r="N2013" t="s">
        <v>53</v>
      </c>
      <c r="O2013" t="s">
        <v>54</v>
      </c>
      <c r="P2013">
        <f t="shared" si="31"/>
        <v>835</v>
      </c>
      <c r="Q2013" t="str">
        <f>CONCATENATE(Table1[[#This Row],[FirstName]]," ",Table1[[#This Row],[LastName]])</f>
        <v>Cristabel Grzelak</v>
      </c>
      <c r="R2013" s="8">
        <f>Table1[[#This Row],[Date]]</f>
        <v>44262</v>
      </c>
      <c r="S2013" s="9">
        <f>Table1[[#This Row],[Date]]</f>
        <v>44262</v>
      </c>
    </row>
    <row r="2014" spans="1:19" x14ac:dyDescent="0.25">
      <c r="A2014">
        <v>2013</v>
      </c>
      <c r="B2014" s="1">
        <v>44262</v>
      </c>
      <c r="C2014" t="s">
        <v>6751</v>
      </c>
      <c r="D2014" t="s">
        <v>6752</v>
      </c>
      <c r="E2014" t="s">
        <v>6753</v>
      </c>
      <c r="F2014" t="s">
        <v>6754</v>
      </c>
      <c r="G2014" t="s">
        <v>6755</v>
      </c>
      <c r="H2014" t="s">
        <v>60</v>
      </c>
      <c r="I2014" t="s">
        <v>61</v>
      </c>
      <c r="J2014">
        <v>50936</v>
      </c>
      <c r="K2014" t="s">
        <v>466</v>
      </c>
      <c r="L2014">
        <v>4</v>
      </c>
      <c r="M2014">
        <v>14.99</v>
      </c>
      <c r="N2014" t="s">
        <v>23</v>
      </c>
      <c r="O2014" t="s">
        <v>24</v>
      </c>
      <c r="P2014">
        <f t="shared" si="31"/>
        <v>59.96</v>
      </c>
      <c r="Q2014" t="str">
        <f>CONCATENATE(Table1[[#This Row],[FirstName]]," ",Table1[[#This Row],[LastName]])</f>
        <v>Irita Foulkes</v>
      </c>
      <c r="R2014" s="8">
        <f>Table1[[#This Row],[Date]]</f>
        <v>44262</v>
      </c>
      <c r="S2014" s="9">
        <f>Table1[[#This Row],[Date]]</f>
        <v>44262</v>
      </c>
    </row>
    <row r="2015" spans="1:19" x14ac:dyDescent="0.25">
      <c r="A2015">
        <v>2014</v>
      </c>
      <c r="B2015" s="1">
        <v>44262</v>
      </c>
      <c r="C2015" t="s">
        <v>4190</v>
      </c>
      <c r="D2015" t="s">
        <v>4191</v>
      </c>
      <c r="E2015" t="s">
        <v>4192</v>
      </c>
      <c r="F2015" t="s">
        <v>4193</v>
      </c>
      <c r="G2015" t="s">
        <v>4194</v>
      </c>
      <c r="H2015" t="s">
        <v>520</v>
      </c>
      <c r="I2015" t="s">
        <v>521</v>
      </c>
      <c r="J2015">
        <v>87195</v>
      </c>
      <c r="K2015" t="s">
        <v>200</v>
      </c>
      <c r="L2015">
        <v>3</v>
      </c>
      <c r="M2015">
        <v>16.989999999999998</v>
      </c>
      <c r="N2015" t="s">
        <v>23</v>
      </c>
      <c r="O2015" t="s">
        <v>24</v>
      </c>
      <c r="P2015">
        <f t="shared" si="31"/>
        <v>50.97</v>
      </c>
      <c r="Q2015" t="str">
        <f>CONCATENATE(Table1[[#This Row],[FirstName]]," ",Table1[[#This Row],[LastName]])</f>
        <v>Robin Scambler</v>
      </c>
      <c r="R2015" s="8">
        <f>Table1[[#This Row],[Date]]</f>
        <v>44262</v>
      </c>
      <c r="S2015" s="9">
        <f>Table1[[#This Row],[Date]]</f>
        <v>44262</v>
      </c>
    </row>
    <row r="2016" spans="1:19" x14ac:dyDescent="0.25">
      <c r="A2016">
        <v>2015</v>
      </c>
      <c r="B2016" s="1">
        <v>44262</v>
      </c>
      <c r="C2016" t="s">
        <v>6756</v>
      </c>
      <c r="D2016" t="s">
        <v>6757</v>
      </c>
      <c r="E2016" t="s">
        <v>6758</v>
      </c>
      <c r="F2016" t="s">
        <v>6759</v>
      </c>
      <c r="G2016" t="s">
        <v>6760</v>
      </c>
      <c r="H2016" t="s">
        <v>847</v>
      </c>
      <c r="I2016" t="s">
        <v>1133</v>
      </c>
      <c r="J2016">
        <v>48505</v>
      </c>
      <c r="K2016" t="s">
        <v>458</v>
      </c>
      <c r="L2016">
        <v>4</v>
      </c>
      <c r="M2016">
        <v>11.99</v>
      </c>
      <c r="N2016" t="s">
        <v>128</v>
      </c>
      <c r="O2016" t="s">
        <v>129</v>
      </c>
      <c r="P2016">
        <f t="shared" si="31"/>
        <v>47.96</v>
      </c>
      <c r="Q2016" t="str">
        <f>CONCATENATE(Table1[[#This Row],[FirstName]]," ",Table1[[#This Row],[LastName]])</f>
        <v>Simona Moylan</v>
      </c>
      <c r="R2016" s="8">
        <f>Table1[[#This Row],[Date]]</f>
        <v>44262</v>
      </c>
      <c r="S2016" s="9">
        <f>Table1[[#This Row],[Date]]</f>
        <v>44262</v>
      </c>
    </row>
    <row r="2017" spans="1:19" x14ac:dyDescent="0.25">
      <c r="A2017">
        <v>2016</v>
      </c>
      <c r="B2017" s="1">
        <v>44262</v>
      </c>
      <c r="C2017" t="s">
        <v>6503</v>
      </c>
      <c r="D2017" t="s">
        <v>6504</v>
      </c>
      <c r="E2017" t="s">
        <v>6505</v>
      </c>
      <c r="F2017" t="s">
        <v>6506</v>
      </c>
      <c r="G2017" t="s">
        <v>6507</v>
      </c>
      <c r="H2017" t="s">
        <v>1293</v>
      </c>
      <c r="I2017" t="s">
        <v>31</v>
      </c>
      <c r="J2017">
        <v>77554</v>
      </c>
      <c r="K2017" t="s">
        <v>1126</v>
      </c>
      <c r="L2017">
        <v>5</v>
      </c>
      <c r="M2017">
        <v>4.99</v>
      </c>
      <c r="N2017" t="s">
        <v>128</v>
      </c>
      <c r="O2017" t="s">
        <v>129</v>
      </c>
      <c r="P2017">
        <f t="shared" si="31"/>
        <v>24.950000000000003</v>
      </c>
      <c r="Q2017" t="str">
        <f>CONCATENATE(Table1[[#This Row],[FirstName]]," ",Table1[[#This Row],[LastName]])</f>
        <v>Patience Menendez</v>
      </c>
      <c r="R2017" s="8">
        <f>Table1[[#This Row],[Date]]</f>
        <v>44262</v>
      </c>
      <c r="S2017" s="9">
        <f>Table1[[#This Row],[Date]]</f>
        <v>44262</v>
      </c>
    </row>
    <row r="2018" spans="1:19" x14ac:dyDescent="0.25">
      <c r="A2018">
        <v>2017</v>
      </c>
      <c r="B2018" s="1">
        <v>44262</v>
      </c>
      <c r="C2018" t="s">
        <v>1195</v>
      </c>
      <c r="D2018" t="s">
        <v>1196</v>
      </c>
      <c r="E2018" t="s">
        <v>1197</v>
      </c>
      <c r="F2018" t="s">
        <v>1198</v>
      </c>
      <c r="G2018" t="s">
        <v>1199</v>
      </c>
      <c r="H2018" t="s">
        <v>1200</v>
      </c>
      <c r="I2018" t="s">
        <v>86</v>
      </c>
      <c r="J2018">
        <v>91186</v>
      </c>
      <c r="K2018" t="s">
        <v>160</v>
      </c>
      <c r="L2018">
        <v>2</v>
      </c>
      <c r="M2018">
        <v>399</v>
      </c>
      <c r="N2018" t="s">
        <v>100</v>
      </c>
      <c r="O2018" t="s">
        <v>101</v>
      </c>
      <c r="P2018">
        <f t="shared" si="31"/>
        <v>798</v>
      </c>
      <c r="Q2018" t="str">
        <f>CONCATENATE(Table1[[#This Row],[FirstName]]," ",Table1[[#This Row],[LastName]])</f>
        <v>Bern Hrishanok</v>
      </c>
      <c r="R2018" s="8">
        <f>Table1[[#This Row],[Date]]</f>
        <v>44262</v>
      </c>
      <c r="S2018" s="9">
        <f>Table1[[#This Row],[Date]]</f>
        <v>44262</v>
      </c>
    </row>
    <row r="2019" spans="1:19" x14ac:dyDescent="0.25">
      <c r="A2019">
        <v>2018</v>
      </c>
      <c r="B2019" s="1">
        <v>44262</v>
      </c>
      <c r="C2019" t="s">
        <v>2903</v>
      </c>
      <c r="D2019" t="s">
        <v>2904</v>
      </c>
      <c r="E2019" t="s">
        <v>2905</v>
      </c>
      <c r="F2019" t="s">
        <v>2906</v>
      </c>
      <c r="G2019" t="s">
        <v>2907</v>
      </c>
      <c r="H2019" t="s">
        <v>886</v>
      </c>
      <c r="I2019" t="s">
        <v>887</v>
      </c>
      <c r="J2019">
        <v>19093</v>
      </c>
      <c r="K2019" t="s">
        <v>697</v>
      </c>
      <c r="L2019">
        <v>3</v>
      </c>
      <c r="M2019">
        <v>455</v>
      </c>
      <c r="N2019" t="s">
        <v>100</v>
      </c>
      <c r="O2019" t="s">
        <v>101</v>
      </c>
      <c r="P2019">
        <f t="shared" si="31"/>
        <v>1365</v>
      </c>
      <c r="Q2019" t="str">
        <f>CONCATENATE(Table1[[#This Row],[FirstName]]," ",Table1[[#This Row],[LastName]])</f>
        <v>Krystyna Coyte</v>
      </c>
      <c r="R2019" s="8">
        <f>Table1[[#This Row],[Date]]</f>
        <v>44262</v>
      </c>
      <c r="S2019" s="9">
        <f>Table1[[#This Row],[Date]]</f>
        <v>44262</v>
      </c>
    </row>
    <row r="2020" spans="1:19" x14ac:dyDescent="0.25">
      <c r="A2020">
        <v>2019</v>
      </c>
      <c r="B2020" s="1">
        <v>44262</v>
      </c>
      <c r="C2020" t="s">
        <v>6232</v>
      </c>
      <c r="D2020" t="s">
        <v>6233</v>
      </c>
      <c r="E2020" t="s">
        <v>6234</v>
      </c>
      <c r="F2020" t="s">
        <v>6235</v>
      </c>
      <c r="G2020" t="s">
        <v>6236</v>
      </c>
      <c r="H2020" t="s">
        <v>869</v>
      </c>
      <c r="I2020" t="s">
        <v>136</v>
      </c>
      <c r="J2020">
        <v>23509</v>
      </c>
      <c r="K2020" t="s">
        <v>746</v>
      </c>
      <c r="L2020">
        <v>6</v>
      </c>
      <c r="M2020">
        <v>119</v>
      </c>
      <c r="N2020" t="s">
        <v>53</v>
      </c>
      <c r="O2020" t="s">
        <v>54</v>
      </c>
      <c r="P2020">
        <f t="shared" si="31"/>
        <v>714</v>
      </c>
      <c r="Q2020" t="str">
        <f>CONCATENATE(Table1[[#This Row],[FirstName]]," ",Table1[[#This Row],[LastName]])</f>
        <v>Kahaleel Prium</v>
      </c>
      <c r="R2020" s="8">
        <f>Table1[[#This Row],[Date]]</f>
        <v>44262</v>
      </c>
      <c r="S2020" s="9">
        <f>Table1[[#This Row],[Date]]</f>
        <v>44262</v>
      </c>
    </row>
    <row r="2021" spans="1:19" x14ac:dyDescent="0.25">
      <c r="A2021">
        <v>2020</v>
      </c>
      <c r="B2021" s="1">
        <v>44262</v>
      </c>
      <c r="C2021" t="s">
        <v>6761</v>
      </c>
      <c r="D2021" t="s">
        <v>6762</v>
      </c>
      <c r="E2021" t="s">
        <v>6763</v>
      </c>
      <c r="F2021" t="s">
        <v>6764</v>
      </c>
      <c r="G2021" t="s">
        <v>6765</v>
      </c>
      <c r="H2021" t="s">
        <v>967</v>
      </c>
      <c r="I2021" t="s">
        <v>293</v>
      </c>
      <c r="J2021">
        <v>43615</v>
      </c>
      <c r="K2021" t="s">
        <v>863</v>
      </c>
      <c r="L2021">
        <v>3</v>
      </c>
      <c r="M2021">
        <v>8.99</v>
      </c>
      <c r="N2021" t="s">
        <v>128</v>
      </c>
      <c r="O2021" t="s">
        <v>129</v>
      </c>
      <c r="P2021">
        <f t="shared" si="31"/>
        <v>26.97</v>
      </c>
      <c r="Q2021" t="str">
        <f>CONCATENATE(Table1[[#This Row],[FirstName]]," ",Table1[[#This Row],[LastName]])</f>
        <v>Ara Saylor</v>
      </c>
      <c r="R2021" s="8">
        <f>Table1[[#This Row],[Date]]</f>
        <v>44262</v>
      </c>
      <c r="S2021" s="9">
        <f>Table1[[#This Row],[Date]]</f>
        <v>44262</v>
      </c>
    </row>
    <row r="2022" spans="1:19" x14ac:dyDescent="0.25">
      <c r="A2022">
        <v>2021</v>
      </c>
      <c r="B2022" s="1">
        <v>44263</v>
      </c>
      <c r="C2022" t="s">
        <v>2069</v>
      </c>
      <c r="D2022" t="s">
        <v>2070</v>
      </c>
      <c r="E2022" t="s">
        <v>2071</v>
      </c>
      <c r="F2022" t="s">
        <v>2072</v>
      </c>
      <c r="G2022" t="s">
        <v>2073</v>
      </c>
      <c r="H2022" t="s">
        <v>1565</v>
      </c>
      <c r="I2022" t="s">
        <v>86</v>
      </c>
      <c r="J2022">
        <v>90398</v>
      </c>
      <c r="K2022" t="s">
        <v>238</v>
      </c>
      <c r="L2022">
        <v>2</v>
      </c>
      <c r="M2022">
        <v>42.99</v>
      </c>
      <c r="N2022" t="s">
        <v>43</v>
      </c>
      <c r="O2022" t="s">
        <v>44</v>
      </c>
      <c r="P2022">
        <f t="shared" si="31"/>
        <v>85.98</v>
      </c>
      <c r="Q2022" t="str">
        <f>CONCATENATE(Table1[[#This Row],[FirstName]]," ",Table1[[#This Row],[LastName]])</f>
        <v>Beatrisa Drew-Clifton</v>
      </c>
      <c r="R2022" s="8">
        <f>Table1[[#This Row],[Date]]</f>
        <v>44263</v>
      </c>
      <c r="S2022" s="9">
        <f>Table1[[#This Row],[Date]]</f>
        <v>44263</v>
      </c>
    </row>
    <row r="2023" spans="1:19" x14ac:dyDescent="0.25">
      <c r="A2023">
        <v>2022</v>
      </c>
      <c r="B2023" s="1">
        <v>44264</v>
      </c>
      <c r="C2023" t="s">
        <v>6766</v>
      </c>
      <c r="D2023" t="s">
        <v>6767</v>
      </c>
      <c r="E2023" t="s">
        <v>6768</v>
      </c>
      <c r="F2023" t="s">
        <v>6769</v>
      </c>
      <c r="G2023" t="s">
        <v>6770</v>
      </c>
      <c r="H2023" t="s">
        <v>3292</v>
      </c>
      <c r="I2023" t="s">
        <v>633</v>
      </c>
      <c r="J2023">
        <v>46231</v>
      </c>
      <c r="K2023" t="s">
        <v>160</v>
      </c>
      <c r="L2023">
        <v>2</v>
      </c>
      <c r="M2023">
        <v>399</v>
      </c>
      <c r="N2023" t="s">
        <v>100</v>
      </c>
      <c r="O2023" t="s">
        <v>101</v>
      </c>
      <c r="P2023">
        <f t="shared" si="31"/>
        <v>798</v>
      </c>
      <c r="Q2023" t="str">
        <f>CONCATENATE(Table1[[#This Row],[FirstName]]," ",Table1[[#This Row],[LastName]])</f>
        <v>Skippie Youll</v>
      </c>
      <c r="R2023" s="8">
        <f>Table1[[#This Row],[Date]]</f>
        <v>44264</v>
      </c>
      <c r="S2023" s="9">
        <f>Table1[[#This Row],[Date]]</f>
        <v>44264</v>
      </c>
    </row>
    <row r="2024" spans="1:19" x14ac:dyDescent="0.25">
      <c r="A2024">
        <v>2023</v>
      </c>
      <c r="B2024" s="1">
        <v>44264</v>
      </c>
      <c r="C2024" t="s">
        <v>3595</v>
      </c>
      <c r="D2024" t="s">
        <v>3596</v>
      </c>
      <c r="E2024" t="s">
        <v>3597</v>
      </c>
      <c r="F2024" t="s">
        <v>3598</v>
      </c>
      <c r="G2024" t="s">
        <v>3599</v>
      </c>
      <c r="H2024" t="s">
        <v>3600</v>
      </c>
      <c r="I2024" t="s">
        <v>514</v>
      </c>
      <c r="J2024">
        <v>37228</v>
      </c>
      <c r="K2024" t="s">
        <v>258</v>
      </c>
      <c r="L2024">
        <v>3</v>
      </c>
      <c r="M2024">
        <v>12.99</v>
      </c>
      <c r="N2024" t="s">
        <v>23</v>
      </c>
      <c r="O2024" t="s">
        <v>24</v>
      </c>
      <c r="P2024">
        <f t="shared" si="31"/>
        <v>38.97</v>
      </c>
      <c r="Q2024" t="str">
        <f>CONCATENATE(Table1[[#This Row],[FirstName]]," ",Table1[[#This Row],[LastName]])</f>
        <v>Junie Linnard</v>
      </c>
      <c r="R2024" s="8">
        <f>Table1[[#This Row],[Date]]</f>
        <v>44264</v>
      </c>
      <c r="S2024" s="9">
        <f>Table1[[#This Row],[Date]]</f>
        <v>44264</v>
      </c>
    </row>
    <row r="2025" spans="1:19" x14ac:dyDescent="0.25">
      <c r="A2025">
        <v>2024</v>
      </c>
      <c r="B2025" s="1">
        <v>44264</v>
      </c>
      <c r="C2025" t="s">
        <v>6508</v>
      </c>
      <c r="D2025" t="s">
        <v>6509</v>
      </c>
      <c r="E2025" t="s">
        <v>6510</v>
      </c>
      <c r="F2025" t="s">
        <v>6511</v>
      </c>
      <c r="G2025" t="s">
        <v>6512</v>
      </c>
      <c r="H2025" t="s">
        <v>173</v>
      </c>
      <c r="I2025" t="s">
        <v>41</v>
      </c>
      <c r="J2025">
        <v>34276</v>
      </c>
      <c r="K2025" t="s">
        <v>507</v>
      </c>
      <c r="L2025">
        <v>5</v>
      </c>
      <c r="M2025">
        <v>58.95</v>
      </c>
      <c r="N2025" t="s">
        <v>53</v>
      </c>
      <c r="O2025" t="s">
        <v>54</v>
      </c>
      <c r="P2025">
        <f t="shared" si="31"/>
        <v>294.75</v>
      </c>
      <c r="Q2025" t="str">
        <f>CONCATENATE(Table1[[#This Row],[FirstName]]," ",Table1[[#This Row],[LastName]])</f>
        <v>Marta Diben</v>
      </c>
      <c r="R2025" s="8">
        <f>Table1[[#This Row],[Date]]</f>
        <v>44264</v>
      </c>
      <c r="S2025" s="9">
        <f>Table1[[#This Row],[Date]]</f>
        <v>44264</v>
      </c>
    </row>
    <row r="2026" spans="1:19" x14ac:dyDescent="0.25">
      <c r="A2026">
        <v>2025</v>
      </c>
      <c r="B2026" s="1">
        <v>44264</v>
      </c>
      <c r="C2026" t="s">
        <v>2245</v>
      </c>
      <c r="D2026" t="s">
        <v>2246</v>
      </c>
      <c r="E2026" t="s">
        <v>2247</v>
      </c>
      <c r="F2026" t="s">
        <v>2248</v>
      </c>
      <c r="G2026" t="s">
        <v>2249</v>
      </c>
      <c r="H2026" t="s">
        <v>2250</v>
      </c>
      <c r="I2026" t="s">
        <v>465</v>
      </c>
      <c r="J2026">
        <v>84605</v>
      </c>
      <c r="K2026" t="s">
        <v>353</v>
      </c>
      <c r="L2026">
        <v>4</v>
      </c>
      <c r="M2026">
        <v>14.99</v>
      </c>
      <c r="N2026" t="s">
        <v>23</v>
      </c>
      <c r="O2026" t="s">
        <v>24</v>
      </c>
      <c r="P2026">
        <f t="shared" si="31"/>
        <v>59.96</v>
      </c>
      <c r="Q2026" t="str">
        <f>CONCATENATE(Table1[[#This Row],[FirstName]]," ",Table1[[#This Row],[LastName]])</f>
        <v>Patsy Emloch</v>
      </c>
      <c r="R2026" s="8">
        <f>Table1[[#This Row],[Date]]</f>
        <v>44264</v>
      </c>
      <c r="S2026" s="9">
        <f>Table1[[#This Row],[Date]]</f>
        <v>44264</v>
      </c>
    </row>
    <row r="2027" spans="1:19" x14ac:dyDescent="0.25">
      <c r="A2027">
        <v>2026</v>
      </c>
      <c r="B2027" s="1">
        <v>44265</v>
      </c>
      <c r="C2027" t="s">
        <v>1454</v>
      </c>
      <c r="D2027" t="s">
        <v>1455</v>
      </c>
      <c r="E2027" t="s">
        <v>1456</v>
      </c>
      <c r="F2027" t="s">
        <v>1457</v>
      </c>
      <c r="G2027" t="s">
        <v>1458</v>
      </c>
      <c r="H2027" t="s">
        <v>391</v>
      </c>
      <c r="I2027" t="s">
        <v>392</v>
      </c>
      <c r="J2027">
        <v>80291</v>
      </c>
      <c r="K2027" t="s">
        <v>200</v>
      </c>
      <c r="L2027">
        <v>4</v>
      </c>
      <c r="M2027">
        <v>16.989999999999998</v>
      </c>
      <c r="N2027" t="s">
        <v>23</v>
      </c>
      <c r="O2027" t="s">
        <v>24</v>
      </c>
      <c r="P2027">
        <f t="shared" si="31"/>
        <v>67.959999999999994</v>
      </c>
      <c r="Q2027" t="str">
        <f>CONCATENATE(Table1[[#This Row],[FirstName]]," ",Table1[[#This Row],[LastName]])</f>
        <v>Clerissa Gallehock</v>
      </c>
      <c r="R2027" s="8">
        <f>Table1[[#This Row],[Date]]</f>
        <v>44265</v>
      </c>
      <c r="S2027" s="9">
        <f>Table1[[#This Row],[Date]]</f>
        <v>44265</v>
      </c>
    </row>
    <row r="2028" spans="1:19" x14ac:dyDescent="0.25">
      <c r="A2028">
        <v>2027</v>
      </c>
      <c r="B2028" s="1">
        <v>44265</v>
      </c>
      <c r="C2028" t="s">
        <v>2121</v>
      </c>
      <c r="D2028" t="s">
        <v>2122</v>
      </c>
      <c r="E2028" t="s">
        <v>2123</v>
      </c>
      <c r="F2028" t="s">
        <v>2124</v>
      </c>
      <c r="G2028" t="s">
        <v>2125</v>
      </c>
      <c r="H2028" t="s">
        <v>1023</v>
      </c>
      <c r="I2028" t="s">
        <v>107</v>
      </c>
      <c r="J2028">
        <v>98442</v>
      </c>
      <c r="K2028" t="s">
        <v>77</v>
      </c>
      <c r="L2028">
        <v>2</v>
      </c>
      <c r="M2028">
        <v>189</v>
      </c>
      <c r="N2028" t="s">
        <v>78</v>
      </c>
      <c r="O2028" t="s">
        <v>79</v>
      </c>
      <c r="P2028">
        <f t="shared" si="31"/>
        <v>378</v>
      </c>
      <c r="Q2028" t="str">
        <f>CONCATENATE(Table1[[#This Row],[FirstName]]," ",Table1[[#This Row],[LastName]])</f>
        <v>Darb Meaddowcroft</v>
      </c>
      <c r="R2028" s="8">
        <f>Table1[[#This Row],[Date]]</f>
        <v>44265</v>
      </c>
      <c r="S2028" s="9">
        <f>Table1[[#This Row],[Date]]</f>
        <v>44265</v>
      </c>
    </row>
    <row r="2029" spans="1:19" x14ac:dyDescent="0.25">
      <c r="A2029">
        <v>2028</v>
      </c>
      <c r="B2029" s="1">
        <v>44266</v>
      </c>
      <c r="C2029" t="s">
        <v>6771</v>
      </c>
      <c r="D2029" t="s">
        <v>6772</v>
      </c>
      <c r="E2029" t="s">
        <v>6773</v>
      </c>
      <c r="F2029" t="s">
        <v>6774</v>
      </c>
      <c r="G2029" t="s">
        <v>6775</v>
      </c>
      <c r="H2029" t="s">
        <v>6776</v>
      </c>
      <c r="I2029" t="s">
        <v>86</v>
      </c>
      <c r="J2029">
        <v>91499</v>
      </c>
      <c r="K2029" t="s">
        <v>815</v>
      </c>
      <c r="L2029">
        <v>5</v>
      </c>
      <c r="M2029">
        <v>49</v>
      </c>
      <c r="N2029" t="s">
        <v>43</v>
      </c>
      <c r="O2029" t="s">
        <v>44</v>
      </c>
      <c r="P2029">
        <f t="shared" si="31"/>
        <v>245</v>
      </c>
      <c r="Q2029" t="str">
        <f>CONCATENATE(Table1[[#This Row],[FirstName]]," ",Table1[[#This Row],[LastName]])</f>
        <v>Kimberlyn Annett</v>
      </c>
      <c r="R2029" s="8">
        <f>Table1[[#This Row],[Date]]</f>
        <v>44266</v>
      </c>
      <c r="S2029" s="9">
        <f>Table1[[#This Row],[Date]]</f>
        <v>44266</v>
      </c>
    </row>
    <row r="2030" spans="1:19" x14ac:dyDescent="0.25">
      <c r="A2030">
        <v>2029</v>
      </c>
      <c r="B2030" s="1">
        <v>44266</v>
      </c>
      <c r="C2030" t="s">
        <v>5620</v>
      </c>
      <c r="D2030" t="s">
        <v>5621</v>
      </c>
      <c r="E2030" t="s">
        <v>5622</v>
      </c>
      <c r="F2030" t="s">
        <v>5623</v>
      </c>
      <c r="G2030" t="s">
        <v>5624</v>
      </c>
      <c r="H2030" t="s">
        <v>244</v>
      </c>
      <c r="I2030" t="s">
        <v>69</v>
      </c>
      <c r="J2030">
        <v>36628</v>
      </c>
      <c r="K2030" t="s">
        <v>741</v>
      </c>
      <c r="L2030">
        <v>2</v>
      </c>
      <c r="M2030">
        <v>9.99</v>
      </c>
      <c r="N2030" t="s">
        <v>128</v>
      </c>
      <c r="O2030" t="s">
        <v>129</v>
      </c>
      <c r="P2030">
        <f t="shared" si="31"/>
        <v>19.98</v>
      </c>
      <c r="Q2030" t="str">
        <f>CONCATENATE(Table1[[#This Row],[FirstName]]," ",Table1[[#This Row],[LastName]])</f>
        <v>Krysta Djurdjevic</v>
      </c>
      <c r="R2030" s="8">
        <f>Table1[[#This Row],[Date]]</f>
        <v>44266</v>
      </c>
      <c r="S2030" s="9">
        <f>Table1[[#This Row],[Date]]</f>
        <v>44266</v>
      </c>
    </row>
    <row r="2031" spans="1:19" x14ac:dyDescent="0.25">
      <c r="A2031">
        <v>2030</v>
      </c>
      <c r="B2031" s="1">
        <v>44266</v>
      </c>
      <c r="C2031" t="s">
        <v>515</v>
      </c>
      <c r="D2031" t="s">
        <v>6777</v>
      </c>
      <c r="E2031" t="s">
        <v>6778</v>
      </c>
      <c r="F2031" t="s">
        <v>6779</v>
      </c>
      <c r="G2031" t="s">
        <v>6780</v>
      </c>
      <c r="H2031" t="s">
        <v>428</v>
      </c>
      <c r="I2031" t="s">
        <v>181</v>
      </c>
      <c r="J2031">
        <v>60609</v>
      </c>
      <c r="K2031" t="s">
        <v>466</v>
      </c>
      <c r="L2031">
        <v>3</v>
      </c>
      <c r="M2031">
        <v>14.99</v>
      </c>
      <c r="N2031" t="s">
        <v>23</v>
      </c>
      <c r="O2031" t="s">
        <v>24</v>
      </c>
      <c r="P2031">
        <f t="shared" si="31"/>
        <v>44.97</v>
      </c>
      <c r="Q2031" t="str">
        <f>CONCATENATE(Table1[[#This Row],[FirstName]]," ",Table1[[#This Row],[LastName]])</f>
        <v>Hyman Melling</v>
      </c>
      <c r="R2031" s="8">
        <f>Table1[[#This Row],[Date]]</f>
        <v>44266</v>
      </c>
      <c r="S2031" s="9">
        <f>Table1[[#This Row],[Date]]</f>
        <v>44266</v>
      </c>
    </row>
    <row r="2032" spans="1:19" x14ac:dyDescent="0.25">
      <c r="A2032">
        <v>2031</v>
      </c>
      <c r="B2032" s="1">
        <v>44266</v>
      </c>
      <c r="C2032" t="s">
        <v>2064</v>
      </c>
      <c r="D2032" t="s">
        <v>2065</v>
      </c>
      <c r="E2032" t="s">
        <v>2066</v>
      </c>
      <c r="F2032" t="s">
        <v>2067</v>
      </c>
      <c r="G2032" t="s">
        <v>2068</v>
      </c>
      <c r="H2032" t="s">
        <v>464</v>
      </c>
      <c r="I2032" t="s">
        <v>465</v>
      </c>
      <c r="J2032">
        <v>84130</v>
      </c>
      <c r="K2032" t="s">
        <v>32</v>
      </c>
      <c r="L2032">
        <v>1</v>
      </c>
      <c r="M2032">
        <v>883</v>
      </c>
      <c r="N2032" t="s">
        <v>33</v>
      </c>
      <c r="O2032" t="s">
        <v>34</v>
      </c>
      <c r="P2032">
        <f t="shared" si="31"/>
        <v>883</v>
      </c>
      <c r="Q2032" t="str">
        <f>CONCATENATE(Table1[[#This Row],[FirstName]]," ",Table1[[#This Row],[LastName]])</f>
        <v>Missy Rodmell</v>
      </c>
      <c r="R2032" s="8">
        <f>Table1[[#This Row],[Date]]</f>
        <v>44266</v>
      </c>
      <c r="S2032" s="9">
        <f>Table1[[#This Row],[Date]]</f>
        <v>44266</v>
      </c>
    </row>
    <row r="2033" spans="1:19" x14ac:dyDescent="0.25">
      <c r="A2033">
        <v>2032</v>
      </c>
      <c r="B2033" s="1">
        <v>44267</v>
      </c>
      <c r="C2033" t="s">
        <v>6781</v>
      </c>
      <c r="D2033" t="s">
        <v>6782</v>
      </c>
      <c r="E2033" t="s">
        <v>6783</v>
      </c>
      <c r="F2033" t="s">
        <v>6784</v>
      </c>
      <c r="G2033" t="s">
        <v>6785</v>
      </c>
      <c r="H2033" t="s">
        <v>477</v>
      </c>
      <c r="I2033" t="s">
        <v>41</v>
      </c>
      <c r="J2033">
        <v>32215</v>
      </c>
      <c r="K2033" t="s">
        <v>1315</v>
      </c>
      <c r="L2033">
        <v>2</v>
      </c>
      <c r="M2033">
        <v>32.950000000000003</v>
      </c>
      <c r="N2033" t="s">
        <v>43</v>
      </c>
      <c r="O2033" t="s">
        <v>44</v>
      </c>
      <c r="P2033">
        <f t="shared" si="31"/>
        <v>65.900000000000006</v>
      </c>
      <c r="Q2033" t="str">
        <f>CONCATENATE(Table1[[#This Row],[FirstName]]," ",Table1[[#This Row],[LastName]])</f>
        <v>Kareem Cavan</v>
      </c>
      <c r="R2033" s="8">
        <f>Table1[[#This Row],[Date]]</f>
        <v>44267</v>
      </c>
      <c r="S2033" s="9">
        <f>Table1[[#This Row],[Date]]</f>
        <v>44267</v>
      </c>
    </row>
    <row r="2034" spans="1:19" x14ac:dyDescent="0.25">
      <c r="A2034">
        <v>2033</v>
      </c>
      <c r="B2034" s="1">
        <v>44267</v>
      </c>
      <c r="C2034" t="s">
        <v>3846</v>
      </c>
      <c r="D2034" t="s">
        <v>3847</v>
      </c>
      <c r="E2034" t="s">
        <v>3848</v>
      </c>
      <c r="F2034" t="s">
        <v>3849</v>
      </c>
      <c r="G2034" t="s">
        <v>3850</v>
      </c>
      <c r="H2034" t="s">
        <v>68</v>
      </c>
      <c r="I2034" t="s">
        <v>69</v>
      </c>
      <c r="J2034">
        <v>35231</v>
      </c>
      <c r="K2034" t="s">
        <v>522</v>
      </c>
      <c r="L2034">
        <v>6</v>
      </c>
      <c r="M2034">
        <v>24.99</v>
      </c>
      <c r="N2034" t="s">
        <v>23</v>
      </c>
      <c r="O2034" t="s">
        <v>24</v>
      </c>
      <c r="P2034">
        <f t="shared" si="31"/>
        <v>149.94</v>
      </c>
      <c r="Q2034" t="str">
        <f>CONCATENATE(Table1[[#This Row],[FirstName]]," ",Table1[[#This Row],[LastName]])</f>
        <v>Jobie Pinchen</v>
      </c>
      <c r="R2034" s="8">
        <f>Table1[[#This Row],[Date]]</f>
        <v>44267</v>
      </c>
      <c r="S2034" s="9">
        <f>Table1[[#This Row],[Date]]</f>
        <v>44267</v>
      </c>
    </row>
    <row r="2035" spans="1:19" x14ac:dyDescent="0.25">
      <c r="A2035">
        <v>2034</v>
      </c>
      <c r="B2035" s="1">
        <v>44267</v>
      </c>
      <c r="C2035" t="s">
        <v>5630</v>
      </c>
      <c r="D2035" t="s">
        <v>5631</v>
      </c>
      <c r="E2035" t="s">
        <v>5632</v>
      </c>
      <c r="F2035" t="s">
        <v>5633</v>
      </c>
      <c r="G2035" t="s">
        <v>5634</v>
      </c>
      <c r="H2035" t="s">
        <v>5635</v>
      </c>
      <c r="I2035" t="s">
        <v>626</v>
      </c>
      <c r="J2035">
        <v>55598</v>
      </c>
      <c r="K2035" t="s">
        <v>120</v>
      </c>
      <c r="L2035">
        <v>3</v>
      </c>
      <c r="M2035">
        <v>15.5</v>
      </c>
      <c r="N2035" t="s">
        <v>23</v>
      </c>
      <c r="O2035" t="s">
        <v>24</v>
      </c>
      <c r="P2035">
        <f t="shared" si="31"/>
        <v>46.5</v>
      </c>
      <c r="Q2035" t="str">
        <f>CONCATENATE(Table1[[#This Row],[FirstName]]," ",Table1[[#This Row],[LastName]])</f>
        <v>Barty Dennerly</v>
      </c>
      <c r="R2035" s="8">
        <f>Table1[[#This Row],[Date]]</f>
        <v>44267</v>
      </c>
      <c r="S2035" s="9">
        <f>Table1[[#This Row],[Date]]</f>
        <v>44267</v>
      </c>
    </row>
    <row r="2036" spans="1:19" x14ac:dyDescent="0.25">
      <c r="A2036">
        <v>2035</v>
      </c>
      <c r="B2036" s="1">
        <v>44267</v>
      </c>
      <c r="C2036" t="s">
        <v>3693</v>
      </c>
      <c r="D2036" t="s">
        <v>3694</v>
      </c>
      <c r="E2036" t="s">
        <v>3695</v>
      </c>
      <c r="F2036" t="s">
        <v>3696</v>
      </c>
      <c r="G2036" t="s">
        <v>3697</v>
      </c>
      <c r="H2036" t="s">
        <v>2233</v>
      </c>
      <c r="I2036" t="s">
        <v>1933</v>
      </c>
      <c r="J2036">
        <v>40287</v>
      </c>
      <c r="K2036" t="s">
        <v>840</v>
      </c>
      <c r="L2036">
        <v>3</v>
      </c>
      <c r="M2036">
        <v>13.99</v>
      </c>
      <c r="N2036" t="s">
        <v>23</v>
      </c>
      <c r="O2036" t="s">
        <v>24</v>
      </c>
      <c r="P2036">
        <f t="shared" si="31"/>
        <v>41.97</v>
      </c>
      <c r="Q2036" t="str">
        <f>CONCATENATE(Table1[[#This Row],[FirstName]]," ",Table1[[#This Row],[LastName]])</f>
        <v>Yevette Harris</v>
      </c>
      <c r="R2036" s="8">
        <f>Table1[[#This Row],[Date]]</f>
        <v>44267</v>
      </c>
      <c r="S2036" s="9">
        <f>Table1[[#This Row],[Date]]</f>
        <v>44267</v>
      </c>
    </row>
    <row r="2037" spans="1:19" x14ac:dyDescent="0.25">
      <c r="A2037">
        <v>2036</v>
      </c>
      <c r="B2037" s="1">
        <v>44267</v>
      </c>
      <c r="C2037" t="s">
        <v>1554</v>
      </c>
      <c r="D2037" t="s">
        <v>1555</v>
      </c>
      <c r="E2037" t="s">
        <v>1556</v>
      </c>
      <c r="F2037" t="s">
        <v>1557</v>
      </c>
      <c r="G2037" t="s">
        <v>1558</v>
      </c>
      <c r="H2037" t="s">
        <v>1559</v>
      </c>
      <c r="I2037" t="s">
        <v>514</v>
      </c>
      <c r="J2037">
        <v>38181</v>
      </c>
      <c r="K2037" t="s">
        <v>863</v>
      </c>
      <c r="L2037">
        <v>3</v>
      </c>
      <c r="M2037">
        <v>8.99</v>
      </c>
      <c r="N2037" t="s">
        <v>128</v>
      </c>
      <c r="O2037" t="s">
        <v>129</v>
      </c>
      <c r="P2037">
        <f t="shared" si="31"/>
        <v>26.97</v>
      </c>
      <c r="Q2037" t="str">
        <f>CONCATENATE(Table1[[#This Row],[FirstName]]," ",Table1[[#This Row],[LastName]])</f>
        <v>Cornela Bunnell</v>
      </c>
      <c r="R2037" s="8">
        <f>Table1[[#This Row],[Date]]</f>
        <v>44267</v>
      </c>
      <c r="S2037" s="9">
        <f>Table1[[#This Row],[Date]]</f>
        <v>44267</v>
      </c>
    </row>
    <row r="2038" spans="1:19" x14ac:dyDescent="0.25">
      <c r="A2038">
        <v>2037</v>
      </c>
      <c r="B2038" s="1">
        <v>44268</v>
      </c>
      <c r="C2038" t="s">
        <v>6297</v>
      </c>
      <c r="D2038" t="s">
        <v>6298</v>
      </c>
      <c r="E2038" t="s">
        <v>6299</v>
      </c>
      <c r="F2038" t="s">
        <v>6300</v>
      </c>
      <c r="G2038" t="s">
        <v>6301</v>
      </c>
      <c r="H2038" t="s">
        <v>1132</v>
      </c>
      <c r="I2038" t="s">
        <v>1133</v>
      </c>
      <c r="J2038">
        <v>48217</v>
      </c>
      <c r="K2038" t="s">
        <v>187</v>
      </c>
      <c r="L2038">
        <v>3</v>
      </c>
      <c r="M2038">
        <v>395</v>
      </c>
      <c r="N2038" t="s">
        <v>100</v>
      </c>
      <c r="O2038" t="s">
        <v>101</v>
      </c>
      <c r="P2038">
        <f t="shared" si="31"/>
        <v>1185</v>
      </c>
      <c r="Q2038" t="str">
        <f>CONCATENATE(Table1[[#This Row],[FirstName]]," ",Table1[[#This Row],[LastName]])</f>
        <v>Kaspar Tipple</v>
      </c>
      <c r="R2038" s="8">
        <f>Table1[[#This Row],[Date]]</f>
        <v>44268</v>
      </c>
      <c r="S2038" s="9">
        <f>Table1[[#This Row],[Date]]</f>
        <v>44268</v>
      </c>
    </row>
    <row r="2039" spans="1:19" x14ac:dyDescent="0.25">
      <c r="A2039">
        <v>2038</v>
      </c>
      <c r="B2039" s="1">
        <v>44268</v>
      </c>
      <c r="C2039" t="s">
        <v>4365</v>
      </c>
      <c r="D2039" t="s">
        <v>4366</v>
      </c>
      <c r="E2039" t="s">
        <v>4367</v>
      </c>
      <c r="F2039" t="s">
        <v>4368</v>
      </c>
      <c r="G2039" t="s">
        <v>4369</v>
      </c>
      <c r="H2039" t="s">
        <v>1932</v>
      </c>
      <c r="I2039" t="s">
        <v>1933</v>
      </c>
      <c r="J2039">
        <v>40576</v>
      </c>
      <c r="K2039" t="s">
        <v>393</v>
      </c>
      <c r="L2039">
        <v>2</v>
      </c>
      <c r="M2039">
        <v>28.99</v>
      </c>
      <c r="N2039" t="s">
        <v>43</v>
      </c>
      <c r="O2039" t="s">
        <v>44</v>
      </c>
      <c r="P2039">
        <f t="shared" si="31"/>
        <v>57.98</v>
      </c>
      <c r="Q2039" t="str">
        <f>CONCATENATE(Table1[[#This Row],[FirstName]]," ",Table1[[#This Row],[LastName]])</f>
        <v>Lea Poland</v>
      </c>
      <c r="R2039" s="8">
        <f>Table1[[#This Row],[Date]]</f>
        <v>44268</v>
      </c>
      <c r="S2039" s="9">
        <f>Table1[[#This Row],[Date]]</f>
        <v>44268</v>
      </c>
    </row>
    <row r="2040" spans="1:19" x14ac:dyDescent="0.25">
      <c r="A2040">
        <v>2039</v>
      </c>
      <c r="B2040" s="1">
        <v>44268</v>
      </c>
      <c r="C2040" t="s">
        <v>5272</v>
      </c>
      <c r="D2040" t="s">
        <v>5273</v>
      </c>
      <c r="E2040" t="s">
        <v>5274</v>
      </c>
      <c r="F2040" t="s">
        <v>5275</v>
      </c>
      <c r="G2040" t="s">
        <v>5276</v>
      </c>
      <c r="H2040" t="s">
        <v>797</v>
      </c>
      <c r="I2040" t="s">
        <v>1133</v>
      </c>
      <c r="J2040">
        <v>48670</v>
      </c>
      <c r="K2040" t="s">
        <v>206</v>
      </c>
      <c r="L2040">
        <v>3</v>
      </c>
      <c r="M2040">
        <v>49.95</v>
      </c>
      <c r="N2040" t="s">
        <v>43</v>
      </c>
      <c r="O2040" t="s">
        <v>44</v>
      </c>
      <c r="P2040">
        <f t="shared" si="31"/>
        <v>149.85000000000002</v>
      </c>
      <c r="Q2040" t="str">
        <f>CONCATENATE(Table1[[#This Row],[FirstName]]," ",Table1[[#This Row],[LastName]])</f>
        <v>Jasen Lattka</v>
      </c>
      <c r="R2040" s="8">
        <f>Table1[[#This Row],[Date]]</f>
        <v>44268</v>
      </c>
      <c r="S2040" s="9">
        <f>Table1[[#This Row],[Date]]</f>
        <v>44268</v>
      </c>
    </row>
    <row r="2041" spans="1:19" x14ac:dyDescent="0.25">
      <c r="A2041">
        <v>2040</v>
      </c>
      <c r="B2041" s="1">
        <v>44268</v>
      </c>
      <c r="C2041" t="s">
        <v>2023</v>
      </c>
      <c r="D2041" t="s">
        <v>2024</v>
      </c>
      <c r="E2041" t="s">
        <v>2025</v>
      </c>
      <c r="F2041" t="s">
        <v>2026</v>
      </c>
      <c r="G2041" t="s">
        <v>2027</v>
      </c>
      <c r="H2041" t="s">
        <v>2028</v>
      </c>
      <c r="I2041" t="s">
        <v>41</v>
      </c>
      <c r="J2041">
        <v>33075</v>
      </c>
      <c r="K2041" t="s">
        <v>880</v>
      </c>
      <c r="L2041">
        <v>3</v>
      </c>
      <c r="M2041">
        <v>17.5</v>
      </c>
      <c r="N2041" t="s">
        <v>23</v>
      </c>
      <c r="O2041" t="s">
        <v>24</v>
      </c>
      <c r="P2041">
        <f t="shared" si="31"/>
        <v>52.5</v>
      </c>
      <c r="Q2041" t="str">
        <f>CONCATENATE(Table1[[#This Row],[FirstName]]," ",Table1[[#This Row],[LastName]])</f>
        <v>Cassaundra Laurenzi</v>
      </c>
      <c r="R2041" s="8">
        <f>Table1[[#This Row],[Date]]</f>
        <v>44268</v>
      </c>
      <c r="S2041" s="9">
        <f>Table1[[#This Row],[Date]]</f>
        <v>44268</v>
      </c>
    </row>
    <row r="2042" spans="1:19" x14ac:dyDescent="0.25">
      <c r="A2042">
        <v>2041</v>
      </c>
      <c r="B2042" s="1">
        <v>44268</v>
      </c>
      <c r="C2042" t="s">
        <v>6786</v>
      </c>
      <c r="D2042" t="s">
        <v>6787</v>
      </c>
      <c r="E2042" t="s">
        <v>6788</v>
      </c>
      <c r="F2042" t="s">
        <v>6789</v>
      </c>
      <c r="G2042" t="s">
        <v>6790</v>
      </c>
      <c r="H2042" t="s">
        <v>3135</v>
      </c>
      <c r="I2042" t="s">
        <v>41</v>
      </c>
      <c r="J2042">
        <v>33487</v>
      </c>
      <c r="K2042" t="s">
        <v>724</v>
      </c>
      <c r="L2042">
        <v>2</v>
      </c>
      <c r="M2042">
        <v>549</v>
      </c>
      <c r="N2042" t="s">
        <v>33</v>
      </c>
      <c r="O2042" t="s">
        <v>34</v>
      </c>
      <c r="P2042">
        <f t="shared" si="31"/>
        <v>1098</v>
      </c>
      <c r="Q2042" t="str">
        <f>CONCATENATE(Table1[[#This Row],[FirstName]]," ",Table1[[#This Row],[LastName]])</f>
        <v>Moe Faulo</v>
      </c>
      <c r="R2042" s="8">
        <f>Table1[[#This Row],[Date]]</f>
        <v>44268</v>
      </c>
      <c r="S2042" s="9">
        <f>Table1[[#This Row],[Date]]</f>
        <v>44268</v>
      </c>
    </row>
    <row r="2043" spans="1:19" x14ac:dyDescent="0.25">
      <c r="A2043">
        <v>2042</v>
      </c>
      <c r="B2043" s="1">
        <v>44269</v>
      </c>
      <c r="C2043" t="s">
        <v>6791</v>
      </c>
      <c r="D2043" t="s">
        <v>6792</v>
      </c>
      <c r="E2043" t="s">
        <v>6793</v>
      </c>
      <c r="F2043" t="s">
        <v>6794</v>
      </c>
      <c r="G2043" t="s">
        <v>6795</v>
      </c>
      <c r="H2043" t="s">
        <v>352</v>
      </c>
      <c r="I2043" t="s">
        <v>31</v>
      </c>
      <c r="J2043">
        <v>88563</v>
      </c>
      <c r="K2043" t="s">
        <v>87</v>
      </c>
      <c r="L2043">
        <v>3</v>
      </c>
      <c r="M2043">
        <v>44.95</v>
      </c>
      <c r="N2043" t="s">
        <v>43</v>
      </c>
      <c r="O2043" t="s">
        <v>44</v>
      </c>
      <c r="P2043">
        <f t="shared" si="31"/>
        <v>134.85000000000002</v>
      </c>
      <c r="Q2043" t="str">
        <f>CONCATENATE(Table1[[#This Row],[FirstName]]," ",Table1[[#This Row],[LastName]])</f>
        <v>Emanuel Zanutti</v>
      </c>
      <c r="R2043" s="8">
        <f>Table1[[#This Row],[Date]]</f>
        <v>44269</v>
      </c>
      <c r="S2043" s="9">
        <f>Table1[[#This Row],[Date]]</f>
        <v>44269</v>
      </c>
    </row>
    <row r="2044" spans="1:19" x14ac:dyDescent="0.25">
      <c r="A2044">
        <v>2043</v>
      </c>
      <c r="B2044" s="1">
        <v>44269</v>
      </c>
      <c r="C2044" t="s">
        <v>996</v>
      </c>
      <c r="D2044" t="s">
        <v>997</v>
      </c>
      <c r="E2044" t="s">
        <v>998</v>
      </c>
      <c r="F2044" t="s">
        <v>999</v>
      </c>
      <c r="G2044" t="s">
        <v>1000</v>
      </c>
      <c r="H2044" t="s">
        <v>528</v>
      </c>
      <c r="I2044" t="s">
        <v>1001</v>
      </c>
      <c r="J2044">
        <v>29424</v>
      </c>
      <c r="K2044" t="s">
        <v>206</v>
      </c>
      <c r="L2044">
        <v>4</v>
      </c>
      <c r="M2044">
        <v>49.95</v>
      </c>
      <c r="N2044" t="s">
        <v>43</v>
      </c>
      <c r="O2044" t="s">
        <v>44</v>
      </c>
      <c r="P2044">
        <f t="shared" si="31"/>
        <v>199.8</v>
      </c>
      <c r="Q2044" t="str">
        <f>CONCATENATE(Table1[[#This Row],[FirstName]]," ",Table1[[#This Row],[LastName]])</f>
        <v>Alec Christol</v>
      </c>
      <c r="R2044" s="8">
        <f>Table1[[#This Row],[Date]]</f>
        <v>44269</v>
      </c>
      <c r="S2044" s="9">
        <f>Table1[[#This Row],[Date]]</f>
        <v>44269</v>
      </c>
    </row>
    <row r="2045" spans="1:19" x14ac:dyDescent="0.25">
      <c r="A2045">
        <v>2044</v>
      </c>
      <c r="B2045" s="1">
        <v>44269</v>
      </c>
      <c r="C2045" t="s">
        <v>736</v>
      </c>
      <c r="D2045" t="s">
        <v>737</v>
      </c>
      <c r="E2045" t="s">
        <v>738</v>
      </c>
      <c r="F2045" t="s">
        <v>739</v>
      </c>
      <c r="G2045" t="s">
        <v>740</v>
      </c>
      <c r="H2045" t="s">
        <v>428</v>
      </c>
      <c r="I2045" t="s">
        <v>181</v>
      </c>
      <c r="J2045">
        <v>60657</v>
      </c>
      <c r="K2045" t="s">
        <v>703</v>
      </c>
      <c r="L2045">
        <v>4</v>
      </c>
      <c r="M2045">
        <v>29.99</v>
      </c>
      <c r="N2045" t="s">
        <v>43</v>
      </c>
      <c r="O2045" t="s">
        <v>44</v>
      </c>
      <c r="P2045">
        <f t="shared" si="31"/>
        <v>119.96</v>
      </c>
      <c r="Q2045" t="str">
        <f>CONCATENATE(Table1[[#This Row],[FirstName]]," ",Table1[[#This Row],[LastName]])</f>
        <v>Heddi Wissby</v>
      </c>
      <c r="R2045" s="8">
        <f>Table1[[#This Row],[Date]]</f>
        <v>44269</v>
      </c>
      <c r="S2045" s="9">
        <f>Table1[[#This Row],[Date]]</f>
        <v>44269</v>
      </c>
    </row>
    <row r="2046" spans="1:19" x14ac:dyDescent="0.25">
      <c r="A2046">
        <v>2045</v>
      </c>
      <c r="B2046" s="1">
        <v>44269</v>
      </c>
      <c r="C2046" t="s">
        <v>2826</v>
      </c>
      <c r="D2046" t="s">
        <v>2827</v>
      </c>
      <c r="E2046" t="s">
        <v>2828</v>
      </c>
      <c r="F2046" t="s">
        <v>2829</v>
      </c>
      <c r="G2046" t="s">
        <v>2830</v>
      </c>
      <c r="H2046" t="s">
        <v>76</v>
      </c>
      <c r="I2046" t="s">
        <v>31</v>
      </c>
      <c r="J2046">
        <v>77255</v>
      </c>
      <c r="K2046" t="s">
        <v>70</v>
      </c>
      <c r="L2046">
        <v>4</v>
      </c>
      <c r="M2046">
        <v>16.75</v>
      </c>
      <c r="N2046" t="s">
        <v>23</v>
      </c>
      <c r="O2046" t="s">
        <v>24</v>
      </c>
      <c r="P2046">
        <f t="shared" si="31"/>
        <v>67</v>
      </c>
      <c r="Q2046" t="str">
        <f>CONCATENATE(Table1[[#This Row],[FirstName]]," ",Table1[[#This Row],[LastName]])</f>
        <v>Vernice Elvidge</v>
      </c>
      <c r="R2046" s="8">
        <f>Table1[[#This Row],[Date]]</f>
        <v>44269</v>
      </c>
      <c r="S2046" s="9">
        <f>Table1[[#This Row],[Date]]</f>
        <v>44269</v>
      </c>
    </row>
    <row r="2047" spans="1:19" x14ac:dyDescent="0.25">
      <c r="A2047">
        <v>2046</v>
      </c>
      <c r="B2047" s="1">
        <v>44269</v>
      </c>
      <c r="C2047" t="s">
        <v>6796</v>
      </c>
      <c r="D2047" t="s">
        <v>6797</v>
      </c>
      <c r="E2047" t="s">
        <v>6798</v>
      </c>
      <c r="F2047" t="s">
        <v>6799</v>
      </c>
      <c r="G2047" t="s">
        <v>6800</v>
      </c>
      <c r="H2047" t="s">
        <v>2058</v>
      </c>
      <c r="I2047" t="s">
        <v>293</v>
      </c>
      <c r="J2047">
        <v>45440</v>
      </c>
      <c r="K2047" t="s">
        <v>1459</v>
      </c>
      <c r="L2047">
        <v>2</v>
      </c>
      <c r="M2047">
        <v>16.989999999999998</v>
      </c>
      <c r="N2047" t="s">
        <v>23</v>
      </c>
      <c r="O2047" t="s">
        <v>24</v>
      </c>
      <c r="P2047">
        <f t="shared" si="31"/>
        <v>33.979999999999997</v>
      </c>
      <c r="Q2047" t="str">
        <f>CONCATENATE(Table1[[#This Row],[FirstName]]," ",Table1[[#This Row],[LastName]])</f>
        <v>Padriac Gow</v>
      </c>
      <c r="R2047" s="8">
        <f>Table1[[#This Row],[Date]]</f>
        <v>44269</v>
      </c>
      <c r="S2047" s="9">
        <f>Table1[[#This Row],[Date]]</f>
        <v>44269</v>
      </c>
    </row>
    <row r="2048" spans="1:19" x14ac:dyDescent="0.25">
      <c r="A2048">
        <v>2047</v>
      </c>
      <c r="B2048" s="1">
        <v>44269</v>
      </c>
      <c r="C2048" t="s">
        <v>491</v>
      </c>
      <c r="D2048" t="s">
        <v>492</v>
      </c>
      <c r="E2048" t="s">
        <v>493</v>
      </c>
      <c r="F2048" t="s">
        <v>494</v>
      </c>
      <c r="G2048" t="s">
        <v>495</v>
      </c>
      <c r="H2048" t="s">
        <v>496</v>
      </c>
      <c r="I2048" t="s">
        <v>392</v>
      </c>
      <c r="J2048">
        <v>80638</v>
      </c>
      <c r="K2048" t="s">
        <v>114</v>
      </c>
      <c r="L2048">
        <v>5</v>
      </c>
      <c r="M2048">
        <v>54</v>
      </c>
      <c r="N2048" t="s">
        <v>53</v>
      </c>
      <c r="O2048" t="s">
        <v>54</v>
      </c>
      <c r="P2048">
        <f t="shared" si="31"/>
        <v>270</v>
      </c>
      <c r="Q2048" t="str">
        <f>CONCATENATE(Table1[[#This Row],[FirstName]]," ",Table1[[#This Row],[LastName]])</f>
        <v>Genni Masic</v>
      </c>
      <c r="R2048" s="8">
        <f>Table1[[#This Row],[Date]]</f>
        <v>44269</v>
      </c>
      <c r="S2048" s="9">
        <f>Table1[[#This Row],[Date]]</f>
        <v>44269</v>
      </c>
    </row>
    <row r="2049" spans="1:19" x14ac:dyDescent="0.25">
      <c r="A2049">
        <v>2048</v>
      </c>
      <c r="B2049" s="1">
        <v>44269</v>
      </c>
      <c r="C2049" t="s">
        <v>6127</v>
      </c>
      <c r="D2049" t="s">
        <v>6128</v>
      </c>
      <c r="E2049" t="s">
        <v>6129</v>
      </c>
      <c r="F2049" t="s">
        <v>6130</v>
      </c>
      <c r="G2049" t="s">
        <v>6131</v>
      </c>
      <c r="H2049" t="s">
        <v>967</v>
      </c>
      <c r="I2049" t="s">
        <v>293</v>
      </c>
      <c r="J2049">
        <v>43605</v>
      </c>
      <c r="K2049" t="s">
        <v>840</v>
      </c>
      <c r="L2049">
        <v>4</v>
      </c>
      <c r="M2049">
        <v>13.99</v>
      </c>
      <c r="N2049" t="s">
        <v>23</v>
      </c>
      <c r="O2049" t="s">
        <v>24</v>
      </c>
      <c r="P2049">
        <f t="shared" si="31"/>
        <v>55.96</v>
      </c>
      <c r="Q2049" t="str">
        <f>CONCATENATE(Table1[[#This Row],[FirstName]]," ",Table1[[#This Row],[LastName]])</f>
        <v>Serge Shafto</v>
      </c>
      <c r="R2049" s="8">
        <f>Table1[[#This Row],[Date]]</f>
        <v>44269</v>
      </c>
      <c r="S2049" s="9">
        <f>Table1[[#This Row],[Date]]</f>
        <v>44269</v>
      </c>
    </row>
    <row r="2050" spans="1:19" x14ac:dyDescent="0.25">
      <c r="A2050">
        <v>2049</v>
      </c>
      <c r="B2050" s="1">
        <v>44270</v>
      </c>
      <c r="C2050" t="s">
        <v>6801</v>
      </c>
      <c r="D2050" t="s">
        <v>6802</v>
      </c>
      <c r="E2050" t="s">
        <v>6803</v>
      </c>
      <c r="F2050" t="s">
        <v>6804</v>
      </c>
      <c r="G2050" t="s">
        <v>6805</v>
      </c>
      <c r="H2050" t="s">
        <v>1039</v>
      </c>
      <c r="I2050" t="s">
        <v>392</v>
      </c>
      <c r="J2050">
        <v>80940</v>
      </c>
      <c r="K2050" t="s">
        <v>264</v>
      </c>
      <c r="L2050">
        <v>4</v>
      </c>
      <c r="M2050">
        <v>250</v>
      </c>
      <c r="N2050" t="s">
        <v>100</v>
      </c>
      <c r="O2050" t="s">
        <v>101</v>
      </c>
      <c r="P2050">
        <f t="shared" ref="P2050:P2113" si="32">L2050*M2050</f>
        <v>1000</v>
      </c>
      <c r="Q2050" t="str">
        <f>CONCATENATE(Table1[[#This Row],[FirstName]]," ",Table1[[#This Row],[LastName]])</f>
        <v>Vivie Seeking</v>
      </c>
      <c r="R2050" s="8">
        <f>Table1[[#This Row],[Date]]</f>
        <v>44270</v>
      </c>
      <c r="S2050" s="9">
        <f>Table1[[#This Row],[Date]]</f>
        <v>44270</v>
      </c>
    </row>
    <row r="2051" spans="1:19" x14ac:dyDescent="0.25">
      <c r="A2051">
        <v>2050</v>
      </c>
      <c r="B2051" s="1">
        <v>44270</v>
      </c>
      <c r="C2051" t="s">
        <v>5841</v>
      </c>
      <c r="D2051" t="s">
        <v>5842</v>
      </c>
      <c r="E2051" t="s">
        <v>5843</v>
      </c>
      <c r="F2051" t="s">
        <v>5844</v>
      </c>
      <c r="G2051" t="s">
        <v>5845</v>
      </c>
      <c r="H2051" t="s">
        <v>85</v>
      </c>
      <c r="I2051" t="s">
        <v>86</v>
      </c>
      <c r="J2051">
        <v>92170</v>
      </c>
      <c r="K2051" t="s">
        <v>760</v>
      </c>
      <c r="L2051">
        <v>3</v>
      </c>
      <c r="M2051">
        <v>34.99</v>
      </c>
      <c r="N2051" t="s">
        <v>43</v>
      </c>
      <c r="O2051" t="s">
        <v>44</v>
      </c>
      <c r="P2051">
        <f t="shared" si="32"/>
        <v>104.97</v>
      </c>
      <c r="Q2051" t="str">
        <f>CONCATENATE(Table1[[#This Row],[FirstName]]," ",Table1[[#This Row],[LastName]])</f>
        <v>Sharyl Brando</v>
      </c>
      <c r="R2051" s="8">
        <f>Table1[[#This Row],[Date]]</f>
        <v>44270</v>
      </c>
      <c r="S2051" s="9">
        <f>Table1[[#This Row],[Date]]</f>
        <v>44270</v>
      </c>
    </row>
    <row r="2052" spans="1:19" x14ac:dyDescent="0.25">
      <c r="A2052">
        <v>2051</v>
      </c>
      <c r="B2052" s="1">
        <v>44271</v>
      </c>
      <c r="C2052" t="s">
        <v>5008</v>
      </c>
      <c r="D2052" t="s">
        <v>6806</v>
      </c>
      <c r="E2052" t="s">
        <v>6807</v>
      </c>
      <c r="F2052" t="s">
        <v>6808</v>
      </c>
      <c r="G2052" t="s">
        <v>6809</v>
      </c>
      <c r="H2052" t="s">
        <v>2676</v>
      </c>
      <c r="I2052" t="s">
        <v>107</v>
      </c>
      <c r="J2052">
        <v>98195</v>
      </c>
      <c r="K2052" t="s">
        <v>127</v>
      </c>
      <c r="L2052">
        <v>5</v>
      </c>
      <c r="M2052">
        <v>12</v>
      </c>
      <c r="N2052" t="s">
        <v>128</v>
      </c>
      <c r="O2052" t="s">
        <v>129</v>
      </c>
      <c r="P2052">
        <f t="shared" si="32"/>
        <v>60</v>
      </c>
      <c r="Q2052" t="str">
        <f>CONCATENATE(Table1[[#This Row],[FirstName]]," ",Table1[[#This Row],[LastName]])</f>
        <v>Marty Tomashov</v>
      </c>
      <c r="R2052" s="8">
        <f>Table1[[#This Row],[Date]]</f>
        <v>44271</v>
      </c>
      <c r="S2052" s="9">
        <f>Table1[[#This Row],[Date]]</f>
        <v>44271</v>
      </c>
    </row>
    <row r="2053" spans="1:19" x14ac:dyDescent="0.25">
      <c r="A2053">
        <v>2052</v>
      </c>
      <c r="B2053" s="1">
        <v>44271</v>
      </c>
      <c r="C2053" t="s">
        <v>6089</v>
      </c>
      <c r="D2053" t="s">
        <v>6090</v>
      </c>
      <c r="E2053" t="s">
        <v>6091</v>
      </c>
      <c r="F2053" t="s">
        <v>6092</v>
      </c>
      <c r="G2053" t="s">
        <v>6093</v>
      </c>
      <c r="H2053" t="s">
        <v>862</v>
      </c>
      <c r="I2053" t="s">
        <v>159</v>
      </c>
      <c r="J2053">
        <v>6145</v>
      </c>
      <c r="K2053" t="s">
        <v>99</v>
      </c>
      <c r="L2053">
        <v>2</v>
      </c>
      <c r="M2053">
        <v>250</v>
      </c>
      <c r="N2053" t="s">
        <v>100</v>
      </c>
      <c r="O2053" t="s">
        <v>101</v>
      </c>
      <c r="P2053">
        <f t="shared" si="32"/>
        <v>500</v>
      </c>
      <c r="Q2053" t="str">
        <f>CONCATENATE(Table1[[#This Row],[FirstName]]," ",Table1[[#This Row],[LastName]])</f>
        <v>Willi Ortiger</v>
      </c>
      <c r="R2053" s="8">
        <f>Table1[[#This Row],[Date]]</f>
        <v>44271</v>
      </c>
      <c r="S2053" s="9">
        <f>Table1[[#This Row],[Date]]</f>
        <v>44271</v>
      </c>
    </row>
    <row r="2054" spans="1:19" x14ac:dyDescent="0.25">
      <c r="A2054">
        <v>2053</v>
      </c>
      <c r="B2054" s="1">
        <v>44271</v>
      </c>
      <c r="C2054" t="s">
        <v>485</v>
      </c>
      <c r="D2054" t="s">
        <v>486</v>
      </c>
      <c r="E2054" t="s">
        <v>487</v>
      </c>
      <c r="F2054" t="s">
        <v>488</v>
      </c>
      <c r="G2054" t="s">
        <v>489</v>
      </c>
      <c r="H2054" t="s">
        <v>490</v>
      </c>
      <c r="I2054" t="s">
        <v>86</v>
      </c>
      <c r="J2054">
        <v>93740</v>
      </c>
      <c r="K2054" t="s">
        <v>667</v>
      </c>
      <c r="L2054">
        <v>2</v>
      </c>
      <c r="M2054">
        <v>699</v>
      </c>
      <c r="N2054" t="s">
        <v>33</v>
      </c>
      <c r="O2054" t="s">
        <v>34</v>
      </c>
      <c r="P2054">
        <f t="shared" si="32"/>
        <v>1398</v>
      </c>
      <c r="Q2054" t="str">
        <f>CONCATENATE(Table1[[#This Row],[FirstName]]," ",Table1[[#This Row],[LastName]])</f>
        <v>Umberto Lamboll</v>
      </c>
      <c r="R2054" s="8">
        <f>Table1[[#This Row],[Date]]</f>
        <v>44271</v>
      </c>
      <c r="S2054" s="9">
        <f>Table1[[#This Row],[Date]]</f>
        <v>44271</v>
      </c>
    </row>
    <row r="2055" spans="1:19" x14ac:dyDescent="0.25">
      <c r="A2055">
        <v>2054</v>
      </c>
      <c r="B2055" s="1">
        <v>44271</v>
      </c>
      <c r="C2055" t="s">
        <v>491</v>
      </c>
      <c r="D2055" t="s">
        <v>492</v>
      </c>
      <c r="E2055" t="s">
        <v>493</v>
      </c>
      <c r="F2055" t="s">
        <v>494</v>
      </c>
      <c r="G2055" t="s">
        <v>495</v>
      </c>
      <c r="H2055" t="s">
        <v>496</v>
      </c>
      <c r="I2055" t="s">
        <v>392</v>
      </c>
      <c r="J2055">
        <v>80638</v>
      </c>
      <c r="K2055" t="s">
        <v>753</v>
      </c>
      <c r="L2055">
        <v>4</v>
      </c>
      <c r="M2055">
        <v>27.5</v>
      </c>
      <c r="N2055" t="s">
        <v>43</v>
      </c>
      <c r="O2055" t="s">
        <v>44</v>
      </c>
      <c r="P2055">
        <f t="shared" si="32"/>
        <v>110</v>
      </c>
      <c r="Q2055" t="str">
        <f>CONCATENATE(Table1[[#This Row],[FirstName]]," ",Table1[[#This Row],[LastName]])</f>
        <v>Genni Masic</v>
      </c>
      <c r="R2055" s="8">
        <f>Table1[[#This Row],[Date]]</f>
        <v>44271</v>
      </c>
      <c r="S2055" s="9">
        <f>Table1[[#This Row],[Date]]</f>
        <v>44271</v>
      </c>
    </row>
    <row r="2056" spans="1:19" x14ac:dyDescent="0.25">
      <c r="A2056">
        <v>2055</v>
      </c>
      <c r="B2056" s="1">
        <v>44271</v>
      </c>
      <c r="C2056" t="s">
        <v>4860</v>
      </c>
      <c r="D2056" t="s">
        <v>4861</v>
      </c>
      <c r="E2056" t="s">
        <v>4862</v>
      </c>
      <c r="F2056" t="s">
        <v>4863</v>
      </c>
      <c r="G2056" t="s">
        <v>4864</v>
      </c>
      <c r="H2056" t="s">
        <v>284</v>
      </c>
      <c r="I2056" t="s">
        <v>285</v>
      </c>
      <c r="J2056">
        <v>68531</v>
      </c>
      <c r="K2056" t="s">
        <v>741</v>
      </c>
      <c r="L2056">
        <v>3</v>
      </c>
      <c r="M2056">
        <v>9.99</v>
      </c>
      <c r="N2056" t="s">
        <v>128</v>
      </c>
      <c r="O2056" t="s">
        <v>129</v>
      </c>
      <c r="P2056">
        <f t="shared" si="32"/>
        <v>29.97</v>
      </c>
      <c r="Q2056" t="str">
        <f>CONCATENATE(Table1[[#This Row],[FirstName]]," ",Table1[[#This Row],[LastName]])</f>
        <v>Ailee Chantrell</v>
      </c>
      <c r="R2056" s="8">
        <f>Table1[[#This Row],[Date]]</f>
        <v>44271</v>
      </c>
      <c r="S2056" s="9">
        <f>Table1[[#This Row],[Date]]</f>
        <v>44271</v>
      </c>
    </row>
    <row r="2057" spans="1:19" x14ac:dyDescent="0.25">
      <c r="A2057">
        <v>2056</v>
      </c>
      <c r="B2057" s="1">
        <v>44271</v>
      </c>
      <c r="C2057" t="s">
        <v>2723</v>
      </c>
      <c r="D2057" t="s">
        <v>2724</v>
      </c>
      <c r="E2057" t="s">
        <v>2725</v>
      </c>
      <c r="F2057" t="s">
        <v>2726</v>
      </c>
      <c r="G2057" t="s">
        <v>2727</v>
      </c>
      <c r="H2057" t="s">
        <v>2676</v>
      </c>
      <c r="I2057" t="s">
        <v>107</v>
      </c>
      <c r="J2057">
        <v>98185</v>
      </c>
      <c r="K2057" t="s">
        <v>114</v>
      </c>
      <c r="L2057">
        <v>2</v>
      </c>
      <c r="M2057">
        <v>54</v>
      </c>
      <c r="N2057" t="s">
        <v>53</v>
      </c>
      <c r="O2057" t="s">
        <v>54</v>
      </c>
      <c r="P2057">
        <f t="shared" si="32"/>
        <v>108</v>
      </c>
      <c r="Q2057" t="str">
        <f>CONCATENATE(Table1[[#This Row],[FirstName]]," ",Table1[[#This Row],[LastName]])</f>
        <v>Terry Fern</v>
      </c>
      <c r="R2057" s="8">
        <f>Table1[[#This Row],[Date]]</f>
        <v>44271</v>
      </c>
      <c r="S2057" s="9">
        <f>Table1[[#This Row],[Date]]</f>
        <v>44271</v>
      </c>
    </row>
    <row r="2058" spans="1:19" x14ac:dyDescent="0.25">
      <c r="A2058">
        <v>2057</v>
      </c>
      <c r="B2058" s="1">
        <v>44272</v>
      </c>
      <c r="C2058" t="s">
        <v>4963</v>
      </c>
      <c r="D2058" t="s">
        <v>4964</v>
      </c>
      <c r="E2058" t="s">
        <v>4965</v>
      </c>
      <c r="F2058" t="s">
        <v>4966</v>
      </c>
      <c r="G2058" t="s">
        <v>4967</v>
      </c>
      <c r="H2058" t="s">
        <v>553</v>
      </c>
      <c r="I2058" t="s">
        <v>107</v>
      </c>
      <c r="J2058">
        <v>99205</v>
      </c>
      <c r="K2058" t="s">
        <v>1092</v>
      </c>
      <c r="L2058">
        <v>3</v>
      </c>
      <c r="M2058">
        <v>89</v>
      </c>
      <c r="N2058" t="s">
        <v>53</v>
      </c>
      <c r="O2058" t="s">
        <v>54</v>
      </c>
      <c r="P2058">
        <f t="shared" si="32"/>
        <v>267</v>
      </c>
      <c r="Q2058" t="str">
        <f>CONCATENATE(Table1[[#This Row],[FirstName]]," ",Table1[[#This Row],[LastName]])</f>
        <v>Brittney Whiteman</v>
      </c>
      <c r="R2058" s="8">
        <f>Table1[[#This Row],[Date]]</f>
        <v>44272</v>
      </c>
      <c r="S2058" s="9">
        <f>Table1[[#This Row],[Date]]</f>
        <v>44272</v>
      </c>
    </row>
    <row r="2059" spans="1:19" x14ac:dyDescent="0.25">
      <c r="A2059">
        <v>2058</v>
      </c>
      <c r="B2059" s="1">
        <v>44272</v>
      </c>
      <c r="C2059" t="s">
        <v>846</v>
      </c>
      <c r="D2059" t="s">
        <v>847</v>
      </c>
      <c r="E2059" t="s">
        <v>848</v>
      </c>
      <c r="F2059" t="s">
        <v>849</v>
      </c>
      <c r="G2059" t="s">
        <v>850</v>
      </c>
      <c r="H2059" t="s">
        <v>851</v>
      </c>
      <c r="I2059" t="s">
        <v>86</v>
      </c>
      <c r="J2059">
        <v>93111</v>
      </c>
      <c r="K2059" t="s">
        <v>251</v>
      </c>
      <c r="L2059">
        <v>4</v>
      </c>
      <c r="M2059">
        <v>225</v>
      </c>
      <c r="N2059" t="s">
        <v>78</v>
      </c>
      <c r="O2059" t="s">
        <v>79</v>
      </c>
      <c r="P2059">
        <f t="shared" si="32"/>
        <v>900</v>
      </c>
      <c r="Q2059" t="str">
        <f>CONCATENATE(Table1[[#This Row],[FirstName]]," ",Table1[[#This Row],[LastName]])</f>
        <v>Bondy Flint</v>
      </c>
      <c r="R2059" s="8">
        <f>Table1[[#This Row],[Date]]</f>
        <v>44272</v>
      </c>
      <c r="S2059" s="9">
        <f>Table1[[#This Row],[Date]]</f>
        <v>44272</v>
      </c>
    </row>
    <row r="2060" spans="1:19" x14ac:dyDescent="0.25">
      <c r="A2060">
        <v>2059</v>
      </c>
      <c r="B2060" s="1">
        <v>44273</v>
      </c>
      <c r="C2060" t="s">
        <v>5500</v>
      </c>
      <c r="D2060" t="s">
        <v>5501</v>
      </c>
      <c r="E2060" t="s">
        <v>5502</v>
      </c>
      <c r="F2060" t="s">
        <v>5503</v>
      </c>
      <c r="G2060" t="s">
        <v>5504</v>
      </c>
      <c r="H2060" t="s">
        <v>1559</v>
      </c>
      <c r="I2060" t="s">
        <v>514</v>
      </c>
      <c r="J2060">
        <v>38143</v>
      </c>
      <c r="K2060" t="s">
        <v>717</v>
      </c>
      <c r="L2060">
        <v>3</v>
      </c>
      <c r="M2060">
        <v>24.95</v>
      </c>
      <c r="N2060" t="s">
        <v>23</v>
      </c>
      <c r="O2060" t="s">
        <v>24</v>
      </c>
      <c r="P2060">
        <f t="shared" si="32"/>
        <v>74.849999999999994</v>
      </c>
      <c r="Q2060" t="str">
        <f>CONCATENATE(Table1[[#This Row],[FirstName]]," ",Table1[[#This Row],[LastName]])</f>
        <v>Eamon Salway</v>
      </c>
      <c r="R2060" s="8">
        <f>Table1[[#This Row],[Date]]</f>
        <v>44273</v>
      </c>
      <c r="S2060" s="9">
        <f>Table1[[#This Row],[Date]]</f>
        <v>44273</v>
      </c>
    </row>
    <row r="2061" spans="1:19" x14ac:dyDescent="0.25">
      <c r="A2061">
        <v>2060</v>
      </c>
      <c r="B2061" s="1">
        <v>44273</v>
      </c>
      <c r="C2061" t="s">
        <v>2304</v>
      </c>
      <c r="D2061" t="s">
        <v>2305</v>
      </c>
      <c r="E2061" t="s">
        <v>2306</v>
      </c>
      <c r="F2061" t="s">
        <v>2307</v>
      </c>
      <c r="G2061" t="s">
        <v>2308</v>
      </c>
      <c r="H2061" t="s">
        <v>1081</v>
      </c>
      <c r="I2061" t="s">
        <v>293</v>
      </c>
      <c r="J2061">
        <v>44315</v>
      </c>
      <c r="K2061" t="s">
        <v>393</v>
      </c>
      <c r="L2061">
        <v>1</v>
      </c>
      <c r="M2061">
        <v>28.99</v>
      </c>
      <c r="N2061" t="s">
        <v>43</v>
      </c>
      <c r="O2061" t="s">
        <v>44</v>
      </c>
      <c r="P2061">
        <f t="shared" si="32"/>
        <v>28.99</v>
      </c>
      <c r="Q2061" t="str">
        <f>CONCATENATE(Table1[[#This Row],[FirstName]]," ",Table1[[#This Row],[LastName]])</f>
        <v>Charil Seear</v>
      </c>
      <c r="R2061" s="8">
        <f>Table1[[#This Row],[Date]]</f>
        <v>44273</v>
      </c>
      <c r="S2061" s="9">
        <f>Table1[[#This Row],[Date]]</f>
        <v>44273</v>
      </c>
    </row>
    <row r="2062" spans="1:19" x14ac:dyDescent="0.25">
      <c r="A2062">
        <v>2061</v>
      </c>
      <c r="B2062" s="1">
        <v>44273</v>
      </c>
      <c r="C2062" t="s">
        <v>6810</v>
      </c>
      <c r="D2062" t="s">
        <v>6811</v>
      </c>
      <c r="E2062" t="s">
        <v>6812</v>
      </c>
      <c r="F2062" t="s">
        <v>6813</v>
      </c>
      <c r="G2062" t="s">
        <v>6814</v>
      </c>
      <c r="H2062" t="s">
        <v>6815</v>
      </c>
      <c r="I2062" t="s">
        <v>955</v>
      </c>
      <c r="J2062">
        <v>85297</v>
      </c>
      <c r="K2062" t="s">
        <v>1126</v>
      </c>
      <c r="L2062">
        <v>2</v>
      </c>
      <c r="M2062">
        <v>4.99</v>
      </c>
      <c r="N2062" t="s">
        <v>128</v>
      </c>
      <c r="O2062" t="s">
        <v>129</v>
      </c>
      <c r="P2062">
        <f t="shared" si="32"/>
        <v>9.98</v>
      </c>
      <c r="Q2062" t="str">
        <f>CONCATENATE(Table1[[#This Row],[FirstName]]," ",Table1[[#This Row],[LastName]])</f>
        <v>Adams Zimmermanns</v>
      </c>
      <c r="R2062" s="8">
        <f>Table1[[#This Row],[Date]]</f>
        <v>44273</v>
      </c>
      <c r="S2062" s="9">
        <f>Table1[[#This Row],[Date]]</f>
        <v>44273</v>
      </c>
    </row>
    <row r="2063" spans="1:19" x14ac:dyDescent="0.25">
      <c r="A2063">
        <v>2062</v>
      </c>
      <c r="B2063" s="1">
        <v>44273</v>
      </c>
      <c r="C2063" t="s">
        <v>2257</v>
      </c>
      <c r="D2063" t="s">
        <v>2258</v>
      </c>
      <c r="E2063" t="s">
        <v>2259</v>
      </c>
      <c r="F2063" t="s">
        <v>2260</v>
      </c>
      <c r="G2063" t="s">
        <v>2261</v>
      </c>
      <c r="H2063" t="s">
        <v>2262</v>
      </c>
      <c r="I2063" t="s">
        <v>529</v>
      </c>
      <c r="J2063">
        <v>25770</v>
      </c>
      <c r="K2063" t="s">
        <v>264</v>
      </c>
      <c r="L2063">
        <v>2</v>
      </c>
      <c r="M2063">
        <v>250</v>
      </c>
      <c r="N2063" t="s">
        <v>100</v>
      </c>
      <c r="O2063" t="s">
        <v>101</v>
      </c>
      <c r="P2063">
        <f t="shared" si="32"/>
        <v>500</v>
      </c>
      <c r="Q2063" t="str">
        <f>CONCATENATE(Table1[[#This Row],[FirstName]]," ",Table1[[#This Row],[LastName]])</f>
        <v>Yehudi Sabathe</v>
      </c>
      <c r="R2063" s="8">
        <f>Table1[[#This Row],[Date]]</f>
        <v>44273</v>
      </c>
      <c r="S2063" s="9">
        <f>Table1[[#This Row],[Date]]</f>
        <v>44273</v>
      </c>
    </row>
    <row r="2064" spans="1:19" x14ac:dyDescent="0.25">
      <c r="A2064">
        <v>2063</v>
      </c>
      <c r="B2064" s="1">
        <v>44274</v>
      </c>
      <c r="C2064" t="s">
        <v>610</v>
      </c>
      <c r="D2064" t="s">
        <v>611</v>
      </c>
      <c r="E2064" t="s">
        <v>612</v>
      </c>
      <c r="F2064" t="s">
        <v>613</v>
      </c>
      <c r="G2064" t="s">
        <v>614</v>
      </c>
      <c r="H2064" t="s">
        <v>464</v>
      </c>
      <c r="I2064" t="s">
        <v>465</v>
      </c>
      <c r="J2064">
        <v>84120</v>
      </c>
      <c r="K2064" t="s">
        <v>753</v>
      </c>
      <c r="L2064">
        <v>2</v>
      </c>
      <c r="M2064">
        <v>27.5</v>
      </c>
      <c r="N2064" t="s">
        <v>43</v>
      </c>
      <c r="O2064" t="s">
        <v>44</v>
      </c>
      <c r="P2064">
        <f t="shared" si="32"/>
        <v>55</v>
      </c>
      <c r="Q2064" t="str">
        <f>CONCATENATE(Table1[[#This Row],[FirstName]]," ",Table1[[#This Row],[LastName]])</f>
        <v>Archibaldo Olekhov</v>
      </c>
      <c r="R2064" s="8">
        <f>Table1[[#This Row],[Date]]</f>
        <v>44274</v>
      </c>
      <c r="S2064" s="9">
        <f>Table1[[#This Row],[Date]]</f>
        <v>44274</v>
      </c>
    </row>
    <row r="2065" spans="1:19" x14ac:dyDescent="0.25">
      <c r="A2065">
        <v>2064</v>
      </c>
      <c r="B2065" s="1">
        <v>44274</v>
      </c>
      <c r="C2065" t="s">
        <v>4817</v>
      </c>
      <c r="D2065" t="s">
        <v>4818</v>
      </c>
      <c r="E2065" t="s">
        <v>4819</v>
      </c>
      <c r="F2065" t="s">
        <v>4820</v>
      </c>
      <c r="G2065" t="s">
        <v>4821</v>
      </c>
      <c r="H2065" t="s">
        <v>4822</v>
      </c>
      <c r="I2065" t="s">
        <v>644</v>
      </c>
      <c r="J2065">
        <v>2142</v>
      </c>
      <c r="K2065" t="s">
        <v>286</v>
      </c>
      <c r="L2065">
        <v>5</v>
      </c>
      <c r="M2065">
        <v>23.99</v>
      </c>
      <c r="N2065" t="s">
        <v>23</v>
      </c>
      <c r="O2065" t="s">
        <v>24</v>
      </c>
      <c r="P2065">
        <f t="shared" si="32"/>
        <v>119.94999999999999</v>
      </c>
      <c r="Q2065" t="str">
        <f>CONCATENATE(Table1[[#This Row],[FirstName]]," ",Table1[[#This Row],[LastName]])</f>
        <v>Courtnay Cassell</v>
      </c>
      <c r="R2065" s="8">
        <f>Table1[[#This Row],[Date]]</f>
        <v>44274</v>
      </c>
      <c r="S2065" s="9">
        <f>Table1[[#This Row],[Date]]</f>
        <v>44274</v>
      </c>
    </row>
    <row r="2066" spans="1:19" x14ac:dyDescent="0.25">
      <c r="A2066">
        <v>2065</v>
      </c>
      <c r="B2066" s="1">
        <v>44274</v>
      </c>
      <c r="C2066" t="s">
        <v>6816</v>
      </c>
      <c r="D2066" t="s">
        <v>6817</v>
      </c>
      <c r="E2066" t="s">
        <v>6818</v>
      </c>
      <c r="F2066" t="s">
        <v>6819</v>
      </c>
      <c r="G2066" t="s">
        <v>6820</v>
      </c>
      <c r="H2066" t="s">
        <v>967</v>
      </c>
      <c r="I2066" t="s">
        <v>293</v>
      </c>
      <c r="J2066">
        <v>43699</v>
      </c>
      <c r="K2066" t="s">
        <v>393</v>
      </c>
      <c r="L2066">
        <v>2</v>
      </c>
      <c r="M2066">
        <v>28.99</v>
      </c>
      <c r="N2066" t="s">
        <v>43</v>
      </c>
      <c r="O2066" t="s">
        <v>44</v>
      </c>
      <c r="P2066">
        <f t="shared" si="32"/>
        <v>57.98</v>
      </c>
      <c r="Q2066" t="str">
        <f>CONCATENATE(Table1[[#This Row],[FirstName]]," ",Table1[[#This Row],[LastName]])</f>
        <v>Cesaro Niland</v>
      </c>
      <c r="R2066" s="8">
        <f>Table1[[#This Row],[Date]]</f>
        <v>44274</v>
      </c>
      <c r="S2066" s="9">
        <f>Table1[[#This Row],[Date]]</f>
        <v>44274</v>
      </c>
    </row>
    <row r="2067" spans="1:19" x14ac:dyDescent="0.25">
      <c r="A2067">
        <v>2066</v>
      </c>
      <c r="B2067" s="1">
        <v>44274</v>
      </c>
      <c r="C2067" t="s">
        <v>3748</v>
      </c>
      <c r="D2067" t="s">
        <v>3749</v>
      </c>
      <c r="E2067" t="s">
        <v>3750</v>
      </c>
      <c r="F2067" t="s">
        <v>3751</v>
      </c>
      <c r="G2067" t="s">
        <v>3752</v>
      </c>
      <c r="H2067" t="s">
        <v>3753</v>
      </c>
      <c r="I2067" t="s">
        <v>86</v>
      </c>
      <c r="J2067">
        <v>92822</v>
      </c>
      <c r="K2067" t="s">
        <v>258</v>
      </c>
      <c r="L2067">
        <v>3</v>
      </c>
      <c r="M2067">
        <v>12.99</v>
      </c>
      <c r="N2067" t="s">
        <v>23</v>
      </c>
      <c r="O2067" t="s">
        <v>24</v>
      </c>
      <c r="P2067">
        <f t="shared" si="32"/>
        <v>38.97</v>
      </c>
      <c r="Q2067" t="str">
        <f>CONCATENATE(Table1[[#This Row],[FirstName]]," ",Table1[[#This Row],[LastName]])</f>
        <v>Laney Creagh</v>
      </c>
      <c r="R2067" s="8">
        <f>Table1[[#This Row],[Date]]</f>
        <v>44274</v>
      </c>
      <c r="S2067" s="9">
        <f>Table1[[#This Row],[Date]]</f>
        <v>44274</v>
      </c>
    </row>
    <row r="2068" spans="1:19" x14ac:dyDescent="0.25">
      <c r="A2068">
        <v>2067</v>
      </c>
      <c r="B2068" s="1">
        <v>44274</v>
      </c>
      <c r="C2068" t="s">
        <v>566</v>
      </c>
      <c r="D2068" t="s">
        <v>567</v>
      </c>
      <c r="E2068" t="s">
        <v>568</v>
      </c>
      <c r="F2068" t="s">
        <v>569</v>
      </c>
      <c r="G2068" t="s">
        <v>570</v>
      </c>
      <c r="H2068" t="s">
        <v>571</v>
      </c>
      <c r="I2068" t="s">
        <v>31</v>
      </c>
      <c r="J2068">
        <v>78230</v>
      </c>
      <c r="K2068" t="s">
        <v>286</v>
      </c>
      <c r="L2068">
        <v>4</v>
      </c>
      <c r="M2068">
        <v>23.99</v>
      </c>
      <c r="N2068" t="s">
        <v>23</v>
      </c>
      <c r="O2068" t="s">
        <v>24</v>
      </c>
      <c r="P2068">
        <f t="shared" si="32"/>
        <v>95.96</v>
      </c>
      <c r="Q2068" t="str">
        <f>CONCATENATE(Table1[[#This Row],[FirstName]]," ",Table1[[#This Row],[LastName]])</f>
        <v>Everett Silman</v>
      </c>
      <c r="R2068" s="8">
        <f>Table1[[#This Row],[Date]]</f>
        <v>44274</v>
      </c>
      <c r="S2068" s="9">
        <f>Table1[[#This Row],[Date]]</f>
        <v>44274</v>
      </c>
    </row>
    <row r="2069" spans="1:19" x14ac:dyDescent="0.25">
      <c r="A2069">
        <v>2068</v>
      </c>
      <c r="B2069" s="1">
        <v>44274</v>
      </c>
      <c r="C2069" t="s">
        <v>5422</v>
      </c>
      <c r="D2069" t="s">
        <v>5423</v>
      </c>
      <c r="E2069" t="s">
        <v>5424</v>
      </c>
      <c r="F2069" t="s">
        <v>5425</v>
      </c>
      <c r="G2069" t="s">
        <v>5426</v>
      </c>
      <c r="H2069" t="s">
        <v>2491</v>
      </c>
      <c r="I2069" t="s">
        <v>778</v>
      </c>
      <c r="J2069">
        <v>99812</v>
      </c>
      <c r="K2069" t="s">
        <v>478</v>
      </c>
      <c r="L2069">
        <v>3</v>
      </c>
      <c r="M2069">
        <v>499</v>
      </c>
      <c r="N2069" t="s">
        <v>100</v>
      </c>
      <c r="O2069" t="s">
        <v>101</v>
      </c>
      <c r="P2069">
        <f t="shared" si="32"/>
        <v>1497</v>
      </c>
      <c r="Q2069" t="str">
        <f>CONCATENATE(Table1[[#This Row],[FirstName]]," ",Table1[[#This Row],[LastName]])</f>
        <v>Tamarah Baynton</v>
      </c>
      <c r="R2069" s="8">
        <f>Table1[[#This Row],[Date]]</f>
        <v>44274</v>
      </c>
      <c r="S2069" s="9">
        <f>Table1[[#This Row],[Date]]</f>
        <v>44274</v>
      </c>
    </row>
    <row r="2070" spans="1:19" x14ac:dyDescent="0.25">
      <c r="A2070">
        <v>2069</v>
      </c>
      <c r="B2070" s="1">
        <v>44275</v>
      </c>
      <c r="C2070" t="s">
        <v>2213</v>
      </c>
      <c r="D2070" t="s">
        <v>6237</v>
      </c>
      <c r="E2070" t="s">
        <v>6238</v>
      </c>
      <c r="F2070" t="s">
        <v>6239</v>
      </c>
      <c r="G2070" t="s">
        <v>6240</v>
      </c>
      <c r="H2070" t="s">
        <v>85</v>
      </c>
      <c r="I2070" t="s">
        <v>86</v>
      </c>
      <c r="J2070">
        <v>92110</v>
      </c>
      <c r="K2070" t="s">
        <v>120</v>
      </c>
      <c r="L2070">
        <v>2</v>
      </c>
      <c r="M2070">
        <v>15.5</v>
      </c>
      <c r="N2070" t="s">
        <v>23</v>
      </c>
      <c r="O2070" t="s">
        <v>24</v>
      </c>
      <c r="P2070">
        <f t="shared" si="32"/>
        <v>31</v>
      </c>
      <c r="Q2070" t="str">
        <f>CONCATENATE(Table1[[#This Row],[FirstName]]," ",Table1[[#This Row],[LastName]])</f>
        <v>Brigham Lampkin</v>
      </c>
      <c r="R2070" s="8">
        <f>Table1[[#This Row],[Date]]</f>
        <v>44275</v>
      </c>
      <c r="S2070" s="9">
        <f>Table1[[#This Row],[Date]]</f>
        <v>44275</v>
      </c>
    </row>
    <row r="2071" spans="1:19" x14ac:dyDescent="0.25">
      <c r="A2071">
        <v>2070</v>
      </c>
      <c r="B2071" s="1">
        <v>44275</v>
      </c>
      <c r="C2071" t="s">
        <v>1490</v>
      </c>
      <c r="D2071" t="s">
        <v>6821</v>
      </c>
      <c r="E2071" t="s">
        <v>6822</v>
      </c>
      <c r="F2071" t="s">
        <v>6823</v>
      </c>
      <c r="G2071" t="s">
        <v>6824</v>
      </c>
      <c r="H2071" t="s">
        <v>689</v>
      </c>
      <c r="I2071" t="s">
        <v>41</v>
      </c>
      <c r="J2071">
        <v>33315</v>
      </c>
      <c r="K2071" t="s">
        <v>484</v>
      </c>
      <c r="L2071">
        <v>4</v>
      </c>
      <c r="M2071">
        <v>7.99</v>
      </c>
      <c r="N2071" t="s">
        <v>128</v>
      </c>
      <c r="O2071" t="s">
        <v>129</v>
      </c>
      <c r="P2071">
        <f t="shared" si="32"/>
        <v>31.96</v>
      </c>
      <c r="Q2071" t="str">
        <f>CONCATENATE(Table1[[#This Row],[FirstName]]," ",Table1[[#This Row],[LastName]])</f>
        <v>Fedora Esselin</v>
      </c>
      <c r="R2071" s="8">
        <f>Table1[[#This Row],[Date]]</f>
        <v>44275</v>
      </c>
      <c r="S2071" s="9">
        <f>Table1[[#This Row],[Date]]</f>
        <v>44275</v>
      </c>
    </row>
    <row r="2072" spans="1:19" x14ac:dyDescent="0.25">
      <c r="A2072">
        <v>2071</v>
      </c>
      <c r="B2072" s="1">
        <v>44275</v>
      </c>
      <c r="C2072" t="s">
        <v>6825</v>
      </c>
      <c r="D2072" t="s">
        <v>6826</v>
      </c>
      <c r="E2072" t="s">
        <v>6827</v>
      </c>
      <c r="F2072" t="s">
        <v>6828</v>
      </c>
      <c r="G2072" t="s">
        <v>6829</v>
      </c>
      <c r="H2072" t="s">
        <v>372</v>
      </c>
      <c r="I2072" t="s">
        <v>181</v>
      </c>
      <c r="J2072">
        <v>62776</v>
      </c>
      <c r="K2072" t="s">
        <v>223</v>
      </c>
      <c r="L2072">
        <v>4</v>
      </c>
      <c r="M2072">
        <v>20.95</v>
      </c>
      <c r="N2072" t="s">
        <v>23</v>
      </c>
      <c r="O2072" t="s">
        <v>24</v>
      </c>
      <c r="P2072">
        <f t="shared" si="32"/>
        <v>83.8</v>
      </c>
      <c r="Q2072" t="str">
        <f>CONCATENATE(Table1[[#This Row],[FirstName]]," ",Table1[[#This Row],[LastName]])</f>
        <v>Judas Bruneau</v>
      </c>
      <c r="R2072" s="8">
        <f>Table1[[#This Row],[Date]]</f>
        <v>44275</v>
      </c>
      <c r="S2072" s="9">
        <f>Table1[[#This Row],[Date]]</f>
        <v>44275</v>
      </c>
    </row>
    <row r="2073" spans="1:19" x14ac:dyDescent="0.25">
      <c r="A2073">
        <v>2072</v>
      </c>
      <c r="B2073" s="1">
        <v>44275</v>
      </c>
      <c r="C2073" t="s">
        <v>754</v>
      </c>
      <c r="D2073" t="s">
        <v>755</v>
      </c>
      <c r="E2073" t="s">
        <v>756</v>
      </c>
      <c r="F2073" t="s">
        <v>757</v>
      </c>
      <c r="G2073" t="s">
        <v>758</v>
      </c>
      <c r="H2073" t="s">
        <v>759</v>
      </c>
      <c r="I2073" t="s">
        <v>61</v>
      </c>
      <c r="J2073">
        <v>52405</v>
      </c>
      <c r="K2073" t="s">
        <v>458</v>
      </c>
      <c r="L2073">
        <v>5</v>
      </c>
      <c r="M2073">
        <v>11.99</v>
      </c>
      <c r="N2073" t="s">
        <v>128</v>
      </c>
      <c r="O2073" t="s">
        <v>129</v>
      </c>
      <c r="P2073">
        <f t="shared" si="32"/>
        <v>59.95</v>
      </c>
      <c r="Q2073" t="str">
        <f>CONCATENATE(Table1[[#This Row],[FirstName]]," ",Table1[[#This Row],[LastName]])</f>
        <v>Waylan Waison</v>
      </c>
      <c r="R2073" s="8">
        <f>Table1[[#This Row],[Date]]</f>
        <v>44275</v>
      </c>
      <c r="S2073" s="9">
        <f>Table1[[#This Row],[Date]]</f>
        <v>44275</v>
      </c>
    </row>
    <row r="2074" spans="1:19" x14ac:dyDescent="0.25">
      <c r="A2074">
        <v>2073</v>
      </c>
      <c r="B2074" s="1">
        <v>44276</v>
      </c>
      <c r="C2074" t="s">
        <v>6830</v>
      </c>
      <c r="D2074" t="s">
        <v>6831</v>
      </c>
      <c r="E2074" t="s">
        <v>6832</v>
      </c>
      <c r="F2074" t="s">
        <v>6833</v>
      </c>
      <c r="G2074" t="s">
        <v>6834</v>
      </c>
      <c r="H2074" t="s">
        <v>359</v>
      </c>
      <c r="I2074" t="s">
        <v>194</v>
      </c>
      <c r="J2074">
        <v>14604</v>
      </c>
      <c r="K2074" t="s">
        <v>52</v>
      </c>
      <c r="L2074">
        <v>4</v>
      </c>
      <c r="M2074">
        <v>69</v>
      </c>
      <c r="N2074" t="s">
        <v>53</v>
      </c>
      <c r="O2074" t="s">
        <v>54</v>
      </c>
      <c r="P2074">
        <f t="shared" si="32"/>
        <v>276</v>
      </c>
      <c r="Q2074" t="str">
        <f>CONCATENATE(Table1[[#This Row],[FirstName]]," ",Table1[[#This Row],[LastName]])</f>
        <v>Noby Goolden</v>
      </c>
      <c r="R2074" s="8">
        <f>Table1[[#This Row],[Date]]</f>
        <v>44276</v>
      </c>
      <c r="S2074" s="9">
        <f>Table1[[#This Row],[Date]]</f>
        <v>44276</v>
      </c>
    </row>
    <row r="2075" spans="1:19" x14ac:dyDescent="0.25">
      <c r="A2075">
        <v>2074</v>
      </c>
      <c r="B2075" s="1">
        <v>44277</v>
      </c>
      <c r="C2075" t="s">
        <v>3077</v>
      </c>
      <c r="D2075" t="s">
        <v>3078</v>
      </c>
      <c r="E2075" t="s">
        <v>3079</v>
      </c>
      <c r="F2075" t="s">
        <v>3080</v>
      </c>
      <c r="G2075" t="s">
        <v>3081</v>
      </c>
      <c r="H2075" t="s">
        <v>3082</v>
      </c>
      <c r="I2075" t="s">
        <v>31</v>
      </c>
      <c r="J2075">
        <v>76210</v>
      </c>
      <c r="K2075" t="s">
        <v>746</v>
      </c>
      <c r="L2075">
        <v>4</v>
      </c>
      <c r="M2075">
        <v>119</v>
      </c>
      <c r="N2075" t="s">
        <v>53</v>
      </c>
      <c r="O2075" t="s">
        <v>54</v>
      </c>
      <c r="P2075">
        <f t="shared" si="32"/>
        <v>476</v>
      </c>
      <c r="Q2075" t="str">
        <f>CONCATENATE(Table1[[#This Row],[FirstName]]," ",Table1[[#This Row],[LastName]])</f>
        <v>Carmine Priestnall</v>
      </c>
      <c r="R2075" s="8">
        <f>Table1[[#This Row],[Date]]</f>
        <v>44277</v>
      </c>
      <c r="S2075" s="9">
        <f>Table1[[#This Row],[Date]]</f>
        <v>44277</v>
      </c>
    </row>
    <row r="2076" spans="1:19" x14ac:dyDescent="0.25">
      <c r="A2076">
        <v>2075</v>
      </c>
      <c r="B2076" s="1">
        <v>44277</v>
      </c>
      <c r="C2076" t="s">
        <v>1358</v>
      </c>
      <c r="D2076" t="s">
        <v>1359</v>
      </c>
      <c r="E2076" t="s">
        <v>1360</v>
      </c>
      <c r="F2076" t="s">
        <v>1361</v>
      </c>
      <c r="G2076" t="s">
        <v>1362</v>
      </c>
      <c r="H2076" t="s">
        <v>609</v>
      </c>
      <c r="I2076" t="s">
        <v>31</v>
      </c>
      <c r="J2076">
        <v>79764</v>
      </c>
      <c r="K2076" t="s">
        <v>697</v>
      </c>
      <c r="L2076">
        <v>3</v>
      </c>
      <c r="M2076">
        <v>455</v>
      </c>
      <c r="N2076" t="s">
        <v>100</v>
      </c>
      <c r="O2076" t="s">
        <v>101</v>
      </c>
      <c r="P2076">
        <f t="shared" si="32"/>
        <v>1365</v>
      </c>
      <c r="Q2076" t="str">
        <f>CONCATENATE(Table1[[#This Row],[FirstName]]," ",Table1[[#This Row],[LastName]])</f>
        <v>Aurore Rudinger</v>
      </c>
      <c r="R2076" s="8">
        <f>Table1[[#This Row],[Date]]</f>
        <v>44277</v>
      </c>
      <c r="S2076" s="9">
        <f>Table1[[#This Row],[Date]]</f>
        <v>44277</v>
      </c>
    </row>
    <row r="2077" spans="1:19" x14ac:dyDescent="0.25">
      <c r="A2077">
        <v>2076</v>
      </c>
      <c r="B2077" s="1">
        <v>44277</v>
      </c>
      <c r="C2077" t="s">
        <v>4720</v>
      </c>
      <c r="D2077" t="s">
        <v>4721</v>
      </c>
      <c r="E2077" t="s">
        <v>4722</v>
      </c>
      <c r="F2077" t="s">
        <v>4723</v>
      </c>
      <c r="G2077" t="s">
        <v>4724</v>
      </c>
      <c r="H2077" t="s">
        <v>625</v>
      </c>
      <c r="I2077" t="s">
        <v>626</v>
      </c>
      <c r="J2077">
        <v>55166</v>
      </c>
      <c r="K2077" t="s">
        <v>741</v>
      </c>
      <c r="L2077">
        <v>4</v>
      </c>
      <c r="M2077">
        <v>9.99</v>
      </c>
      <c r="N2077" t="s">
        <v>128</v>
      </c>
      <c r="O2077" t="s">
        <v>129</v>
      </c>
      <c r="P2077">
        <f t="shared" si="32"/>
        <v>39.96</v>
      </c>
      <c r="Q2077" t="str">
        <f>CONCATENATE(Table1[[#This Row],[FirstName]]," ",Table1[[#This Row],[LastName]])</f>
        <v>Raf Cokayne</v>
      </c>
      <c r="R2077" s="8">
        <f>Table1[[#This Row],[Date]]</f>
        <v>44277</v>
      </c>
      <c r="S2077" s="9">
        <f>Table1[[#This Row],[Date]]</f>
        <v>44277</v>
      </c>
    </row>
    <row r="2078" spans="1:19" x14ac:dyDescent="0.25">
      <c r="A2078">
        <v>2077</v>
      </c>
      <c r="B2078" s="1">
        <v>44277</v>
      </c>
      <c r="C2078" t="s">
        <v>4240</v>
      </c>
      <c r="D2078" t="s">
        <v>4241</v>
      </c>
      <c r="E2078" t="s">
        <v>4242</v>
      </c>
      <c r="F2078" t="s">
        <v>4243</v>
      </c>
      <c r="G2078" t="s">
        <v>4244</v>
      </c>
      <c r="H2078" t="s">
        <v>1062</v>
      </c>
      <c r="I2078" t="s">
        <v>626</v>
      </c>
      <c r="J2078">
        <v>55436</v>
      </c>
      <c r="K2078" t="s">
        <v>321</v>
      </c>
      <c r="L2078">
        <v>2</v>
      </c>
      <c r="M2078">
        <v>189</v>
      </c>
      <c r="N2078" t="s">
        <v>78</v>
      </c>
      <c r="O2078" t="s">
        <v>79</v>
      </c>
      <c r="P2078">
        <f t="shared" si="32"/>
        <v>378</v>
      </c>
      <c r="Q2078" t="str">
        <f>CONCATENATE(Table1[[#This Row],[FirstName]]," ",Table1[[#This Row],[LastName]])</f>
        <v>Ruthanne Vernon</v>
      </c>
      <c r="R2078" s="8">
        <f>Table1[[#This Row],[Date]]</f>
        <v>44277</v>
      </c>
      <c r="S2078" s="9">
        <f>Table1[[#This Row],[Date]]</f>
        <v>44277</v>
      </c>
    </row>
    <row r="2079" spans="1:19" x14ac:dyDescent="0.25">
      <c r="A2079">
        <v>2078</v>
      </c>
      <c r="B2079" s="1">
        <v>44277</v>
      </c>
      <c r="C2079" t="s">
        <v>2537</v>
      </c>
      <c r="D2079" t="s">
        <v>2538</v>
      </c>
      <c r="E2079" t="s">
        <v>2539</v>
      </c>
      <c r="F2079" t="s">
        <v>2540</v>
      </c>
      <c r="G2079" t="s">
        <v>2541</v>
      </c>
      <c r="H2079" t="s">
        <v>406</v>
      </c>
      <c r="I2079" t="s">
        <v>86</v>
      </c>
      <c r="J2079">
        <v>90189</v>
      </c>
      <c r="K2079" t="s">
        <v>264</v>
      </c>
      <c r="L2079">
        <v>4</v>
      </c>
      <c r="M2079">
        <v>250</v>
      </c>
      <c r="N2079" t="s">
        <v>100</v>
      </c>
      <c r="O2079" t="s">
        <v>101</v>
      </c>
      <c r="P2079">
        <f t="shared" si="32"/>
        <v>1000</v>
      </c>
      <c r="Q2079" t="str">
        <f>CONCATENATE(Table1[[#This Row],[FirstName]]," ",Table1[[#This Row],[LastName]])</f>
        <v>Una Crosier</v>
      </c>
      <c r="R2079" s="8">
        <f>Table1[[#This Row],[Date]]</f>
        <v>44277</v>
      </c>
      <c r="S2079" s="9">
        <f>Table1[[#This Row],[Date]]</f>
        <v>44277</v>
      </c>
    </row>
    <row r="2080" spans="1:19" x14ac:dyDescent="0.25">
      <c r="A2080">
        <v>2079</v>
      </c>
      <c r="B2080" s="1">
        <v>44278</v>
      </c>
      <c r="C2080" t="s">
        <v>1544</v>
      </c>
      <c r="D2080" t="s">
        <v>1545</v>
      </c>
      <c r="E2080" t="s">
        <v>1546</v>
      </c>
      <c r="F2080" t="s">
        <v>1547</v>
      </c>
      <c r="G2080" t="s">
        <v>1548</v>
      </c>
      <c r="H2080" t="s">
        <v>244</v>
      </c>
      <c r="I2080" t="s">
        <v>69</v>
      </c>
      <c r="J2080">
        <v>36622</v>
      </c>
      <c r="K2080" t="s">
        <v>478</v>
      </c>
      <c r="L2080">
        <v>4</v>
      </c>
      <c r="M2080">
        <v>499</v>
      </c>
      <c r="N2080" t="s">
        <v>100</v>
      </c>
      <c r="O2080" t="s">
        <v>101</v>
      </c>
      <c r="P2080">
        <f t="shared" si="32"/>
        <v>1996</v>
      </c>
      <c r="Q2080" t="str">
        <f>CONCATENATE(Table1[[#This Row],[FirstName]]," ",Table1[[#This Row],[LastName]])</f>
        <v>Sollie Ixer</v>
      </c>
      <c r="R2080" s="8">
        <f>Table1[[#This Row],[Date]]</f>
        <v>44278</v>
      </c>
      <c r="S2080" s="9">
        <f>Table1[[#This Row],[Date]]</f>
        <v>44278</v>
      </c>
    </row>
    <row r="2081" spans="1:19" x14ac:dyDescent="0.25">
      <c r="A2081">
        <v>2080</v>
      </c>
      <c r="B2081" s="1">
        <v>44279</v>
      </c>
      <c r="C2081" t="s">
        <v>6571</v>
      </c>
      <c r="D2081" t="s">
        <v>6572</v>
      </c>
      <c r="E2081" t="s">
        <v>6573</v>
      </c>
      <c r="F2081" t="s">
        <v>6574</v>
      </c>
      <c r="G2081" t="s">
        <v>6575</v>
      </c>
      <c r="H2081" t="s">
        <v>60</v>
      </c>
      <c r="I2081" t="s">
        <v>61</v>
      </c>
      <c r="J2081">
        <v>50393</v>
      </c>
      <c r="K2081" t="s">
        <v>379</v>
      </c>
      <c r="L2081">
        <v>3</v>
      </c>
      <c r="M2081">
        <v>684</v>
      </c>
      <c r="N2081" t="s">
        <v>33</v>
      </c>
      <c r="O2081" t="s">
        <v>34</v>
      </c>
      <c r="P2081">
        <f t="shared" si="32"/>
        <v>2052</v>
      </c>
      <c r="Q2081" t="str">
        <f>CONCATENATE(Table1[[#This Row],[FirstName]]," ",Table1[[#This Row],[LastName]])</f>
        <v>Thea Ferroni</v>
      </c>
      <c r="R2081" s="8">
        <f>Table1[[#This Row],[Date]]</f>
        <v>44279</v>
      </c>
      <c r="S2081" s="9">
        <f>Table1[[#This Row],[Date]]</f>
        <v>44279</v>
      </c>
    </row>
    <row r="2082" spans="1:19" x14ac:dyDescent="0.25">
      <c r="A2082">
        <v>2081</v>
      </c>
      <c r="B2082" s="1">
        <v>44279</v>
      </c>
      <c r="C2082" t="s">
        <v>5457</v>
      </c>
      <c r="D2082" t="s">
        <v>5458</v>
      </c>
      <c r="E2082" t="s">
        <v>5459</v>
      </c>
      <c r="F2082" t="s">
        <v>5460</v>
      </c>
      <c r="G2082" t="s">
        <v>5461</v>
      </c>
      <c r="H2082" t="s">
        <v>1628</v>
      </c>
      <c r="I2082" t="s">
        <v>716</v>
      </c>
      <c r="J2082">
        <v>8695</v>
      </c>
      <c r="K2082" t="s">
        <v>961</v>
      </c>
      <c r="L2082">
        <v>3</v>
      </c>
      <c r="M2082">
        <v>36.99</v>
      </c>
      <c r="N2082" t="s">
        <v>43</v>
      </c>
      <c r="O2082" t="s">
        <v>44</v>
      </c>
      <c r="P2082">
        <f t="shared" si="32"/>
        <v>110.97</v>
      </c>
      <c r="Q2082" t="str">
        <f>CONCATENATE(Table1[[#This Row],[FirstName]]," ",Table1[[#This Row],[LastName]])</f>
        <v>Michaelina Lincke</v>
      </c>
      <c r="R2082" s="8">
        <f>Table1[[#This Row],[Date]]</f>
        <v>44279</v>
      </c>
      <c r="S2082" s="9">
        <f>Table1[[#This Row],[Date]]</f>
        <v>44279</v>
      </c>
    </row>
    <row r="2083" spans="1:19" x14ac:dyDescent="0.25">
      <c r="A2083">
        <v>2082</v>
      </c>
      <c r="B2083" s="1">
        <v>44279</v>
      </c>
      <c r="C2083" t="s">
        <v>4613</v>
      </c>
      <c r="D2083" t="s">
        <v>4614</v>
      </c>
      <c r="E2083" t="s">
        <v>4615</v>
      </c>
      <c r="F2083" t="s">
        <v>4616</v>
      </c>
      <c r="G2083" t="s">
        <v>4617</v>
      </c>
      <c r="H2083" t="s">
        <v>1200</v>
      </c>
      <c r="I2083" t="s">
        <v>86</v>
      </c>
      <c r="J2083">
        <v>91125</v>
      </c>
      <c r="K2083" t="s">
        <v>746</v>
      </c>
      <c r="L2083">
        <v>2</v>
      </c>
      <c r="M2083">
        <v>119</v>
      </c>
      <c r="N2083" t="s">
        <v>53</v>
      </c>
      <c r="O2083" t="s">
        <v>54</v>
      </c>
      <c r="P2083">
        <f t="shared" si="32"/>
        <v>238</v>
      </c>
      <c r="Q2083" t="str">
        <f>CONCATENATE(Table1[[#This Row],[FirstName]]," ",Table1[[#This Row],[LastName]])</f>
        <v>Isidor Asman</v>
      </c>
      <c r="R2083" s="8">
        <f>Table1[[#This Row],[Date]]</f>
        <v>44279</v>
      </c>
      <c r="S2083" s="9">
        <f>Table1[[#This Row],[Date]]</f>
        <v>44279</v>
      </c>
    </row>
    <row r="2084" spans="1:19" x14ac:dyDescent="0.25">
      <c r="A2084">
        <v>2083</v>
      </c>
      <c r="B2084" s="1">
        <v>44279</v>
      </c>
      <c r="C2084" t="s">
        <v>6835</v>
      </c>
      <c r="D2084" t="s">
        <v>6836</v>
      </c>
      <c r="E2084" t="s">
        <v>6837</v>
      </c>
      <c r="F2084" t="s">
        <v>6838</v>
      </c>
      <c r="G2084" t="s">
        <v>6839</v>
      </c>
      <c r="H2084" t="s">
        <v>2131</v>
      </c>
      <c r="I2084" t="s">
        <v>41</v>
      </c>
      <c r="J2084">
        <v>34474</v>
      </c>
      <c r="K2084" t="s">
        <v>585</v>
      </c>
      <c r="L2084">
        <v>4</v>
      </c>
      <c r="M2084">
        <v>129.94999999999999</v>
      </c>
      <c r="N2084" t="s">
        <v>53</v>
      </c>
      <c r="O2084" t="s">
        <v>54</v>
      </c>
      <c r="P2084">
        <f t="shared" si="32"/>
        <v>519.79999999999995</v>
      </c>
      <c r="Q2084" t="str">
        <f>CONCATENATE(Table1[[#This Row],[FirstName]]," ",Table1[[#This Row],[LastName]])</f>
        <v>Brewer Fernehough</v>
      </c>
      <c r="R2084" s="8">
        <f>Table1[[#This Row],[Date]]</f>
        <v>44279</v>
      </c>
      <c r="S2084" s="9">
        <f>Table1[[#This Row],[Date]]</f>
        <v>44279</v>
      </c>
    </row>
    <row r="2085" spans="1:19" x14ac:dyDescent="0.25">
      <c r="A2085">
        <v>2084</v>
      </c>
      <c r="B2085" s="1">
        <v>44279</v>
      </c>
      <c r="C2085" t="s">
        <v>6840</v>
      </c>
      <c r="D2085" t="s">
        <v>6841</v>
      </c>
      <c r="E2085" t="s">
        <v>6842</v>
      </c>
      <c r="F2085" t="s">
        <v>6843</v>
      </c>
      <c r="G2085" t="s">
        <v>6844</v>
      </c>
      <c r="H2085" t="s">
        <v>6845</v>
      </c>
      <c r="I2085" t="s">
        <v>31</v>
      </c>
      <c r="J2085">
        <v>77713</v>
      </c>
      <c r="K2085" t="s">
        <v>346</v>
      </c>
      <c r="L2085">
        <v>4</v>
      </c>
      <c r="M2085">
        <v>599</v>
      </c>
      <c r="N2085" t="s">
        <v>33</v>
      </c>
      <c r="O2085" t="s">
        <v>34</v>
      </c>
      <c r="P2085">
        <f t="shared" si="32"/>
        <v>2396</v>
      </c>
      <c r="Q2085" t="str">
        <f>CONCATENATE(Table1[[#This Row],[FirstName]]," ",Table1[[#This Row],[LastName]])</f>
        <v>Beverlee Hards</v>
      </c>
      <c r="R2085" s="8">
        <f>Table1[[#This Row],[Date]]</f>
        <v>44279</v>
      </c>
      <c r="S2085" s="9">
        <f>Table1[[#This Row],[Date]]</f>
        <v>44279</v>
      </c>
    </row>
    <row r="2086" spans="1:19" x14ac:dyDescent="0.25">
      <c r="A2086">
        <v>2085</v>
      </c>
      <c r="B2086" s="1">
        <v>44279</v>
      </c>
      <c r="C2086" t="s">
        <v>6846</v>
      </c>
      <c r="D2086" t="s">
        <v>6847</v>
      </c>
      <c r="E2086" t="s">
        <v>6848</v>
      </c>
      <c r="F2086" t="s">
        <v>6849</v>
      </c>
      <c r="G2086" t="s">
        <v>6850</v>
      </c>
      <c r="H2086" t="s">
        <v>655</v>
      </c>
      <c r="I2086" t="s">
        <v>86</v>
      </c>
      <c r="J2086">
        <v>94154</v>
      </c>
      <c r="K2086" t="s">
        <v>1315</v>
      </c>
      <c r="L2086">
        <v>4</v>
      </c>
      <c r="M2086">
        <v>32.950000000000003</v>
      </c>
      <c r="N2086" t="s">
        <v>43</v>
      </c>
      <c r="O2086" t="s">
        <v>44</v>
      </c>
      <c r="P2086">
        <f t="shared" si="32"/>
        <v>131.80000000000001</v>
      </c>
      <c r="Q2086" t="str">
        <f>CONCATENATE(Table1[[#This Row],[FirstName]]," ",Table1[[#This Row],[LastName]])</f>
        <v>Gardie Morriss</v>
      </c>
      <c r="R2086" s="8">
        <f>Table1[[#This Row],[Date]]</f>
        <v>44279</v>
      </c>
      <c r="S2086" s="9">
        <f>Table1[[#This Row],[Date]]</f>
        <v>44279</v>
      </c>
    </row>
    <row r="2087" spans="1:19" x14ac:dyDescent="0.25">
      <c r="A2087">
        <v>2086</v>
      </c>
      <c r="B2087" s="1">
        <v>44279</v>
      </c>
      <c r="C2087" t="s">
        <v>6737</v>
      </c>
      <c r="D2087" t="s">
        <v>6738</v>
      </c>
      <c r="E2087" t="s">
        <v>6739</v>
      </c>
      <c r="F2087" t="s">
        <v>6740</v>
      </c>
      <c r="G2087" t="s">
        <v>6741</v>
      </c>
      <c r="H2087" t="s">
        <v>571</v>
      </c>
      <c r="I2087" t="s">
        <v>31</v>
      </c>
      <c r="J2087">
        <v>78265</v>
      </c>
      <c r="K2087" t="s">
        <v>52</v>
      </c>
      <c r="L2087">
        <v>3</v>
      </c>
      <c r="M2087">
        <v>69</v>
      </c>
      <c r="N2087" t="s">
        <v>53</v>
      </c>
      <c r="O2087" t="s">
        <v>54</v>
      </c>
      <c r="P2087">
        <f t="shared" si="32"/>
        <v>207</v>
      </c>
      <c r="Q2087" t="str">
        <f>CONCATENATE(Table1[[#This Row],[FirstName]]," ",Table1[[#This Row],[LastName]])</f>
        <v>Trude Manderson</v>
      </c>
      <c r="R2087" s="8">
        <f>Table1[[#This Row],[Date]]</f>
        <v>44279</v>
      </c>
      <c r="S2087" s="9">
        <f>Table1[[#This Row],[Date]]</f>
        <v>44279</v>
      </c>
    </row>
    <row r="2088" spans="1:19" x14ac:dyDescent="0.25">
      <c r="A2088">
        <v>2087</v>
      </c>
      <c r="B2088" s="1">
        <v>44280</v>
      </c>
      <c r="C2088" t="s">
        <v>5793</v>
      </c>
      <c r="D2088" t="s">
        <v>5794</v>
      </c>
      <c r="E2088" t="s">
        <v>5795</v>
      </c>
      <c r="F2088" t="s">
        <v>5796</v>
      </c>
      <c r="G2088" t="s">
        <v>5797</v>
      </c>
      <c r="H2088" t="s">
        <v>107</v>
      </c>
      <c r="I2088" t="s">
        <v>108</v>
      </c>
      <c r="J2088">
        <v>20575</v>
      </c>
      <c r="K2088" t="s">
        <v>547</v>
      </c>
      <c r="L2088">
        <v>2</v>
      </c>
      <c r="M2088">
        <v>10.99</v>
      </c>
      <c r="N2088" t="s">
        <v>128</v>
      </c>
      <c r="O2088" t="s">
        <v>129</v>
      </c>
      <c r="P2088">
        <f t="shared" si="32"/>
        <v>21.98</v>
      </c>
      <c r="Q2088" t="str">
        <f>CONCATENATE(Table1[[#This Row],[FirstName]]," ",Table1[[#This Row],[LastName]])</f>
        <v>Kalindi Brimblecomb</v>
      </c>
      <c r="R2088" s="8">
        <f>Table1[[#This Row],[Date]]</f>
        <v>44280</v>
      </c>
      <c r="S2088" s="9">
        <f>Table1[[#This Row],[Date]]</f>
        <v>44280</v>
      </c>
    </row>
    <row r="2089" spans="1:19" x14ac:dyDescent="0.25">
      <c r="A2089">
        <v>2088</v>
      </c>
      <c r="B2089" s="1">
        <v>44280</v>
      </c>
      <c r="C2089" t="s">
        <v>4984</v>
      </c>
      <c r="D2089" t="s">
        <v>4985</v>
      </c>
      <c r="E2089" t="s">
        <v>4986</v>
      </c>
      <c r="F2089" t="s">
        <v>4987</v>
      </c>
      <c r="G2089" t="s">
        <v>4988</v>
      </c>
      <c r="H2089" t="s">
        <v>833</v>
      </c>
      <c r="I2089" t="s">
        <v>834</v>
      </c>
      <c r="J2089">
        <v>63131</v>
      </c>
      <c r="K2089" t="s">
        <v>200</v>
      </c>
      <c r="L2089">
        <v>3</v>
      </c>
      <c r="M2089">
        <v>16.989999999999998</v>
      </c>
      <c r="N2089" t="s">
        <v>23</v>
      </c>
      <c r="O2089" t="s">
        <v>24</v>
      </c>
      <c r="P2089">
        <f t="shared" si="32"/>
        <v>50.97</v>
      </c>
      <c r="Q2089" t="str">
        <f>CONCATENATE(Table1[[#This Row],[FirstName]]," ",Table1[[#This Row],[LastName]])</f>
        <v>Randolph Seson</v>
      </c>
      <c r="R2089" s="8">
        <f>Table1[[#This Row],[Date]]</f>
        <v>44280</v>
      </c>
      <c r="S2089" s="9">
        <f>Table1[[#This Row],[Date]]</f>
        <v>44280</v>
      </c>
    </row>
    <row r="2090" spans="1:19" x14ac:dyDescent="0.25">
      <c r="A2090">
        <v>2089</v>
      </c>
      <c r="B2090" s="1">
        <v>44280</v>
      </c>
      <c r="C2090" t="s">
        <v>4939</v>
      </c>
      <c r="D2090" t="s">
        <v>4852</v>
      </c>
      <c r="E2090" t="s">
        <v>4940</v>
      </c>
      <c r="F2090" t="s">
        <v>4941</v>
      </c>
      <c r="G2090" t="s">
        <v>4942</v>
      </c>
      <c r="H2090" t="s">
        <v>3161</v>
      </c>
      <c r="I2090" t="s">
        <v>293</v>
      </c>
      <c r="J2090">
        <v>44511</v>
      </c>
      <c r="K2090" t="s">
        <v>656</v>
      </c>
      <c r="L2090">
        <v>5</v>
      </c>
      <c r="M2090">
        <v>450</v>
      </c>
      <c r="N2090" t="s">
        <v>100</v>
      </c>
      <c r="O2090" t="s">
        <v>101</v>
      </c>
      <c r="P2090">
        <f t="shared" si="32"/>
        <v>2250</v>
      </c>
      <c r="Q2090" t="str">
        <f>CONCATENATE(Table1[[#This Row],[FirstName]]," ",Table1[[#This Row],[LastName]])</f>
        <v>Konstanze Hearse</v>
      </c>
      <c r="R2090" s="8">
        <f>Table1[[#This Row],[Date]]</f>
        <v>44280</v>
      </c>
      <c r="S2090" s="9">
        <f>Table1[[#This Row],[Date]]</f>
        <v>44280</v>
      </c>
    </row>
    <row r="2091" spans="1:19" x14ac:dyDescent="0.25">
      <c r="A2091">
        <v>2090</v>
      </c>
      <c r="B2091" s="1">
        <v>44280</v>
      </c>
      <c r="C2091" t="s">
        <v>6851</v>
      </c>
      <c r="D2091" t="s">
        <v>1736</v>
      </c>
      <c r="E2091" t="s">
        <v>6852</v>
      </c>
      <c r="F2091" t="s">
        <v>6853</v>
      </c>
      <c r="G2091" t="s">
        <v>6854</v>
      </c>
      <c r="H2091" t="s">
        <v>3937</v>
      </c>
      <c r="I2091" t="s">
        <v>1069</v>
      </c>
      <c r="J2091">
        <v>72916</v>
      </c>
      <c r="K2091" t="s">
        <v>547</v>
      </c>
      <c r="L2091">
        <v>3</v>
      </c>
      <c r="M2091">
        <v>10.99</v>
      </c>
      <c r="N2091" t="s">
        <v>128</v>
      </c>
      <c r="O2091" t="s">
        <v>129</v>
      </c>
      <c r="P2091">
        <f t="shared" si="32"/>
        <v>32.97</v>
      </c>
      <c r="Q2091" t="str">
        <f>CONCATENATE(Table1[[#This Row],[FirstName]]," ",Table1[[#This Row],[LastName]])</f>
        <v>Kevina Richmond</v>
      </c>
      <c r="R2091" s="8">
        <f>Table1[[#This Row],[Date]]</f>
        <v>44280</v>
      </c>
      <c r="S2091" s="9">
        <f>Table1[[#This Row],[Date]]</f>
        <v>44280</v>
      </c>
    </row>
    <row r="2092" spans="1:19" x14ac:dyDescent="0.25">
      <c r="A2092">
        <v>2091</v>
      </c>
      <c r="B2092" s="1">
        <v>44280</v>
      </c>
      <c r="C2092" t="s">
        <v>1960</v>
      </c>
      <c r="D2092" t="s">
        <v>1961</v>
      </c>
      <c r="E2092" t="s">
        <v>1962</v>
      </c>
      <c r="F2092" t="s">
        <v>1963</v>
      </c>
      <c r="G2092" t="s">
        <v>1964</v>
      </c>
      <c r="H2092" t="s">
        <v>513</v>
      </c>
      <c r="I2092" t="s">
        <v>514</v>
      </c>
      <c r="J2092">
        <v>37410</v>
      </c>
      <c r="K2092" t="s">
        <v>223</v>
      </c>
      <c r="L2092">
        <v>5</v>
      </c>
      <c r="M2092">
        <v>20.95</v>
      </c>
      <c r="N2092" t="s">
        <v>23</v>
      </c>
      <c r="O2092" t="s">
        <v>24</v>
      </c>
      <c r="P2092">
        <f t="shared" si="32"/>
        <v>104.75</v>
      </c>
      <c r="Q2092" t="str">
        <f>CONCATENATE(Table1[[#This Row],[FirstName]]," ",Table1[[#This Row],[LastName]])</f>
        <v>Herb Antonetti</v>
      </c>
      <c r="R2092" s="8">
        <f>Table1[[#This Row],[Date]]</f>
        <v>44280</v>
      </c>
      <c r="S2092" s="9">
        <f>Table1[[#This Row],[Date]]</f>
        <v>44280</v>
      </c>
    </row>
    <row r="2093" spans="1:19" x14ac:dyDescent="0.25">
      <c r="A2093">
        <v>2092</v>
      </c>
      <c r="B2093" s="1">
        <v>44280</v>
      </c>
      <c r="C2093" t="s">
        <v>4923</v>
      </c>
      <c r="D2093" t="s">
        <v>6855</v>
      </c>
      <c r="E2093" t="s">
        <v>6856</v>
      </c>
      <c r="F2093" t="s">
        <v>6857</v>
      </c>
      <c r="G2093" t="s">
        <v>6858</v>
      </c>
      <c r="H2093" t="s">
        <v>886</v>
      </c>
      <c r="I2093" t="s">
        <v>887</v>
      </c>
      <c r="J2093">
        <v>19115</v>
      </c>
      <c r="K2093" t="s">
        <v>52</v>
      </c>
      <c r="L2093">
        <v>3</v>
      </c>
      <c r="M2093">
        <v>69</v>
      </c>
      <c r="N2093" t="s">
        <v>53</v>
      </c>
      <c r="O2093" t="s">
        <v>54</v>
      </c>
      <c r="P2093">
        <f t="shared" si="32"/>
        <v>207</v>
      </c>
      <c r="Q2093" t="str">
        <f>CONCATENATE(Table1[[#This Row],[FirstName]]," ",Table1[[#This Row],[LastName]])</f>
        <v>Jock Crat</v>
      </c>
      <c r="R2093" s="8">
        <f>Table1[[#This Row],[Date]]</f>
        <v>44280</v>
      </c>
      <c r="S2093" s="9">
        <f>Table1[[#This Row],[Date]]</f>
        <v>44280</v>
      </c>
    </row>
    <row r="2094" spans="1:19" x14ac:dyDescent="0.25">
      <c r="A2094">
        <v>2093</v>
      </c>
      <c r="B2094" s="1">
        <v>44280</v>
      </c>
      <c r="C2094" t="s">
        <v>5390</v>
      </c>
      <c r="D2094" t="s">
        <v>5645</v>
      </c>
      <c r="E2094" t="s">
        <v>5646</v>
      </c>
      <c r="F2094" t="s">
        <v>5647</v>
      </c>
      <c r="G2094" t="s">
        <v>5648</v>
      </c>
      <c r="H2094" t="s">
        <v>352</v>
      </c>
      <c r="I2094" t="s">
        <v>31</v>
      </c>
      <c r="J2094">
        <v>79934</v>
      </c>
      <c r="K2094" t="s">
        <v>554</v>
      </c>
      <c r="L2094">
        <v>3</v>
      </c>
      <c r="M2094">
        <v>19.5</v>
      </c>
      <c r="N2094" t="s">
        <v>23</v>
      </c>
      <c r="O2094" t="s">
        <v>24</v>
      </c>
      <c r="P2094">
        <f t="shared" si="32"/>
        <v>58.5</v>
      </c>
      <c r="Q2094" t="str">
        <f>CONCATENATE(Table1[[#This Row],[FirstName]]," ",Table1[[#This Row],[LastName]])</f>
        <v>Philippa Goatman</v>
      </c>
      <c r="R2094" s="8">
        <f>Table1[[#This Row],[Date]]</f>
        <v>44280</v>
      </c>
      <c r="S2094" s="9">
        <f>Table1[[#This Row],[Date]]</f>
        <v>44280</v>
      </c>
    </row>
    <row r="2095" spans="1:19" x14ac:dyDescent="0.25">
      <c r="A2095">
        <v>2094</v>
      </c>
      <c r="B2095" s="1">
        <v>44281</v>
      </c>
      <c r="C2095" t="s">
        <v>6859</v>
      </c>
      <c r="D2095" t="s">
        <v>6860</v>
      </c>
      <c r="E2095" t="s">
        <v>6861</v>
      </c>
      <c r="F2095" t="s">
        <v>6862</v>
      </c>
      <c r="G2095" t="s">
        <v>6863</v>
      </c>
      <c r="H2095" t="s">
        <v>6864</v>
      </c>
      <c r="I2095" t="s">
        <v>41</v>
      </c>
      <c r="J2095">
        <v>34102</v>
      </c>
      <c r="K2095" t="s">
        <v>746</v>
      </c>
      <c r="L2095">
        <v>5</v>
      </c>
      <c r="M2095">
        <v>119</v>
      </c>
      <c r="N2095" t="s">
        <v>53</v>
      </c>
      <c r="O2095" t="s">
        <v>54</v>
      </c>
      <c r="P2095">
        <f t="shared" si="32"/>
        <v>595</v>
      </c>
      <c r="Q2095" t="str">
        <f>CONCATENATE(Table1[[#This Row],[FirstName]]," ",Table1[[#This Row],[LastName]])</f>
        <v>Pandora Punter</v>
      </c>
      <c r="R2095" s="8">
        <f>Table1[[#This Row],[Date]]</f>
        <v>44281</v>
      </c>
      <c r="S2095" s="9">
        <f>Table1[[#This Row],[Date]]</f>
        <v>44281</v>
      </c>
    </row>
    <row r="2096" spans="1:19" x14ac:dyDescent="0.25">
      <c r="A2096">
        <v>2095</v>
      </c>
      <c r="B2096" s="1">
        <v>44281</v>
      </c>
      <c r="C2096" t="s">
        <v>6865</v>
      </c>
      <c r="D2096" t="s">
        <v>6866</v>
      </c>
      <c r="E2096" t="s">
        <v>6867</v>
      </c>
      <c r="F2096" t="s">
        <v>6868</v>
      </c>
      <c r="G2096" t="s">
        <v>6869</v>
      </c>
      <c r="H2096" t="s">
        <v>477</v>
      </c>
      <c r="I2096" t="s">
        <v>41</v>
      </c>
      <c r="J2096">
        <v>32204</v>
      </c>
      <c r="K2096" t="s">
        <v>22</v>
      </c>
      <c r="L2096">
        <v>3</v>
      </c>
      <c r="M2096">
        <v>23.99</v>
      </c>
      <c r="N2096" t="s">
        <v>23</v>
      </c>
      <c r="O2096" t="s">
        <v>24</v>
      </c>
      <c r="P2096">
        <f t="shared" si="32"/>
        <v>71.97</v>
      </c>
      <c r="Q2096" t="str">
        <f>CONCATENATE(Table1[[#This Row],[FirstName]]," ",Table1[[#This Row],[LastName]])</f>
        <v>Athena Dunsire</v>
      </c>
      <c r="R2096" s="8">
        <f>Table1[[#This Row],[Date]]</f>
        <v>44281</v>
      </c>
      <c r="S2096" s="9">
        <f>Table1[[#This Row],[Date]]</f>
        <v>44281</v>
      </c>
    </row>
    <row r="2097" spans="1:19" x14ac:dyDescent="0.25">
      <c r="A2097">
        <v>2096</v>
      </c>
      <c r="B2097" s="1">
        <v>44281</v>
      </c>
      <c r="C2097" t="s">
        <v>2567</v>
      </c>
      <c r="D2097" t="s">
        <v>2568</v>
      </c>
      <c r="E2097" t="s">
        <v>2569</v>
      </c>
      <c r="F2097" t="s">
        <v>2570</v>
      </c>
      <c r="G2097" t="s">
        <v>2571</v>
      </c>
      <c r="H2097" t="s">
        <v>2572</v>
      </c>
      <c r="I2097" t="s">
        <v>887</v>
      </c>
      <c r="J2097">
        <v>15250</v>
      </c>
      <c r="K2097" t="s">
        <v>300</v>
      </c>
      <c r="L2097">
        <v>1</v>
      </c>
      <c r="M2097">
        <v>24.95</v>
      </c>
      <c r="N2097" t="s">
        <v>23</v>
      </c>
      <c r="O2097" t="s">
        <v>24</v>
      </c>
      <c r="P2097">
        <f t="shared" si="32"/>
        <v>24.95</v>
      </c>
      <c r="Q2097" t="str">
        <f>CONCATENATE(Table1[[#This Row],[FirstName]]," ",Table1[[#This Row],[LastName]])</f>
        <v>Avery Avey</v>
      </c>
      <c r="R2097" s="8">
        <f>Table1[[#This Row],[Date]]</f>
        <v>44281</v>
      </c>
      <c r="S2097" s="9">
        <f>Table1[[#This Row],[Date]]</f>
        <v>44281</v>
      </c>
    </row>
    <row r="2098" spans="1:19" x14ac:dyDescent="0.25">
      <c r="A2098">
        <v>2097</v>
      </c>
      <c r="B2098" s="1">
        <v>44281</v>
      </c>
      <c r="C2098" t="s">
        <v>6870</v>
      </c>
      <c r="D2098" t="s">
        <v>6871</v>
      </c>
      <c r="E2098" t="s">
        <v>6872</v>
      </c>
      <c r="F2098" t="s">
        <v>6873</v>
      </c>
      <c r="G2098" t="s">
        <v>6874</v>
      </c>
      <c r="H2098" t="s">
        <v>4719</v>
      </c>
      <c r="I2098" t="s">
        <v>86</v>
      </c>
      <c r="J2098">
        <v>91606</v>
      </c>
      <c r="K2098" t="s">
        <v>258</v>
      </c>
      <c r="L2098">
        <v>4</v>
      </c>
      <c r="M2098">
        <v>12.99</v>
      </c>
      <c r="N2098" t="s">
        <v>23</v>
      </c>
      <c r="O2098" t="s">
        <v>24</v>
      </c>
      <c r="P2098">
        <f t="shared" si="32"/>
        <v>51.96</v>
      </c>
      <c r="Q2098" t="str">
        <f>CONCATENATE(Table1[[#This Row],[FirstName]]," ",Table1[[#This Row],[LastName]])</f>
        <v>Gayler Emeney</v>
      </c>
      <c r="R2098" s="8">
        <f>Table1[[#This Row],[Date]]</f>
        <v>44281</v>
      </c>
      <c r="S2098" s="9">
        <f>Table1[[#This Row],[Date]]</f>
        <v>44281</v>
      </c>
    </row>
    <row r="2099" spans="1:19" x14ac:dyDescent="0.25">
      <c r="A2099">
        <v>2098</v>
      </c>
      <c r="B2099" s="1">
        <v>44282</v>
      </c>
      <c r="C2099" t="s">
        <v>6875</v>
      </c>
      <c r="D2099" t="s">
        <v>6876</v>
      </c>
      <c r="E2099" t="s">
        <v>6877</v>
      </c>
      <c r="F2099" t="s">
        <v>6878</v>
      </c>
      <c r="G2099" t="s">
        <v>6879</v>
      </c>
      <c r="H2099" t="s">
        <v>803</v>
      </c>
      <c r="I2099" t="s">
        <v>320</v>
      </c>
      <c r="J2099">
        <v>66622</v>
      </c>
      <c r="K2099" t="s">
        <v>114</v>
      </c>
      <c r="L2099">
        <v>2</v>
      </c>
      <c r="M2099">
        <v>54</v>
      </c>
      <c r="N2099" t="s">
        <v>53</v>
      </c>
      <c r="O2099" t="s">
        <v>54</v>
      </c>
      <c r="P2099">
        <f t="shared" si="32"/>
        <v>108</v>
      </c>
      <c r="Q2099" t="str">
        <f>CONCATENATE(Table1[[#This Row],[FirstName]]," ",Table1[[#This Row],[LastName]])</f>
        <v>Clair Gretham</v>
      </c>
      <c r="R2099" s="8">
        <f>Table1[[#This Row],[Date]]</f>
        <v>44282</v>
      </c>
      <c r="S2099" s="9">
        <f>Table1[[#This Row],[Date]]</f>
        <v>44282</v>
      </c>
    </row>
    <row r="2100" spans="1:19" x14ac:dyDescent="0.25">
      <c r="A2100">
        <v>2099</v>
      </c>
      <c r="B2100" s="1">
        <v>44282</v>
      </c>
      <c r="C2100" t="s">
        <v>5722</v>
      </c>
      <c r="D2100" t="s">
        <v>5723</v>
      </c>
      <c r="E2100" t="s">
        <v>5724</v>
      </c>
      <c r="F2100" t="s">
        <v>5725</v>
      </c>
      <c r="G2100" t="s">
        <v>5726</v>
      </c>
      <c r="H2100" t="s">
        <v>60</v>
      </c>
      <c r="I2100" t="s">
        <v>61</v>
      </c>
      <c r="J2100">
        <v>50362</v>
      </c>
      <c r="K2100" t="s">
        <v>300</v>
      </c>
      <c r="L2100">
        <v>3</v>
      </c>
      <c r="M2100">
        <v>24.95</v>
      </c>
      <c r="N2100" t="s">
        <v>23</v>
      </c>
      <c r="O2100" t="s">
        <v>24</v>
      </c>
      <c r="P2100">
        <f t="shared" si="32"/>
        <v>74.849999999999994</v>
      </c>
      <c r="Q2100" t="str">
        <f>CONCATENATE(Table1[[#This Row],[FirstName]]," ",Table1[[#This Row],[LastName]])</f>
        <v>Sacha Camlin</v>
      </c>
      <c r="R2100" s="8">
        <f>Table1[[#This Row],[Date]]</f>
        <v>44282</v>
      </c>
      <c r="S2100" s="9">
        <f>Table1[[#This Row],[Date]]</f>
        <v>44282</v>
      </c>
    </row>
    <row r="2101" spans="1:19" x14ac:dyDescent="0.25">
      <c r="A2101">
        <v>2100</v>
      </c>
      <c r="B2101" s="1">
        <v>44283</v>
      </c>
      <c r="C2101" t="s">
        <v>508</v>
      </c>
      <c r="D2101" t="s">
        <v>6485</v>
      </c>
      <c r="E2101" t="s">
        <v>6486</v>
      </c>
      <c r="F2101" t="s">
        <v>6487</v>
      </c>
      <c r="G2101" t="s">
        <v>6488</v>
      </c>
      <c r="H2101" t="s">
        <v>193</v>
      </c>
      <c r="I2101" t="s">
        <v>194</v>
      </c>
      <c r="J2101">
        <v>12242</v>
      </c>
      <c r="K2101" t="s">
        <v>717</v>
      </c>
      <c r="L2101">
        <v>5</v>
      </c>
      <c r="M2101">
        <v>24.95</v>
      </c>
      <c r="N2101" t="s">
        <v>23</v>
      </c>
      <c r="O2101" t="s">
        <v>24</v>
      </c>
      <c r="P2101">
        <f t="shared" si="32"/>
        <v>124.75</v>
      </c>
      <c r="Q2101" t="str">
        <f>CONCATENATE(Table1[[#This Row],[FirstName]]," ",Table1[[#This Row],[LastName]])</f>
        <v>Alano Fairpo</v>
      </c>
      <c r="R2101" s="8">
        <f>Table1[[#This Row],[Date]]</f>
        <v>44283</v>
      </c>
      <c r="S2101" s="9">
        <f>Table1[[#This Row],[Date]]</f>
        <v>44283</v>
      </c>
    </row>
    <row r="2102" spans="1:19" x14ac:dyDescent="0.25">
      <c r="A2102">
        <v>2101</v>
      </c>
      <c r="B2102" s="1">
        <v>44283</v>
      </c>
      <c r="C2102" t="s">
        <v>130</v>
      </c>
      <c r="D2102" t="s">
        <v>131</v>
      </c>
      <c r="E2102" t="s">
        <v>132</v>
      </c>
      <c r="F2102" t="s">
        <v>133</v>
      </c>
      <c r="G2102" t="s">
        <v>134</v>
      </c>
      <c r="H2102" t="s">
        <v>135</v>
      </c>
      <c r="I2102" t="s">
        <v>136</v>
      </c>
      <c r="J2102">
        <v>23459</v>
      </c>
      <c r="K2102" t="s">
        <v>400</v>
      </c>
      <c r="L2102">
        <v>5</v>
      </c>
      <c r="M2102">
        <v>167</v>
      </c>
      <c r="N2102" t="s">
        <v>53</v>
      </c>
      <c r="O2102" t="s">
        <v>54</v>
      </c>
      <c r="P2102">
        <f t="shared" si="32"/>
        <v>835</v>
      </c>
      <c r="Q2102" t="str">
        <f>CONCATENATE(Table1[[#This Row],[FirstName]]," ",Table1[[#This Row],[LastName]])</f>
        <v>Catlee Royle</v>
      </c>
      <c r="R2102" s="8">
        <f>Table1[[#This Row],[Date]]</f>
        <v>44283</v>
      </c>
      <c r="S2102" s="9">
        <f>Table1[[#This Row],[Date]]</f>
        <v>44283</v>
      </c>
    </row>
    <row r="2103" spans="1:19" x14ac:dyDescent="0.25">
      <c r="A2103">
        <v>2102</v>
      </c>
      <c r="B2103" s="1">
        <v>44283</v>
      </c>
      <c r="C2103" t="s">
        <v>1506</v>
      </c>
      <c r="D2103" t="s">
        <v>1507</v>
      </c>
      <c r="E2103" t="s">
        <v>1508</v>
      </c>
      <c r="F2103" t="s">
        <v>1509</v>
      </c>
      <c r="G2103" t="s">
        <v>1510</v>
      </c>
      <c r="H2103" t="s">
        <v>1511</v>
      </c>
      <c r="I2103" t="s">
        <v>392</v>
      </c>
      <c r="J2103">
        <v>81505</v>
      </c>
      <c r="K2103" t="s">
        <v>52</v>
      </c>
      <c r="L2103">
        <v>4</v>
      </c>
      <c r="M2103">
        <v>69</v>
      </c>
      <c r="N2103" t="s">
        <v>53</v>
      </c>
      <c r="O2103" t="s">
        <v>54</v>
      </c>
      <c r="P2103">
        <f t="shared" si="32"/>
        <v>276</v>
      </c>
      <c r="Q2103" t="str">
        <f>CONCATENATE(Table1[[#This Row],[FirstName]]," ",Table1[[#This Row],[LastName]])</f>
        <v>Betteann Grace</v>
      </c>
      <c r="R2103" s="8">
        <f>Table1[[#This Row],[Date]]</f>
        <v>44283</v>
      </c>
      <c r="S2103" s="9">
        <f>Table1[[#This Row],[Date]]</f>
        <v>44283</v>
      </c>
    </row>
    <row r="2104" spans="1:19" x14ac:dyDescent="0.25">
      <c r="A2104">
        <v>2103</v>
      </c>
      <c r="B2104" s="1">
        <v>44283</v>
      </c>
      <c r="C2104" t="s">
        <v>736</v>
      </c>
      <c r="D2104" t="s">
        <v>737</v>
      </c>
      <c r="E2104" t="s">
        <v>738</v>
      </c>
      <c r="F2104" t="s">
        <v>739</v>
      </c>
      <c r="G2104" t="s">
        <v>740</v>
      </c>
      <c r="H2104" t="s">
        <v>428</v>
      </c>
      <c r="I2104" t="s">
        <v>181</v>
      </c>
      <c r="J2104">
        <v>60657</v>
      </c>
      <c r="K2104" t="s">
        <v>353</v>
      </c>
      <c r="L2104">
        <v>3</v>
      </c>
      <c r="M2104">
        <v>14.99</v>
      </c>
      <c r="N2104" t="s">
        <v>23</v>
      </c>
      <c r="O2104" t="s">
        <v>24</v>
      </c>
      <c r="P2104">
        <f t="shared" si="32"/>
        <v>44.97</v>
      </c>
      <c r="Q2104" t="str">
        <f>CONCATENATE(Table1[[#This Row],[FirstName]]," ",Table1[[#This Row],[LastName]])</f>
        <v>Heddi Wissby</v>
      </c>
      <c r="R2104" s="8">
        <f>Table1[[#This Row],[Date]]</f>
        <v>44283</v>
      </c>
      <c r="S2104" s="9">
        <f>Table1[[#This Row],[Date]]</f>
        <v>44283</v>
      </c>
    </row>
    <row r="2105" spans="1:19" x14ac:dyDescent="0.25">
      <c r="A2105">
        <v>2104</v>
      </c>
      <c r="B2105" s="1">
        <v>44284</v>
      </c>
      <c r="C2105" t="s">
        <v>5572</v>
      </c>
      <c r="D2105" t="s">
        <v>5573</v>
      </c>
      <c r="E2105" t="s">
        <v>5574</v>
      </c>
      <c r="F2105" t="s">
        <v>5575</v>
      </c>
      <c r="G2105" t="s">
        <v>5576</v>
      </c>
      <c r="H2105" t="s">
        <v>1882</v>
      </c>
      <c r="I2105" t="s">
        <v>597</v>
      </c>
      <c r="J2105">
        <v>70815</v>
      </c>
      <c r="K2105" t="s">
        <v>656</v>
      </c>
      <c r="L2105">
        <v>2</v>
      </c>
      <c r="M2105">
        <v>450</v>
      </c>
      <c r="N2105" t="s">
        <v>100</v>
      </c>
      <c r="O2105" t="s">
        <v>101</v>
      </c>
      <c r="P2105">
        <f t="shared" si="32"/>
        <v>900</v>
      </c>
      <c r="Q2105" t="str">
        <f>CONCATENATE(Table1[[#This Row],[FirstName]]," ",Table1[[#This Row],[LastName]])</f>
        <v>Erik Grinley</v>
      </c>
      <c r="R2105" s="8">
        <f>Table1[[#This Row],[Date]]</f>
        <v>44284</v>
      </c>
      <c r="S2105" s="9">
        <f>Table1[[#This Row],[Date]]</f>
        <v>44284</v>
      </c>
    </row>
    <row r="2106" spans="1:19" x14ac:dyDescent="0.25">
      <c r="A2106">
        <v>2105</v>
      </c>
      <c r="B2106" s="1">
        <v>44284</v>
      </c>
      <c r="C2106" t="s">
        <v>401</v>
      </c>
      <c r="D2106" t="s">
        <v>402</v>
      </c>
      <c r="E2106" t="s">
        <v>403</v>
      </c>
      <c r="F2106" t="s">
        <v>404</v>
      </c>
      <c r="G2106" t="s">
        <v>405</v>
      </c>
      <c r="H2106" t="s">
        <v>406</v>
      </c>
      <c r="I2106" t="s">
        <v>86</v>
      </c>
      <c r="J2106">
        <v>90087</v>
      </c>
      <c r="K2106" t="s">
        <v>478</v>
      </c>
      <c r="L2106">
        <v>2</v>
      </c>
      <c r="M2106">
        <v>499</v>
      </c>
      <c r="N2106" t="s">
        <v>100</v>
      </c>
      <c r="O2106" t="s">
        <v>101</v>
      </c>
      <c r="P2106">
        <f t="shared" si="32"/>
        <v>998</v>
      </c>
      <c r="Q2106" t="str">
        <f>CONCATENATE(Table1[[#This Row],[FirstName]]," ",Table1[[#This Row],[LastName]])</f>
        <v>Shepherd Byas</v>
      </c>
      <c r="R2106" s="8">
        <f>Table1[[#This Row],[Date]]</f>
        <v>44284</v>
      </c>
      <c r="S2106" s="9">
        <f>Table1[[#This Row],[Date]]</f>
        <v>44284</v>
      </c>
    </row>
    <row r="2107" spans="1:19" x14ac:dyDescent="0.25">
      <c r="A2107">
        <v>2106</v>
      </c>
      <c r="B2107" s="1">
        <v>44284</v>
      </c>
      <c r="C2107" t="s">
        <v>6880</v>
      </c>
      <c r="D2107" t="s">
        <v>6881</v>
      </c>
      <c r="E2107" t="s">
        <v>6882</v>
      </c>
      <c r="F2107" t="s">
        <v>6883</v>
      </c>
      <c r="G2107" t="s">
        <v>6884</v>
      </c>
      <c r="H2107" t="s">
        <v>886</v>
      </c>
      <c r="I2107" t="s">
        <v>887</v>
      </c>
      <c r="J2107">
        <v>19178</v>
      </c>
      <c r="K2107" t="s">
        <v>393</v>
      </c>
      <c r="L2107">
        <v>1</v>
      </c>
      <c r="M2107">
        <v>28.99</v>
      </c>
      <c r="N2107" t="s">
        <v>43</v>
      </c>
      <c r="O2107" t="s">
        <v>44</v>
      </c>
      <c r="P2107">
        <f t="shared" si="32"/>
        <v>28.99</v>
      </c>
      <c r="Q2107" t="str">
        <f>CONCATENATE(Table1[[#This Row],[FirstName]]," ",Table1[[#This Row],[LastName]])</f>
        <v>Lynnelle Beckensall</v>
      </c>
      <c r="R2107" s="8">
        <f>Table1[[#This Row],[Date]]</f>
        <v>44284</v>
      </c>
      <c r="S2107" s="9">
        <f>Table1[[#This Row],[Date]]</f>
        <v>44284</v>
      </c>
    </row>
    <row r="2108" spans="1:19" x14ac:dyDescent="0.25">
      <c r="A2108">
        <v>2107</v>
      </c>
      <c r="B2108" s="1">
        <v>44284</v>
      </c>
      <c r="C2108" t="s">
        <v>2289</v>
      </c>
      <c r="D2108" t="s">
        <v>81</v>
      </c>
      <c r="E2108" t="s">
        <v>2290</v>
      </c>
      <c r="F2108" t="s">
        <v>2291</v>
      </c>
      <c r="G2108" t="s">
        <v>2292</v>
      </c>
      <c r="H2108" t="s">
        <v>723</v>
      </c>
      <c r="I2108" t="s">
        <v>293</v>
      </c>
      <c r="J2108">
        <v>45203</v>
      </c>
      <c r="K2108" t="s">
        <v>880</v>
      </c>
      <c r="L2108">
        <v>3</v>
      </c>
      <c r="M2108">
        <v>17.5</v>
      </c>
      <c r="N2108" t="s">
        <v>23</v>
      </c>
      <c r="O2108" t="s">
        <v>24</v>
      </c>
      <c r="P2108">
        <f t="shared" si="32"/>
        <v>52.5</v>
      </c>
      <c r="Q2108" t="str">
        <f>CONCATENATE(Table1[[#This Row],[FirstName]]," ",Table1[[#This Row],[LastName]])</f>
        <v>Fredrika Steers</v>
      </c>
      <c r="R2108" s="8">
        <f>Table1[[#This Row],[Date]]</f>
        <v>44284</v>
      </c>
      <c r="S2108" s="9">
        <f>Table1[[#This Row],[Date]]</f>
        <v>44284</v>
      </c>
    </row>
    <row r="2109" spans="1:19" x14ac:dyDescent="0.25">
      <c r="A2109">
        <v>2108</v>
      </c>
      <c r="B2109" s="1">
        <v>44284</v>
      </c>
      <c r="C2109" t="s">
        <v>5798</v>
      </c>
      <c r="D2109" t="s">
        <v>5799</v>
      </c>
      <c r="E2109" t="s">
        <v>5800</v>
      </c>
      <c r="F2109" t="s">
        <v>5801</v>
      </c>
      <c r="G2109" t="s">
        <v>5802</v>
      </c>
      <c r="H2109" t="s">
        <v>5556</v>
      </c>
      <c r="I2109" t="s">
        <v>887</v>
      </c>
      <c r="J2109">
        <v>17140</v>
      </c>
      <c r="K2109" t="s">
        <v>160</v>
      </c>
      <c r="L2109">
        <v>6</v>
      </c>
      <c r="M2109">
        <v>399</v>
      </c>
      <c r="N2109" t="s">
        <v>100</v>
      </c>
      <c r="O2109" t="s">
        <v>101</v>
      </c>
      <c r="P2109">
        <f t="shared" si="32"/>
        <v>2394</v>
      </c>
      <c r="Q2109" t="str">
        <f>CONCATENATE(Table1[[#This Row],[FirstName]]," ",Table1[[#This Row],[LastName]])</f>
        <v>Laurianne Tippetts</v>
      </c>
      <c r="R2109" s="8">
        <f>Table1[[#This Row],[Date]]</f>
        <v>44284</v>
      </c>
      <c r="S2109" s="9">
        <f>Table1[[#This Row],[Date]]</f>
        <v>44284</v>
      </c>
    </row>
    <row r="2110" spans="1:19" x14ac:dyDescent="0.25">
      <c r="A2110">
        <v>2109</v>
      </c>
      <c r="B2110" s="1">
        <v>44284</v>
      </c>
      <c r="C2110" t="s">
        <v>3561</v>
      </c>
      <c r="D2110" t="s">
        <v>3562</v>
      </c>
      <c r="E2110" t="s">
        <v>3563</v>
      </c>
      <c r="F2110" t="s">
        <v>3564</v>
      </c>
      <c r="G2110" t="s">
        <v>3565</v>
      </c>
      <c r="H2110" t="s">
        <v>1882</v>
      </c>
      <c r="I2110" t="s">
        <v>597</v>
      </c>
      <c r="J2110">
        <v>70815</v>
      </c>
      <c r="K2110" t="s">
        <v>961</v>
      </c>
      <c r="L2110">
        <v>1</v>
      </c>
      <c r="M2110">
        <v>36.99</v>
      </c>
      <c r="N2110" t="s">
        <v>43</v>
      </c>
      <c r="O2110" t="s">
        <v>44</v>
      </c>
      <c r="P2110">
        <f t="shared" si="32"/>
        <v>36.99</v>
      </c>
      <c r="Q2110" t="str">
        <f>CONCATENATE(Table1[[#This Row],[FirstName]]," ",Table1[[#This Row],[LastName]])</f>
        <v>Viv Frankton</v>
      </c>
      <c r="R2110" s="8">
        <f>Table1[[#This Row],[Date]]</f>
        <v>44284</v>
      </c>
      <c r="S2110" s="9">
        <f>Table1[[#This Row],[Date]]</f>
        <v>44284</v>
      </c>
    </row>
    <row r="2111" spans="1:19" x14ac:dyDescent="0.25">
      <c r="A2111">
        <v>2110</v>
      </c>
      <c r="B2111" s="1">
        <v>44284</v>
      </c>
      <c r="C2111" t="s">
        <v>6885</v>
      </c>
      <c r="D2111" t="s">
        <v>6886</v>
      </c>
      <c r="E2111" t="s">
        <v>6887</v>
      </c>
      <c r="F2111" t="s">
        <v>6888</v>
      </c>
      <c r="G2111" t="s">
        <v>6889</v>
      </c>
      <c r="H2111" t="s">
        <v>4169</v>
      </c>
      <c r="I2111" t="s">
        <v>1985</v>
      </c>
      <c r="J2111">
        <v>214</v>
      </c>
      <c r="K2111" t="s">
        <v>137</v>
      </c>
      <c r="L2111">
        <v>2</v>
      </c>
      <c r="M2111">
        <v>214</v>
      </c>
      <c r="N2111" t="s">
        <v>78</v>
      </c>
      <c r="O2111" t="s">
        <v>79</v>
      </c>
      <c r="P2111">
        <f t="shared" si="32"/>
        <v>428</v>
      </c>
      <c r="Q2111" t="str">
        <f>CONCATENATE(Table1[[#This Row],[FirstName]]," ",Table1[[#This Row],[LastName]])</f>
        <v>Gwendolyn Boomes</v>
      </c>
      <c r="R2111" s="8">
        <f>Table1[[#This Row],[Date]]</f>
        <v>44284</v>
      </c>
      <c r="S2111" s="9">
        <f>Table1[[#This Row],[Date]]</f>
        <v>44284</v>
      </c>
    </row>
    <row r="2112" spans="1:19" x14ac:dyDescent="0.25">
      <c r="A2112">
        <v>2111</v>
      </c>
      <c r="B2112" s="1">
        <v>44284</v>
      </c>
      <c r="C2112" t="s">
        <v>1634</v>
      </c>
      <c r="D2112" t="s">
        <v>1635</v>
      </c>
      <c r="E2112" t="s">
        <v>1636</v>
      </c>
      <c r="F2112" t="s">
        <v>1637</v>
      </c>
      <c r="G2112" t="s">
        <v>1638</v>
      </c>
      <c r="H2112" t="s">
        <v>68</v>
      </c>
      <c r="I2112" t="s">
        <v>69</v>
      </c>
      <c r="J2112">
        <v>35242</v>
      </c>
      <c r="K2112" t="s">
        <v>746</v>
      </c>
      <c r="L2112">
        <v>2</v>
      </c>
      <c r="M2112">
        <v>119</v>
      </c>
      <c r="N2112" t="s">
        <v>53</v>
      </c>
      <c r="O2112" t="s">
        <v>54</v>
      </c>
      <c r="P2112">
        <f t="shared" si="32"/>
        <v>238</v>
      </c>
      <c r="Q2112" t="str">
        <f>CONCATENATE(Table1[[#This Row],[FirstName]]," ",Table1[[#This Row],[LastName]])</f>
        <v>Esmeralda McRory</v>
      </c>
      <c r="R2112" s="8">
        <f>Table1[[#This Row],[Date]]</f>
        <v>44284</v>
      </c>
      <c r="S2112" s="9">
        <f>Table1[[#This Row],[Date]]</f>
        <v>44284</v>
      </c>
    </row>
    <row r="2113" spans="1:19" x14ac:dyDescent="0.25">
      <c r="A2113">
        <v>2112</v>
      </c>
      <c r="B2113" s="1">
        <v>44284</v>
      </c>
      <c r="C2113" t="s">
        <v>3207</v>
      </c>
      <c r="D2113" t="s">
        <v>3208</v>
      </c>
      <c r="E2113" t="s">
        <v>3209</v>
      </c>
      <c r="F2113" t="s">
        <v>3210</v>
      </c>
      <c r="G2113" t="s">
        <v>3211</v>
      </c>
      <c r="H2113" t="s">
        <v>869</v>
      </c>
      <c r="I2113" t="s">
        <v>136</v>
      </c>
      <c r="J2113">
        <v>23509</v>
      </c>
      <c r="K2113" t="s">
        <v>484</v>
      </c>
      <c r="L2113">
        <v>2</v>
      </c>
      <c r="M2113">
        <v>7.99</v>
      </c>
      <c r="N2113" t="s">
        <v>128</v>
      </c>
      <c r="O2113" t="s">
        <v>129</v>
      </c>
      <c r="P2113">
        <f t="shared" si="32"/>
        <v>15.98</v>
      </c>
      <c r="Q2113" t="str">
        <f>CONCATENATE(Table1[[#This Row],[FirstName]]," ",Table1[[#This Row],[LastName]])</f>
        <v>Dorian Hakey</v>
      </c>
      <c r="R2113" s="8">
        <f>Table1[[#This Row],[Date]]</f>
        <v>44284</v>
      </c>
      <c r="S2113" s="9">
        <f>Table1[[#This Row],[Date]]</f>
        <v>44284</v>
      </c>
    </row>
    <row r="2114" spans="1:19" x14ac:dyDescent="0.25">
      <c r="A2114">
        <v>2113</v>
      </c>
      <c r="B2114" s="1">
        <v>44285</v>
      </c>
      <c r="C2114" t="s">
        <v>3611</v>
      </c>
      <c r="D2114" t="s">
        <v>3612</v>
      </c>
      <c r="E2114" t="s">
        <v>3613</v>
      </c>
      <c r="F2114" t="s">
        <v>3614</v>
      </c>
      <c r="G2114" t="s">
        <v>3615</v>
      </c>
      <c r="H2114" t="s">
        <v>222</v>
      </c>
      <c r="I2114" t="s">
        <v>86</v>
      </c>
      <c r="J2114">
        <v>94605</v>
      </c>
      <c r="K2114" t="s">
        <v>697</v>
      </c>
      <c r="L2114">
        <v>3</v>
      </c>
      <c r="M2114">
        <v>455</v>
      </c>
      <c r="N2114" t="s">
        <v>100</v>
      </c>
      <c r="O2114" t="s">
        <v>101</v>
      </c>
      <c r="P2114">
        <f t="shared" ref="P2114:P2177" si="33">L2114*M2114</f>
        <v>1365</v>
      </c>
      <c r="Q2114" t="str">
        <f>CONCATENATE(Table1[[#This Row],[FirstName]]," ",Table1[[#This Row],[LastName]])</f>
        <v>Collete Corbitt</v>
      </c>
      <c r="R2114" s="8">
        <f>Table1[[#This Row],[Date]]</f>
        <v>44285</v>
      </c>
      <c r="S2114" s="9">
        <f>Table1[[#This Row],[Date]]</f>
        <v>44285</v>
      </c>
    </row>
    <row r="2115" spans="1:19" x14ac:dyDescent="0.25">
      <c r="A2115">
        <v>2114</v>
      </c>
      <c r="B2115" s="1">
        <v>44285</v>
      </c>
      <c r="C2115" t="s">
        <v>1991</v>
      </c>
      <c r="D2115" t="s">
        <v>1992</v>
      </c>
      <c r="E2115" t="s">
        <v>1993</v>
      </c>
      <c r="F2115" t="s">
        <v>1994</v>
      </c>
      <c r="G2115" t="s">
        <v>1995</v>
      </c>
      <c r="H2115" t="s">
        <v>359</v>
      </c>
      <c r="I2115" t="s">
        <v>194</v>
      </c>
      <c r="J2115">
        <v>14624</v>
      </c>
      <c r="K2115" t="s">
        <v>507</v>
      </c>
      <c r="L2115">
        <v>3</v>
      </c>
      <c r="M2115">
        <v>58.95</v>
      </c>
      <c r="N2115" t="s">
        <v>53</v>
      </c>
      <c r="O2115" t="s">
        <v>54</v>
      </c>
      <c r="P2115">
        <f t="shared" si="33"/>
        <v>176.85000000000002</v>
      </c>
      <c r="Q2115" t="str">
        <f>CONCATENATE(Table1[[#This Row],[FirstName]]," ",Table1[[#This Row],[LastName]])</f>
        <v>Bernadina Hoys</v>
      </c>
      <c r="R2115" s="8">
        <f>Table1[[#This Row],[Date]]</f>
        <v>44285</v>
      </c>
      <c r="S2115" s="9">
        <f>Table1[[#This Row],[Date]]</f>
        <v>44285</v>
      </c>
    </row>
    <row r="2116" spans="1:19" x14ac:dyDescent="0.25">
      <c r="A2116">
        <v>2115</v>
      </c>
      <c r="B2116" s="1">
        <v>44285</v>
      </c>
      <c r="C2116" t="s">
        <v>2671</v>
      </c>
      <c r="D2116" t="s">
        <v>2672</v>
      </c>
      <c r="E2116" t="s">
        <v>2673</v>
      </c>
      <c r="F2116" t="s">
        <v>2674</v>
      </c>
      <c r="G2116" t="s">
        <v>2675</v>
      </c>
      <c r="H2116" t="s">
        <v>2676</v>
      </c>
      <c r="I2116" t="s">
        <v>107</v>
      </c>
      <c r="J2116">
        <v>98115</v>
      </c>
      <c r="K2116" t="s">
        <v>522</v>
      </c>
      <c r="L2116">
        <v>3</v>
      </c>
      <c r="M2116">
        <v>24.99</v>
      </c>
      <c r="N2116" t="s">
        <v>23</v>
      </c>
      <c r="O2116" t="s">
        <v>24</v>
      </c>
      <c r="P2116">
        <f t="shared" si="33"/>
        <v>74.97</v>
      </c>
      <c r="Q2116" t="str">
        <f>CONCATENATE(Table1[[#This Row],[FirstName]]," ",Table1[[#This Row],[LastName]])</f>
        <v>Roselia Cullip</v>
      </c>
      <c r="R2116" s="8">
        <f>Table1[[#This Row],[Date]]</f>
        <v>44285</v>
      </c>
      <c r="S2116" s="9">
        <f>Table1[[#This Row],[Date]]</f>
        <v>44285</v>
      </c>
    </row>
    <row r="2117" spans="1:19" x14ac:dyDescent="0.25">
      <c r="A2117">
        <v>2116</v>
      </c>
      <c r="B2117" s="1">
        <v>44285</v>
      </c>
      <c r="C2117" t="s">
        <v>6890</v>
      </c>
      <c r="D2117" t="s">
        <v>6891</v>
      </c>
      <c r="E2117" t="s">
        <v>6892</v>
      </c>
      <c r="F2117" t="s">
        <v>6893</v>
      </c>
      <c r="G2117" t="s">
        <v>6894</v>
      </c>
      <c r="H2117" t="s">
        <v>1711</v>
      </c>
      <c r="I2117" t="s">
        <v>86</v>
      </c>
      <c r="J2117">
        <v>95210</v>
      </c>
      <c r="K2117" t="s">
        <v>379</v>
      </c>
      <c r="L2117">
        <v>4</v>
      </c>
      <c r="M2117">
        <v>684</v>
      </c>
      <c r="N2117" t="s">
        <v>33</v>
      </c>
      <c r="O2117" t="s">
        <v>34</v>
      </c>
      <c r="P2117">
        <f t="shared" si="33"/>
        <v>2736</v>
      </c>
      <c r="Q2117" t="str">
        <f>CONCATENATE(Table1[[#This Row],[FirstName]]," ",Table1[[#This Row],[LastName]])</f>
        <v>Eugenie Carmo</v>
      </c>
      <c r="R2117" s="8">
        <f>Table1[[#This Row],[Date]]</f>
        <v>44285</v>
      </c>
      <c r="S2117" s="9">
        <f>Table1[[#This Row],[Date]]</f>
        <v>44285</v>
      </c>
    </row>
    <row r="2118" spans="1:19" x14ac:dyDescent="0.25">
      <c r="A2118">
        <v>2117</v>
      </c>
      <c r="B2118" s="1">
        <v>44286</v>
      </c>
      <c r="C2118" t="s">
        <v>1778</v>
      </c>
      <c r="D2118" t="s">
        <v>1779</v>
      </c>
      <c r="E2118" t="s">
        <v>1780</v>
      </c>
      <c r="F2118" t="s">
        <v>1781</v>
      </c>
      <c r="G2118" t="s">
        <v>1782</v>
      </c>
      <c r="H2118" t="s">
        <v>1246</v>
      </c>
      <c r="I2118" t="s">
        <v>955</v>
      </c>
      <c r="J2118">
        <v>85705</v>
      </c>
      <c r="K2118" t="s">
        <v>840</v>
      </c>
      <c r="L2118">
        <v>3</v>
      </c>
      <c r="M2118">
        <v>13.99</v>
      </c>
      <c r="N2118" t="s">
        <v>23</v>
      </c>
      <c r="O2118" t="s">
        <v>24</v>
      </c>
      <c r="P2118">
        <f t="shared" si="33"/>
        <v>41.97</v>
      </c>
      <c r="Q2118" t="str">
        <f>CONCATENATE(Table1[[#This Row],[FirstName]]," ",Table1[[#This Row],[LastName]])</f>
        <v>Stanton Hasnip</v>
      </c>
      <c r="R2118" s="8">
        <f>Table1[[#This Row],[Date]]</f>
        <v>44286</v>
      </c>
      <c r="S2118" s="9">
        <f>Table1[[#This Row],[Date]]</f>
        <v>44286</v>
      </c>
    </row>
    <row r="2119" spans="1:19" x14ac:dyDescent="0.25">
      <c r="A2119">
        <v>2118</v>
      </c>
      <c r="B2119" s="1">
        <v>44286</v>
      </c>
      <c r="C2119" t="s">
        <v>3125</v>
      </c>
      <c r="D2119" t="s">
        <v>3126</v>
      </c>
      <c r="E2119" t="s">
        <v>3127</v>
      </c>
      <c r="F2119" t="s">
        <v>3128</v>
      </c>
      <c r="G2119" t="s">
        <v>3129</v>
      </c>
      <c r="H2119" t="s">
        <v>571</v>
      </c>
      <c r="I2119" t="s">
        <v>31</v>
      </c>
      <c r="J2119">
        <v>78260</v>
      </c>
      <c r="K2119" t="s">
        <v>466</v>
      </c>
      <c r="L2119">
        <v>5</v>
      </c>
      <c r="M2119">
        <v>14.99</v>
      </c>
      <c r="N2119" t="s">
        <v>23</v>
      </c>
      <c r="O2119" t="s">
        <v>24</v>
      </c>
      <c r="P2119">
        <f t="shared" si="33"/>
        <v>74.95</v>
      </c>
      <c r="Q2119" t="str">
        <f>CONCATENATE(Table1[[#This Row],[FirstName]]," ",Table1[[#This Row],[LastName]])</f>
        <v>Roselin Coupland</v>
      </c>
      <c r="R2119" s="8">
        <f>Table1[[#This Row],[Date]]</f>
        <v>44286</v>
      </c>
      <c r="S2119" s="9">
        <f>Table1[[#This Row],[Date]]</f>
        <v>44286</v>
      </c>
    </row>
    <row r="2120" spans="1:19" x14ac:dyDescent="0.25">
      <c r="A2120">
        <v>2119</v>
      </c>
      <c r="B2120" s="1">
        <v>44286</v>
      </c>
      <c r="C2120" t="s">
        <v>1517</v>
      </c>
      <c r="D2120" t="s">
        <v>6895</v>
      </c>
      <c r="E2120" t="s">
        <v>6896</v>
      </c>
      <c r="F2120" t="s">
        <v>6897</v>
      </c>
      <c r="G2120" t="s">
        <v>6898</v>
      </c>
      <c r="H2120" t="s">
        <v>920</v>
      </c>
      <c r="I2120" t="s">
        <v>167</v>
      </c>
      <c r="J2120">
        <v>53710</v>
      </c>
      <c r="K2120" t="s">
        <v>22</v>
      </c>
      <c r="L2120">
        <v>4</v>
      </c>
      <c r="M2120">
        <v>23.99</v>
      </c>
      <c r="N2120" t="s">
        <v>23</v>
      </c>
      <c r="O2120" t="s">
        <v>24</v>
      </c>
      <c r="P2120">
        <f t="shared" si="33"/>
        <v>95.96</v>
      </c>
      <c r="Q2120" t="str">
        <f>CONCATENATE(Table1[[#This Row],[FirstName]]," ",Table1[[#This Row],[LastName]])</f>
        <v>Elizabeth Poppleston</v>
      </c>
      <c r="R2120" s="8">
        <f>Table1[[#This Row],[Date]]</f>
        <v>44286</v>
      </c>
      <c r="S2120" s="9">
        <f>Table1[[#This Row],[Date]]</f>
        <v>44286</v>
      </c>
    </row>
    <row r="2121" spans="1:19" x14ac:dyDescent="0.25">
      <c r="A2121">
        <v>2120</v>
      </c>
      <c r="B2121" s="1">
        <v>44287</v>
      </c>
      <c r="C2121" t="s">
        <v>3167</v>
      </c>
      <c r="D2121" t="s">
        <v>3168</v>
      </c>
      <c r="E2121" t="s">
        <v>3169</v>
      </c>
      <c r="F2121" t="s">
        <v>3170</v>
      </c>
      <c r="G2121" t="s">
        <v>3171</v>
      </c>
      <c r="H2121" t="s">
        <v>1954</v>
      </c>
      <c r="I2121" t="s">
        <v>167</v>
      </c>
      <c r="J2121">
        <v>54915</v>
      </c>
      <c r="K2121" t="s">
        <v>458</v>
      </c>
      <c r="L2121">
        <v>5</v>
      </c>
      <c r="M2121">
        <v>11.99</v>
      </c>
      <c r="N2121" t="s">
        <v>128</v>
      </c>
      <c r="O2121" t="s">
        <v>129</v>
      </c>
      <c r="P2121">
        <f t="shared" si="33"/>
        <v>59.95</v>
      </c>
      <c r="Q2121" t="str">
        <f>CONCATENATE(Table1[[#This Row],[FirstName]]," ",Table1[[#This Row],[LastName]])</f>
        <v>Randal Slocomb</v>
      </c>
      <c r="R2121" s="8">
        <f>Table1[[#This Row],[Date]]</f>
        <v>44287</v>
      </c>
      <c r="S2121" s="9">
        <f>Table1[[#This Row],[Date]]</f>
        <v>44287</v>
      </c>
    </row>
    <row r="2122" spans="1:19" x14ac:dyDescent="0.25">
      <c r="A2122">
        <v>2121</v>
      </c>
      <c r="B2122" s="1">
        <v>44287</v>
      </c>
      <c r="C2122" t="s">
        <v>6899</v>
      </c>
      <c r="D2122" t="s">
        <v>6900</v>
      </c>
      <c r="E2122" t="s">
        <v>6901</v>
      </c>
      <c r="F2122" t="s">
        <v>6902</v>
      </c>
      <c r="G2122" t="s">
        <v>6903</v>
      </c>
      <c r="H2122" t="s">
        <v>391</v>
      </c>
      <c r="I2122" t="s">
        <v>392</v>
      </c>
      <c r="J2122">
        <v>80279</v>
      </c>
      <c r="K2122" t="s">
        <v>1092</v>
      </c>
      <c r="L2122">
        <v>6</v>
      </c>
      <c r="M2122">
        <v>89</v>
      </c>
      <c r="N2122" t="s">
        <v>53</v>
      </c>
      <c r="O2122" t="s">
        <v>54</v>
      </c>
      <c r="P2122">
        <f t="shared" si="33"/>
        <v>534</v>
      </c>
      <c r="Q2122" t="str">
        <f>CONCATENATE(Table1[[#This Row],[FirstName]]," ",Table1[[#This Row],[LastName]])</f>
        <v>Sherill Heis</v>
      </c>
      <c r="R2122" s="8">
        <f>Table1[[#This Row],[Date]]</f>
        <v>44287</v>
      </c>
      <c r="S2122" s="9">
        <f>Table1[[#This Row],[Date]]</f>
        <v>44287</v>
      </c>
    </row>
    <row r="2123" spans="1:19" x14ac:dyDescent="0.25">
      <c r="A2123">
        <v>2122</v>
      </c>
      <c r="B2123" s="1">
        <v>44287</v>
      </c>
      <c r="C2123" t="s">
        <v>6904</v>
      </c>
      <c r="D2123" t="s">
        <v>6905</v>
      </c>
      <c r="E2123" t="s">
        <v>6906</v>
      </c>
      <c r="F2123" t="s">
        <v>6907</v>
      </c>
      <c r="G2123" t="s">
        <v>6908</v>
      </c>
      <c r="H2123" t="s">
        <v>1023</v>
      </c>
      <c r="I2123" t="s">
        <v>107</v>
      </c>
      <c r="J2123">
        <v>98405</v>
      </c>
      <c r="K2123" t="s">
        <v>703</v>
      </c>
      <c r="L2123">
        <v>1</v>
      </c>
      <c r="M2123">
        <v>29.99</v>
      </c>
      <c r="N2123" t="s">
        <v>43</v>
      </c>
      <c r="O2123" t="s">
        <v>44</v>
      </c>
      <c r="P2123">
        <f t="shared" si="33"/>
        <v>29.99</v>
      </c>
      <c r="Q2123" t="str">
        <f>CONCATENATE(Table1[[#This Row],[FirstName]]," ",Table1[[#This Row],[LastName]])</f>
        <v>Jaymee Aucourte</v>
      </c>
      <c r="R2123" s="8">
        <f>Table1[[#This Row],[Date]]</f>
        <v>44287</v>
      </c>
      <c r="S2123" s="9">
        <f>Table1[[#This Row],[Date]]</f>
        <v>44287</v>
      </c>
    </row>
    <row r="2124" spans="1:19" x14ac:dyDescent="0.25">
      <c r="A2124">
        <v>2123</v>
      </c>
      <c r="B2124" s="1">
        <v>44287</v>
      </c>
      <c r="C2124" t="s">
        <v>6909</v>
      </c>
      <c r="D2124" t="s">
        <v>6910</v>
      </c>
      <c r="E2124" t="s">
        <v>6911</v>
      </c>
      <c r="F2124" t="s">
        <v>6912</v>
      </c>
      <c r="G2124" t="s">
        <v>6913</v>
      </c>
      <c r="H2124" t="s">
        <v>6914</v>
      </c>
      <c r="I2124" t="s">
        <v>237</v>
      </c>
      <c r="J2124">
        <v>30911</v>
      </c>
      <c r="K2124" t="s">
        <v>346</v>
      </c>
      <c r="L2124">
        <v>5</v>
      </c>
      <c r="M2124">
        <v>599</v>
      </c>
      <c r="N2124" t="s">
        <v>33</v>
      </c>
      <c r="O2124" t="s">
        <v>34</v>
      </c>
      <c r="P2124">
        <f t="shared" si="33"/>
        <v>2995</v>
      </c>
      <c r="Q2124" t="str">
        <f>CONCATENATE(Table1[[#This Row],[FirstName]]," ",Table1[[#This Row],[LastName]])</f>
        <v>Harland Sparke</v>
      </c>
      <c r="R2124" s="8">
        <f>Table1[[#This Row],[Date]]</f>
        <v>44287</v>
      </c>
      <c r="S2124" s="9">
        <f>Table1[[#This Row],[Date]]</f>
        <v>44287</v>
      </c>
    </row>
    <row r="2125" spans="1:19" x14ac:dyDescent="0.25">
      <c r="A2125">
        <v>2124</v>
      </c>
      <c r="B2125" s="1">
        <v>44287</v>
      </c>
      <c r="C2125" t="s">
        <v>816</v>
      </c>
      <c r="D2125" t="s">
        <v>1338</v>
      </c>
      <c r="E2125" t="s">
        <v>1339</v>
      </c>
      <c r="F2125" t="s">
        <v>1340</v>
      </c>
      <c r="G2125" t="s">
        <v>1341</v>
      </c>
      <c r="H2125" t="s">
        <v>222</v>
      </c>
      <c r="I2125" t="s">
        <v>86</v>
      </c>
      <c r="J2125">
        <v>94605</v>
      </c>
      <c r="K2125" t="s">
        <v>52</v>
      </c>
      <c r="L2125">
        <v>3</v>
      </c>
      <c r="M2125">
        <v>69</v>
      </c>
      <c r="N2125" t="s">
        <v>53</v>
      </c>
      <c r="O2125" t="s">
        <v>54</v>
      </c>
      <c r="P2125">
        <f t="shared" si="33"/>
        <v>207</v>
      </c>
      <c r="Q2125" t="str">
        <f>CONCATENATE(Table1[[#This Row],[FirstName]]," ",Table1[[#This Row],[LastName]])</f>
        <v>Chrysler Klemenz</v>
      </c>
      <c r="R2125" s="8">
        <f>Table1[[#This Row],[Date]]</f>
        <v>44287</v>
      </c>
      <c r="S2125" s="9">
        <f>Table1[[#This Row],[Date]]</f>
        <v>44287</v>
      </c>
    </row>
    <row r="2126" spans="1:19" x14ac:dyDescent="0.25">
      <c r="A2126">
        <v>2125</v>
      </c>
      <c r="B2126" s="1">
        <v>44288</v>
      </c>
      <c r="C2126" t="s">
        <v>3693</v>
      </c>
      <c r="D2126" t="s">
        <v>3694</v>
      </c>
      <c r="E2126" t="s">
        <v>3695</v>
      </c>
      <c r="F2126" t="s">
        <v>3696</v>
      </c>
      <c r="G2126" t="s">
        <v>3697</v>
      </c>
      <c r="H2126" t="s">
        <v>2233</v>
      </c>
      <c r="I2126" t="s">
        <v>1933</v>
      </c>
      <c r="J2126">
        <v>40287</v>
      </c>
      <c r="K2126" t="s">
        <v>137</v>
      </c>
      <c r="L2126">
        <v>5</v>
      </c>
      <c r="M2126">
        <v>214</v>
      </c>
      <c r="N2126" t="s">
        <v>78</v>
      </c>
      <c r="O2126" t="s">
        <v>79</v>
      </c>
      <c r="P2126">
        <f t="shared" si="33"/>
        <v>1070</v>
      </c>
      <c r="Q2126" t="str">
        <f>CONCATENATE(Table1[[#This Row],[FirstName]]," ",Table1[[#This Row],[LastName]])</f>
        <v>Yevette Harris</v>
      </c>
      <c r="R2126" s="8">
        <f>Table1[[#This Row],[Date]]</f>
        <v>44288</v>
      </c>
      <c r="S2126" s="9">
        <f>Table1[[#This Row],[Date]]</f>
        <v>44288</v>
      </c>
    </row>
    <row r="2127" spans="1:19" x14ac:dyDescent="0.25">
      <c r="A2127">
        <v>2126</v>
      </c>
      <c r="B2127" s="1">
        <v>44288</v>
      </c>
      <c r="C2127" t="s">
        <v>195</v>
      </c>
      <c r="D2127" t="s">
        <v>196</v>
      </c>
      <c r="E2127" t="s">
        <v>197</v>
      </c>
      <c r="F2127" t="s">
        <v>198</v>
      </c>
      <c r="G2127" t="s">
        <v>199</v>
      </c>
      <c r="H2127" t="s">
        <v>98</v>
      </c>
      <c r="I2127" t="s">
        <v>86</v>
      </c>
      <c r="J2127">
        <v>94286</v>
      </c>
      <c r="K2127" t="s">
        <v>264</v>
      </c>
      <c r="L2127">
        <v>5</v>
      </c>
      <c r="M2127">
        <v>250</v>
      </c>
      <c r="N2127" t="s">
        <v>100</v>
      </c>
      <c r="O2127" t="s">
        <v>101</v>
      </c>
      <c r="P2127">
        <f t="shared" si="33"/>
        <v>1250</v>
      </c>
      <c r="Q2127" t="str">
        <f>CONCATENATE(Table1[[#This Row],[FirstName]]," ",Table1[[#This Row],[LastName]])</f>
        <v>Paula Olivi</v>
      </c>
      <c r="R2127" s="8">
        <f>Table1[[#This Row],[Date]]</f>
        <v>44288</v>
      </c>
      <c r="S2127" s="9">
        <f>Table1[[#This Row],[Date]]</f>
        <v>44288</v>
      </c>
    </row>
    <row r="2128" spans="1:19" x14ac:dyDescent="0.25">
      <c r="A2128">
        <v>2127</v>
      </c>
      <c r="B2128" s="1">
        <v>44288</v>
      </c>
      <c r="C2128" t="s">
        <v>5117</v>
      </c>
      <c r="D2128" t="s">
        <v>5118</v>
      </c>
      <c r="E2128" t="s">
        <v>5119</v>
      </c>
      <c r="F2128" t="s">
        <v>5120</v>
      </c>
      <c r="G2128" t="s">
        <v>5121</v>
      </c>
      <c r="H2128" t="s">
        <v>2676</v>
      </c>
      <c r="I2128" t="s">
        <v>107</v>
      </c>
      <c r="J2128">
        <v>98115</v>
      </c>
      <c r="K2128" t="s">
        <v>697</v>
      </c>
      <c r="L2128">
        <v>5</v>
      </c>
      <c r="M2128">
        <v>455</v>
      </c>
      <c r="N2128" t="s">
        <v>100</v>
      </c>
      <c r="O2128" t="s">
        <v>101</v>
      </c>
      <c r="P2128">
        <f t="shared" si="33"/>
        <v>2275</v>
      </c>
      <c r="Q2128" t="str">
        <f>CONCATENATE(Table1[[#This Row],[FirstName]]," ",Table1[[#This Row],[LastName]])</f>
        <v>Gabi Haet</v>
      </c>
      <c r="R2128" s="8">
        <f>Table1[[#This Row],[Date]]</f>
        <v>44288</v>
      </c>
      <c r="S2128" s="9">
        <f>Table1[[#This Row],[Date]]</f>
        <v>44288</v>
      </c>
    </row>
    <row r="2129" spans="1:19" x14ac:dyDescent="0.25">
      <c r="A2129">
        <v>2128</v>
      </c>
      <c r="B2129" s="1">
        <v>44288</v>
      </c>
      <c r="C2129" t="s">
        <v>1104</v>
      </c>
      <c r="D2129" t="s">
        <v>1105</v>
      </c>
      <c r="E2129" t="s">
        <v>1106</v>
      </c>
      <c r="F2129" t="s">
        <v>1107</v>
      </c>
      <c r="G2129" t="s">
        <v>1108</v>
      </c>
      <c r="H2129" t="s">
        <v>1109</v>
      </c>
      <c r="I2129" t="s">
        <v>181</v>
      </c>
      <c r="J2129">
        <v>61651</v>
      </c>
      <c r="K2129" t="s">
        <v>206</v>
      </c>
      <c r="L2129">
        <v>2</v>
      </c>
      <c r="M2129">
        <v>49.95</v>
      </c>
      <c r="N2129" t="s">
        <v>43</v>
      </c>
      <c r="O2129" t="s">
        <v>44</v>
      </c>
      <c r="P2129">
        <f t="shared" si="33"/>
        <v>99.9</v>
      </c>
      <c r="Q2129" t="str">
        <f>CONCATENATE(Table1[[#This Row],[FirstName]]," ",Table1[[#This Row],[LastName]])</f>
        <v>Oralle Zoellner</v>
      </c>
      <c r="R2129" s="8">
        <f>Table1[[#This Row],[Date]]</f>
        <v>44288</v>
      </c>
      <c r="S2129" s="9">
        <f>Table1[[#This Row],[Date]]</f>
        <v>44288</v>
      </c>
    </row>
    <row r="2130" spans="1:19" x14ac:dyDescent="0.25">
      <c r="A2130">
        <v>2129</v>
      </c>
      <c r="B2130" s="1">
        <v>44288</v>
      </c>
      <c r="C2130" t="s">
        <v>1460</v>
      </c>
      <c r="D2130" t="s">
        <v>1461</v>
      </c>
      <c r="E2130" t="s">
        <v>1462</v>
      </c>
      <c r="F2130" t="s">
        <v>1463</v>
      </c>
      <c r="G2130" t="s">
        <v>1464</v>
      </c>
      <c r="H2130" t="s">
        <v>1465</v>
      </c>
      <c r="I2130" t="s">
        <v>293</v>
      </c>
      <c r="J2130">
        <v>44760</v>
      </c>
      <c r="K2130" t="s">
        <v>717</v>
      </c>
      <c r="L2130">
        <v>5</v>
      </c>
      <c r="M2130">
        <v>24.95</v>
      </c>
      <c r="N2130" t="s">
        <v>23</v>
      </c>
      <c r="O2130" t="s">
        <v>24</v>
      </c>
      <c r="P2130">
        <f t="shared" si="33"/>
        <v>124.75</v>
      </c>
      <c r="Q2130" t="str">
        <f>CONCATENATE(Table1[[#This Row],[FirstName]]," ",Table1[[#This Row],[LastName]])</f>
        <v>Christoforo Lanney</v>
      </c>
      <c r="R2130" s="8">
        <f>Table1[[#This Row],[Date]]</f>
        <v>44288</v>
      </c>
      <c r="S2130" s="9">
        <f>Table1[[#This Row],[Date]]</f>
        <v>44288</v>
      </c>
    </row>
    <row r="2131" spans="1:19" x14ac:dyDescent="0.25">
      <c r="A2131">
        <v>2130</v>
      </c>
      <c r="B2131" s="1">
        <v>44288</v>
      </c>
      <c r="C2131" t="s">
        <v>4654</v>
      </c>
      <c r="D2131" t="s">
        <v>4655</v>
      </c>
      <c r="E2131" t="s">
        <v>4656</v>
      </c>
      <c r="F2131" t="s">
        <v>4657</v>
      </c>
      <c r="G2131" t="s">
        <v>4658</v>
      </c>
      <c r="H2131" t="s">
        <v>931</v>
      </c>
      <c r="I2131" t="s">
        <v>514</v>
      </c>
      <c r="J2131">
        <v>37939</v>
      </c>
      <c r="K2131" t="s">
        <v>522</v>
      </c>
      <c r="L2131">
        <v>4</v>
      </c>
      <c r="M2131">
        <v>24.99</v>
      </c>
      <c r="N2131" t="s">
        <v>23</v>
      </c>
      <c r="O2131" t="s">
        <v>24</v>
      </c>
      <c r="P2131">
        <f t="shared" si="33"/>
        <v>99.96</v>
      </c>
      <c r="Q2131" t="str">
        <f>CONCATENATE(Table1[[#This Row],[FirstName]]," ",Table1[[#This Row],[LastName]])</f>
        <v>Davy Dunsmore</v>
      </c>
      <c r="R2131" s="8">
        <f>Table1[[#This Row],[Date]]</f>
        <v>44288</v>
      </c>
      <c r="S2131" s="9">
        <f>Table1[[#This Row],[Date]]</f>
        <v>44288</v>
      </c>
    </row>
    <row r="2132" spans="1:19" x14ac:dyDescent="0.25">
      <c r="A2132">
        <v>2131</v>
      </c>
      <c r="B2132" s="1">
        <v>44288</v>
      </c>
      <c r="C2132" t="s">
        <v>2218</v>
      </c>
      <c r="D2132" t="s">
        <v>2219</v>
      </c>
      <c r="E2132" t="s">
        <v>2220</v>
      </c>
      <c r="F2132" t="s">
        <v>2221</v>
      </c>
      <c r="G2132" t="s">
        <v>2222</v>
      </c>
      <c r="H2132" t="s">
        <v>391</v>
      </c>
      <c r="I2132" t="s">
        <v>392</v>
      </c>
      <c r="J2132">
        <v>80243</v>
      </c>
      <c r="K2132" t="s">
        <v>127</v>
      </c>
      <c r="L2132">
        <v>5</v>
      </c>
      <c r="M2132">
        <v>12</v>
      </c>
      <c r="N2132" t="s">
        <v>128</v>
      </c>
      <c r="O2132" t="s">
        <v>129</v>
      </c>
      <c r="P2132">
        <f t="shared" si="33"/>
        <v>60</v>
      </c>
      <c r="Q2132" t="str">
        <f>CONCATENATE(Table1[[#This Row],[FirstName]]," ",Table1[[#This Row],[LastName]])</f>
        <v>Hartwell Docwra</v>
      </c>
      <c r="R2132" s="8">
        <f>Table1[[#This Row],[Date]]</f>
        <v>44288</v>
      </c>
      <c r="S2132" s="9">
        <f>Table1[[#This Row],[Date]]</f>
        <v>44288</v>
      </c>
    </row>
    <row r="2133" spans="1:19" x14ac:dyDescent="0.25">
      <c r="A2133">
        <v>2132</v>
      </c>
      <c r="B2133" s="1">
        <v>44288</v>
      </c>
      <c r="C2133" t="s">
        <v>4080</v>
      </c>
      <c r="D2133" t="s">
        <v>4081</v>
      </c>
      <c r="E2133" t="s">
        <v>4082</v>
      </c>
      <c r="F2133" t="s">
        <v>4083</v>
      </c>
      <c r="G2133" t="s">
        <v>4084</v>
      </c>
      <c r="H2133" t="s">
        <v>4085</v>
      </c>
      <c r="I2133" t="s">
        <v>194</v>
      </c>
      <c r="J2133">
        <v>11024</v>
      </c>
      <c r="K2133" t="s">
        <v>667</v>
      </c>
      <c r="L2133">
        <v>5</v>
      </c>
      <c r="M2133">
        <v>699</v>
      </c>
      <c r="N2133" t="s">
        <v>33</v>
      </c>
      <c r="O2133" t="s">
        <v>34</v>
      </c>
      <c r="P2133">
        <f t="shared" si="33"/>
        <v>3495</v>
      </c>
      <c r="Q2133" t="str">
        <f>CONCATENATE(Table1[[#This Row],[FirstName]]," ",Table1[[#This Row],[LastName]])</f>
        <v>Elaina Clemenzi</v>
      </c>
      <c r="R2133" s="8">
        <f>Table1[[#This Row],[Date]]</f>
        <v>44288</v>
      </c>
      <c r="S2133" s="9">
        <f>Table1[[#This Row],[Date]]</f>
        <v>44288</v>
      </c>
    </row>
    <row r="2134" spans="1:19" x14ac:dyDescent="0.25">
      <c r="A2134">
        <v>2133</v>
      </c>
      <c r="B2134" s="1">
        <v>44288</v>
      </c>
      <c r="C2134" t="s">
        <v>4195</v>
      </c>
      <c r="D2134" t="s">
        <v>4196</v>
      </c>
      <c r="E2134" t="s">
        <v>4197</v>
      </c>
      <c r="F2134" t="s">
        <v>4198</v>
      </c>
      <c r="G2134" t="s">
        <v>4199</v>
      </c>
      <c r="H2134" t="s">
        <v>150</v>
      </c>
      <c r="I2134" t="s">
        <v>151</v>
      </c>
      <c r="J2134">
        <v>28289</v>
      </c>
      <c r="K2134" t="s">
        <v>466</v>
      </c>
      <c r="L2134">
        <v>3</v>
      </c>
      <c r="M2134">
        <v>14.99</v>
      </c>
      <c r="N2134" t="s">
        <v>23</v>
      </c>
      <c r="O2134" t="s">
        <v>24</v>
      </c>
      <c r="P2134">
        <f t="shared" si="33"/>
        <v>44.97</v>
      </c>
      <c r="Q2134" t="str">
        <f>CONCATENATE(Table1[[#This Row],[FirstName]]," ",Table1[[#This Row],[LastName]])</f>
        <v>Zorah Sarrell</v>
      </c>
      <c r="R2134" s="8">
        <f>Table1[[#This Row],[Date]]</f>
        <v>44288</v>
      </c>
      <c r="S2134" s="9">
        <f>Table1[[#This Row],[Date]]</f>
        <v>44288</v>
      </c>
    </row>
    <row r="2135" spans="1:19" x14ac:dyDescent="0.25">
      <c r="A2135">
        <v>2134</v>
      </c>
      <c r="B2135" s="1">
        <v>44288</v>
      </c>
      <c r="C2135" t="s">
        <v>5411</v>
      </c>
      <c r="D2135" t="s">
        <v>5412</v>
      </c>
      <c r="E2135" t="s">
        <v>5413</v>
      </c>
      <c r="F2135" t="s">
        <v>5414</v>
      </c>
      <c r="G2135" t="s">
        <v>5415</v>
      </c>
      <c r="H2135" t="s">
        <v>5416</v>
      </c>
      <c r="I2135" t="s">
        <v>69</v>
      </c>
      <c r="J2135">
        <v>35810</v>
      </c>
      <c r="K2135" t="s">
        <v>522</v>
      </c>
      <c r="L2135">
        <v>5</v>
      </c>
      <c r="M2135">
        <v>24.99</v>
      </c>
      <c r="N2135" t="s">
        <v>23</v>
      </c>
      <c r="O2135" t="s">
        <v>24</v>
      </c>
      <c r="P2135">
        <f t="shared" si="33"/>
        <v>124.94999999999999</v>
      </c>
      <c r="Q2135" t="str">
        <f>CONCATENATE(Table1[[#This Row],[FirstName]]," ",Table1[[#This Row],[LastName]])</f>
        <v>Dante Whittington</v>
      </c>
      <c r="R2135" s="8">
        <f>Table1[[#This Row],[Date]]</f>
        <v>44288</v>
      </c>
      <c r="S2135" s="9">
        <f>Table1[[#This Row],[Date]]</f>
        <v>44288</v>
      </c>
    </row>
    <row r="2136" spans="1:19" x14ac:dyDescent="0.25">
      <c r="A2136">
        <v>2135</v>
      </c>
      <c r="B2136" s="1">
        <v>44288</v>
      </c>
      <c r="C2136" t="s">
        <v>6697</v>
      </c>
      <c r="D2136" t="s">
        <v>6698</v>
      </c>
      <c r="E2136" t="s">
        <v>6699</v>
      </c>
      <c r="F2136" t="s">
        <v>6700</v>
      </c>
      <c r="G2136" t="s">
        <v>6701</v>
      </c>
      <c r="H2136" t="s">
        <v>967</v>
      </c>
      <c r="I2136" t="s">
        <v>293</v>
      </c>
      <c r="J2136">
        <v>43605</v>
      </c>
      <c r="K2136" t="s">
        <v>70</v>
      </c>
      <c r="L2136">
        <v>3</v>
      </c>
      <c r="M2136">
        <v>16.75</v>
      </c>
      <c r="N2136" t="s">
        <v>23</v>
      </c>
      <c r="O2136" t="s">
        <v>24</v>
      </c>
      <c r="P2136">
        <f t="shared" si="33"/>
        <v>50.25</v>
      </c>
      <c r="Q2136" t="str">
        <f>CONCATENATE(Table1[[#This Row],[FirstName]]," ",Table1[[#This Row],[LastName]])</f>
        <v>Marney Lillford</v>
      </c>
      <c r="R2136" s="8">
        <f>Table1[[#This Row],[Date]]</f>
        <v>44288</v>
      </c>
      <c r="S2136" s="9">
        <f>Table1[[#This Row],[Date]]</f>
        <v>44288</v>
      </c>
    </row>
    <row r="2137" spans="1:19" x14ac:dyDescent="0.25">
      <c r="A2137">
        <v>2136</v>
      </c>
      <c r="B2137" s="1">
        <v>44289</v>
      </c>
      <c r="C2137" t="s">
        <v>6915</v>
      </c>
      <c r="D2137" t="s">
        <v>6916</v>
      </c>
      <c r="E2137" t="s">
        <v>6917</v>
      </c>
      <c r="F2137" t="s">
        <v>6918</v>
      </c>
      <c r="G2137" t="s">
        <v>6919</v>
      </c>
      <c r="H2137" t="s">
        <v>385</v>
      </c>
      <c r="I2137" t="s">
        <v>31</v>
      </c>
      <c r="J2137">
        <v>75241</v>
      </c>
      <c r="K2137" t="s">
        <v>313</v>
      </c>
      <c r="L2137">
        <v>5</v>
      </c>
      <c r="M2137">
        <v>12</v>
      </c>
      <c r="N2137" t="s">
        <v>128</v>
      </c>
      <c r="O2137" t="s">
        <v>129</v>
      </c>
      <c r="P2137">
        <f t="shared" si="33"/>
        <v>60</v>
      </c>
      <c r="Q2137" t="str">
        <f>CONCATENATE(Table1[[#This Row],[FirstName]]," ",Table1[[#This Row],[LastName]])</f>
        <v>Bartholemy Dunseath</v>
      </c>
      <c r="R2137" s="8">
        <f>Table1[[#This Row],[Date]]</f>
        <v>44289</v>
      </c>
      <c r="S2137" s="9">
        <f>Table1[[#This Row],[Date]]</f>
        <v>44289</v>
      </c>
    </row>
    <row r="2138" spans="1:19" x14ac:dyDescent="0.25">
      <c r="A2138">
        <v>2137</v>
      </c>
      <c r="B2138" s="1">
        <v>44289</v>
      </c>
      <c r="C2138" t="s">
        <v>4256</v>
      </c>
      <c r="D2138" t="s">
        <v>4257</v>
      </c>
      <c r="E2138" t="s">
        <v>4258</v>
      </c>
      <c r="F2138" t="s">
        <v>4259</v>
      </c>
      <c r="G2138" t="s">
        <v>4260</v>
      </c>
      <c r="H2138" t="s">
        <v>4261</v>
      </c>
      <c r="I2138" t="s">
        <v>31</v>
      </c>
      <c r="J2138">
        <v>76505</v>
      </c>
      <c r="K2138" t="s">
        <v>697</v>
      </c>
      <c r="L2138">
        <v>1</v>
      </c>
      <c r="M2138">
        <v>455</v>
      </c>
      <c r="N2138" t="s">
        <v>100</v>
      </c>
      <c r="O2138" t="s">
        <v>101</v>
      </c>
      <c r="P2138">
        <f t="shared" si="33"/>
        <v>455</v>
      </c>
      <c r="Q2138" t="str">
        <f>CONCATENATE(Table1[[#This Row],[FirstName]]," ",Table1[[#This Row],[LastName]])</f>
        <v>Vivianne Nemchinov</v>
      </c>
      <c r="R2138" s="8">
        <f>Table1[[#This Row],[Date]]</f>
        <v>44289</v>
      </c>
      <c r="S2138" s="9">
        <f>Table1[[#This Row],[Date]]</f>
        <v>44289</v>
      </c>
    </row>
    <row r="2139" spans="1:19" x14ac:dyDescent="0.25">
      <c r="A2139">
        <v>2138</v>
      </c>
      <c r="B2139" s="1">
        <v>44289</v>
      </c>
      <c r="C2139" t="s">
        <v>6920</v>
      </c>
      <c r="D2139" t="s">
        <v>6921</v>
      </c>
      <c r="E2139" t="s">
        <v>6922</v>
      </c>
      <c r="F2139" t="s">
        <v>6923</v>
      </c>
      <c r="G2139" t="s">
        <v>6924</v>
      </c>
      <c r="H2139" t="s">
        <v>98</v>
      </c>
      <c r="I2139" t="s">
        <v>86</v>
      </c>
      <c r="J2139">
        <v>94273</v>
      </c>
      <c r="K2139" t="s">
        <v>458</v>
      </c>
      <c r="L2139">
        <v>3</v>
      </c>
      <c r="M2139">
        <v>11.99</v>
      </c>
      <c r="N2139" t="s">
        <v>128</v>
      </c>
      <c r="O2139" t="s">
        <v>129</v>
      </c>
      <c r="P2139">
        <f t="shared" si="33"/>
        <v>35.97</v>
      </c>
      <c r="Q2139" t="str">
        <f>CONCATENATE(Table1[[#This Row],[FirstName]]," ",Table1[[#This Row],[LastName]])</f>
        <v>Tanney Hawkswood</v>
      </c>
      <c r="R2139" s="8">
        <f>Table1[[#This Row],[Date]]</f>
        <v>44289</v>
      </c>
      <c r="S2139" s="9">
        <f>Table1[[#This Row],[Date]]</f>
        <v>44289</v>
      </c>
    </row>
    <row r="2140" spans="1:19" x14ac:dyDescent="0.25">
      <c r="A2140">
        <v>2139</v>
      </c>
      <c r="B2140" s="1">
        <v>44289</v>
      </c>
      <c r="C2140" t="s">
        <v>5277</v>
      </c>
      <c r="D2140" t="s">
        <v>5278</v>
      </c>
      <c r="E2140" t="s">
        <v>5279</v>
      </c>
      <c r="F2140" t="s">
        <v>5280</v>
      </c>
      <c r="G2140" t="s">
        <v>5281</v>
      </c>
      <c r="H2140" t="s">
        <v>2712</v>
      </c>
      <c r="I2140" t="s">
        <v>31</v>
      </c>
      <c r="J2140">
        <v>79159</v>
      </c>
      <c r="K2140" t="s">
        <v>753</v>
      </c>
      <c r="L2140">
        <v>4</v>
      </c>
      <c r="M2140">
        <v>27.5</v>
      </c>
      <c r="N2140" t="s">
        <v>43</v>
      </c>
      <c r="O2140" t="s">
        <v>44</v>
      </c>
      <c r="P2140">
        <f t="shared" si="33"/>
        <v>110</v>
      </c>
      <c r="Q2140" t="str">
        <f>CONCATENATE(Table1[[#This Row],[FirstName]]," ",Table1[[#This Row],[LastName]])</f>
        <v>Rasla Greening</v>
      </c>
      <c r="R2140" s="8">
        <f>Table1[[#This Row],[Date]]</f>
        <v>44289</v>
      </c>
      <c r="S2140" s="9">
        <f>Table1[[#This Row],[Date]]</f>
        <v>44289</v>
      </c>
    </row>
    <row r="2141" spans="1:19" x14ac:dyDescent="0.25">
      <c r="A2141">
        <v>2140</v>
      </c>
      <c r="B2141" s="1">
        <v>44289</v>
      </c>
      <c r="C2141" t="s">
        <v>4791</v>
      </c>
      <c r="D2141" t="s">
        <v>4792</v>
      </c>
      <c r="E2141" t="s">
        <v>4793</v>
      </c>
      <c r="F2141" t="s">
        <v>4794</v>
      </c>
      <c r="G2141" t="s">
        <v>4795</v>
      </c>
      <c r="H2141" t="s">
        <v>359</v>
      </c>
      <c r="I2141" t="s">
        <v>194</v>
      </c>
      <c r="J2141">
        <v>14619</v>
      </c>
      <c r="K2141" t="s">
        <v>300</v>
      </c>
      <c r="L2141">
        <v>2</v>
      </c>
      <c r="M2141">
        <v>24.95</v>
      </c>
      <c r="N2141" t="s">
        <v>23</v>
      </c>
      <c r="O2141" t="s">
        <v>24</v>
      </c>
      <c r="P2141">
        <f t="shared" si="33"/>
        <v>49.9</v>
      </c>
      <c r="Q2141" t="str">
        <f>CONCATENATE(Table1[[#This Row],[FirstName]]," ",Table1[[#This Row],[LastName]])</f>
        <v>Audrie Nuschke</v>
      </c>
      <c r="R2141" s="8">
        <f>Table1[[#This Row],[Date]]</f>
        <v>44289</v>
      </c>
      <c r="S2141" s="9">
        <f>Table1[[#This Row],[Date]]</f>
        <v>44289</v>
      </c>
    </row>
    <row r="2142" spans="1:19" x14ac:dyDescent="0.25">
      <c r="A2142">
        <v>2141</v>
      </c>
      <c r="B2142" s="1">
        <v>44290</v>
      </c>
      <c r="C2142" t="s">
        <v>3866</v>
      </c>
      <c r="D2142" t="s">
        <v>5147</v>
      </c>
      <c r="E2142" t="s">
        <v>5148</v>
      </c>
      <c r="F2142" t="s">
        <v>5149</v>
      </c>
      <c r="G2142" t="s">
        <v>5150</v>
      </c>
      <c r="H2142" t="s">
        <v>464</v>
      </c>
      <c r="I2142" t="s">
        <v>465</v>
      </c>
      <c r="J2142">
        <v>84140</v>
      </c>
      <c r="K2142" t="s">
        <v>815</v>
      </c>
      <c r="L2142">
        <v>3</v>
      </c>
      <c r="M2142">
        <v>49</v>
      </c>
      <c r="N2142" t="s">
        <v>43</v>
      </c>
      <c r="O2142" t="s">
        <v>44</v>
      </c>
      <c r="P2142">
        <f t="shared" si="33"/>
        <v>147</v>
      </c>
      <c r="Q2142" t="str">
        <f>CONCATENATE(Table1[[#This Row],[FirstName]]," ",Table1[[#This Row],[LastName]])</f>
        <v>Gratiana Gosnoll</v>
      </c>
      <c r="R2142" s="8">
        <f>Table1[[#This Row],[Date]]</f>
        <v>44290</v>
      </c>
      <c r="S2142" s="9">
        <f>Table1[[#This Row],[Date]]</f>
        <v>44290</v>
      </c>
    </row>
    <row r="2143" spans="1:19" x14ac:dyDescent="0.25">
      <c r="A2143">
        <v>2142</v>
      </c>
      <c r="B2143" s="1">
        <v>44290</v>
      </c>
      <c r="C2143" t="s">
        <v>2393</v>
      </c>
      <c r="D2143" t="s">
        <v>2394</v>
      </c>
      <c r="E2143" t="s">
        <v>2395</v>
      </c>
      <c r="F2143" t="s">
        <v>2396</v>
      </c>
      <c r="G2143" t="s">
        <v>2397</v>
      </c>
      <c r="H2143" t="s">
        <v>76</v>
      </c>
      <c r="I2143" t="s">
        <v>31</v>
      </c>
      <c r="J2143">
        <v>77260</v>
      </c>
      <c r="K2143" t="s">
        <v>840</v>
      </c>
      <c r="L2143">
        <v>2</v>
      </c>
      <c r="M2143">
        <v>13.99</v>
      </c>
      <c r="N2143" t="s">
        <v>23</v>
      </c>
      <c r="O2143" t="s">
        <v>24</v>
      </c>
      <c r="P2143">
        <f t="shared" si="33"/>
        <v>27.98</v>
      </c>
      <c r="Q2143" t="str">
        <f>CONCATENATE(Table1[[#This Row],[FirstName]]," ",Table1[[#This Row],[LastName]])</f>
        <v>Rikki Bevir</v>
      </c>
      <c r="R2143" s="8">
        <f>Table1[[#This Row],[Date]]</f>
        <v>44290</v>
      </c>
      <c r="S2143" s="9">
        <f>Table1[[#This Row],[Date]]</f>
        <v>44290</v>
      </c>
    </row>
    <row r="2144" spans="1:19" x14ac:dyDescent="0.25">
      <c r="A2144">
        <v>2143</v>
      </c>
      <c r="B2144" s="1">
        <v>44291</v>
      </c>
      <c r="C2144" t="s">
        <v>6925</v>
      </c>
      <c r="D2144" t="s">
        <v>6926</v>
      </c>
      <c r="E2144" t="s">
        <v>6927</v>
      </c>
      <c r="F2144" t="s">
        <v>6928</v>
      </c>
      <c r="G2144" t="s">
        <v>6929</v>
      </c>
      <c r="H2144" t="s">
        <v>937</v>
      </c>
      <c r="I2144" t="s">
        <v>194</v>
      </c>
      <c r="J2144">
        <v>11231</v>
      </c>
      <c r="K2144" t="s">
        <v>137</v>
      </c>
      <c r="L2144">
        <v>1</v>
      </c>
      <c r="M2144">
        <v>214</v>
      </c>
      <c r="N2144" t="s">
        <v>78</v>
      </c>
      <c r="O2144" t="s">
        <v>79</v>
      </c>
      <c r="P2144">
        <f t="shared" si="33"/>
        <v>214</v>
      </c>
      <c r="Q2144" t="str">
        <f>CONCATENATE(Table1[[#This Row],[FirstName]]," ",Table1[[#This Row],[LastName]])</f>
        <v>Maje Arens</v>
      </c>
      <c r="R2144" s="8">
        <f>Table1[[#This Row],[Date]]</f>
        <v>44291</v>
      </c>
      <c r="S2144" s="9">
        <f>Table1[[#This Row],[Date]]</f>
        <v>44291</v>
      </c>
    </row>
    <row r="2145" spans="1:19" x14ac:dyDescent="0.25">
      <c r="A2145">
        <v>2144</v>
      </c>
      <c r="B2145" s="1">
        <v>44291</v>
      </c>
      <c r="C2145" t="s">
        <v>6930</v>
      </c>
      <c r="D2145" t="s">
        <v>6931</v>
      </c>
      <c r="E2145" t="s">
        <v>6932</v>
      </c>
      <c r="F2145" t="s">
        <v>6933</v>
      </c>
      <c r="G2145" t="s">
        <v>6934</v>
      </c>
      <c r="H2145" t="s">
        <v>2973</v>
      </c>
      <c r="I2145" t="s">
        <v>41</v>
      </c>
      <c r="J2145">
        <v>33673</v>
      </c>
      <c r="K2145" t="s">
        <v>87</v>
      </c>
      <c r="L2145">
        <v>3</v>
      </c>
      <c r="M2145">
        <v>44.95</v>
      </c>
      <c r="N2145" t="s">
        <v>43</v>
      </c>
      <c r="O2145" t="s">
        <v>44</v>
      </c>
      <c r="P2145">
        <f t="shared" si="33"/>
        <v>134.85000000000002</v>
      </c>
      <c r="Q2145" t="str">
        <f>CONCATENATE(Table1[[#This Row],[FirstName]]," ",Table1[[#This Row],[LastName]])</f>
        <v>Vassily Fraczek</v>
      </c>
      <c r="R2145" s="8">
        <f>Table1[[#This Row],[Date]]</f>
        <v>44291</v>
      </c>
      <c r="S2145" s="9">
        <f>Table1[[#This Row],[Date]]</f>
        <v>44291</v>
      </c>
    </row>
    <row r="2146" spans="1:19" x14ac:dyDescent="0.25">
      <c r="A2146">
        <v>2145</v>
      </c>
      <c r="B2146" s="1">
        <v>44292</v>
      </c>
      <c r="C2146" t="s">
        <v>3514</v>
      </c>
      <c r="D2146" t="s">
        <v>3515</v>
      </c>
      <c r="E2146" t="s">
        <v>3516</v>
      </c>
      <c r="F2146" t="s">
        <v>3517</v>
      </c>
      <c r="G2146" t="s">
        <v>3518</v>
      </c>
      <c r="H2146" t="s">
        <v>3519</v>
      </c>
      <c r="I2146" t="s">
        <v>41</v>
      </c>
      <c r="J2146">
        <v>33884</v>
      </c>
      <c r="K2146" t="s">
        <v>127</v>
      </c>
      <c r="L2146">
        <v>1</v>
      </c>
      <c r="M2146">
        <v>12</v>
      </c>
      <c r="N2146" t="s">
        <v>128</v>
      </c>
      <c r="O2146" t="s">
        <v>129</v>
      </c>
      <c r="P2146">
        <f t="shared" si="33"/>
        <v>12</v>
      </c>
      <c r="Q2146" t="str">
        <f>CONCATENATE(Table1[[#This Row],[FirstName]]," ",Table1[[#This Row],[LastName]])</f>
        <v>Lily O'Reilly</v>
      </c>
      <c r="R2146" s="8">
        <f>Table1[[#This Row],[Date]]</f>
        <v>44292</v>
      </c>
      <c r="S2146" s="9">
        <f>Table1[[#This Row],[Date]]</f>
        <v>44292</v>
      </c>
    </row>
    <row r="2147" spans="1:19" x14ac:dyDescent="0.25">
      <c r="A2147">
        <v>2146</v>
      </c>
      <c r="B2147" s="1">
        <v>44293</v>
      </c>
      <c r="C2147" t="s">
        <v>6935</v>
      </c>
      <c r="D2147" t="s">
        <v>6936</v>
      </c>
      <c r="E2147" t="s">
        <v>6937</v>
      </c>
      <c r="F2147" t="s">
        <v>6938</v>
      </c>
      <c r="G2147" t="s">
        <v>6939</v>
      </c>
      <c r="H2147" t="s">
        <v>995</v>
      </c>
      <c r="I2147" t="s">
        <v>194</v>
      </c>
      <c r="J2147">
        <v>10203</v>
      </c>
      <c r="K2147" t="s">
        <v>815</v>
      </c>
      <c r="L2147">
        <v>3</v>
      </c>
      <c r="M2147">
        <v>49</v>
      </c>
      <c r="N2147" t="s">
        <v>43</v>
      </c>
      <c r="O2147" t="s">
        <v>44</v>
      </c>
      <c r="P2147">
        <f t="shared" si="33"/>
        <v>147</v>
      </c>
      <c r="Q2147" t="str">
        <f>CONCATENATE(Table1[[#This Row],[FirstName]]," ",Table1[[#This Row],[LastName]])</f>
        <v>Ardelle Brandone</v>
      </c>
      <c r="R2147" s="8">
        <f>Table1[[#This Row],[Date]]</f>
        <v>44293</v>
      </c>
      <c r="S2147" s="9">
        <f>Table1[[#This Row],[Date]]</f>
        <v>44293</v>
      </c>
    </row>
    <row r="2148" spans="1:19" x14ac:dyDescent="0.25">
      <c r="A2148">
        <v>2147</v>
      </c>
      <c r="B2148" s="1">
        <v>44293</v>
      </c>
      <c r="C2148" t="s">
        <v>6940</v>
      </c>
      <c r="D2148" t="s">
        <v>6941</v>
      </c>
      <c r="E2148" t="s">
        <v>6942</v>
      </c>
      <c r="F2148" t="s">
        <v>6943</v>
      </c>
      <c r="G2148" t="s">
        <v>6944</v>
      </c>
      <c r="H2148" t="s">
        <v>803</v>
      </c>
      <c r="I2148" t="s">
        <v>320</v>
      </c>
      <c r="J2148">
        <v>66622</v>
      </c>
      <c r="K2148" t="s">
        <v>114</v>
      </c>
      <c r="L2148">
        <v>4</v>
      </c>
      <c r="M2148">
        <v>54</v>
      </c>
      <c r="N2148" t="s">
        <v>53</v>
      </c>
      <c r="O2148" t="s">
        <v>54</v>
      </c>
      <c r="P2148">
        <f t="shared" si="33"/>
        <v>216</v>
      </c>
      <c r="Q2148" t="str">
        <f>CONCATENATE(Table1[[#This Row],[FirstName]]," ",Table1[[#This Row],[LastName]])</f>
        <v>Golda Leverington</v>
      </c>
      <c r="R2148" s="8">
        <f>Table1[[#This Row],[Date]]</f>
        <v>44293</v>
      </c>
      <c r="S2148" s="9">
        <f>Table1[[#This Row],[Date]]</f>
        <v>44293</v>
      </c>
    </row>
    <row r="2149" spans="1:19" x14ac:dyDescent="0.25">
      <c r="A2149">
        <v>2148</v>
      </c>
      <c r="B2149" s="1">
        <v>44294</v>
      </c>
      <c r="C2149" t="s">
        <v>3713</v>
      </c>
      <c r="D2149" t="s">
        <v>3714</v>
      </c>
      <c r="E2149" t="s">
        <v>3715</v>
      </c>
      <c r="F2149" t="s">
        <v>3716</v>
      </c>
      <c r="G2149" t="s">
        <v>3717</v>
      </c>
      <c r="H2149" t="s">
        <v>2754</v>
      </c>
      <c r="I2149" t="s">
        <v>86</v>
      </c>
      <c r="J2149">
        <v>92410</v>
      </c>
      <c r="K2149" t="s">
        <v>791</v>
      </c>
      <c r="L2149">
        <v>5</v>
      </c>
      <c r="M2149">
        <v>245</v>
      </c>
      <c r="N2149" t="s">
        <v>78</v>
      </c>
      <c r="O2149" t="s">
        <v>79</v>
      </c>
      <c r="P2149">
        <f t="shared" si="33"/>
        <v>1225</v>
      </c>
      <c r="Q2149" t="str">
        <f>CONCATENATE(Table1[[#This Row],[FirstName]]," ",Table1[[#This Row],[LastName]])</f>
        <v>Bastien Di Boldi</v>
      </c>
      <c r="R2149" s="8">
        <f>Table1[[#This Row],[Date]]</f>
        <v>44294</v>
      </c>
      <c r="S2149" s="9">
        <f>Table1[[#This Row],[Date]]</f>
        <v>44294</v>
      </c>
    </row>
    <row r="2150" spans="1:19" x14ac:dyDescent="0.25">
      <c r="A2150">
        <v>2149</v>
      </c>
      <c r="B2150" s="1">
        <v>44294</v>
      </c>
      <c r="C2150" t="s">
        <v>6302</v>
      </c>
      <c r="D2150" t="s">
        <v>6303</v>
      </c>
      <c r="E2150" t="s">
        <v>6304</v>
      </c>
      <c r="F2150" t="s">
        <v>6305</v>
      </c>
      <c r="G2150" t="s">
        <v>6306</v>
      </c>
      <c r="H2150" t="s">
        <v>1984</v>
      </c>
      <c r="I2150" t="s">
        <v>1985</v>
      </c>
      <c r="J2150">
        <v>3105</v>
      </c>
      <c r="K2150" t="s">
        <v>251</v>
      </c>
      <c r="L2150">
        <v>2</v>
      </c>
      <c r="M2150">
        <v>225</v>
      </c>
      <c r="N2150" t="s">
        <v>78</v>
      </c>
      <c r="O2150" t="s">
        <v>79</v>
      </c>
      <c r="P2150">
        <f t="shared" si="33"/>
        <v>450</v>
      </c>
      <c r="Q2150" t="str">
        <f>CONCATENATE(Table1[[#This Row],[FirstName]]," ",Table1[[#This Row],[LastName]])</f>
        <v>Cristabel Staig</v>
      </c>
      <c r="R2150" s="8">
        <f>Table1[[#This Row],[Date]]</f>
        <v>44294</v>
      </c>
      <c r="S2150" s="9">
        <f>Table1[[#This Row],[Date]]</f>
        <v>44294</v>
      </c>
    </row>
    <row r="2151" spans="1:19" x14ac:dyDescent="0.25">
      <c r="A2151">
        <v>2150</v>
      </c>
      <c r="B2151" s="1">
        <v>44294</v>
      </c>
      <c r="C2151" t="s">
        <v>6945</v>
      </c>
      <c r="D2151" t="s">
        <v>6946</v>
      </c>
      <c r="E2151" t="s">
        <v>6947</v>
      </c>
      <c r="F2151" t="s">
        <v>6948</v>
      </c>
      <c r="G2151" t="s">
        <v>6949</v>
      </c>
      <c r="H2151" t="s">
        <v>6950</v>
      </c>
      <c r="I2151" t="s">
        <v>521</v>
      </c>
      <c r="J2151">
        <v>88006</v>
      </c>
      <c r="K2151" t="s">
        <v>458</v>
      </c>
      <c r="L2151">
        <v>4</v>
      </c>
      <c r="M2151">
        <v>11.99</v>
      </c>
      <c r="N2151" t="s">
        <v>128</v>
      </c>
      <c r="O2151" t="s">
        <v>129</v>
      </c>
      <c r="P2151">
        <f t="shared" si="33"/>
        <v>47.96</v>
      </c>
      <c r="Q2151" t="str">
        <f>CONCATENATE(Table1[[#This Row],[FirstName]]," ",Table1[[#This Row],[LastName]])</f>
        <v>Dunn Tawton</v>
      </c>
      <c r="R2151" s="8">
        <f>Table1[[#This Row],[Date]]</f>
        <v>44294</v>
      </c>
      <c r="S2151" s="9">
        <f>Table1[[#This Row],[Date]]</f>
        <v>44294</v>
      </c>
    </row>
    <row r="2152" spans="1:19" x14ac:dyDescent="0.25">
      <c r="A2152">
        <v>2151</v>
      </c>
      <c r="B2152" s="1">
        <v>44294</v>
      </c>
      <c r="C2152" t="s">
        <v>6951</v>
      </c>
      <c r="D2152" t="s">
        <v>6952</v>
      </c>
      <c r="E2152" t="s">
        <v>6953</v>
      </c>
      <c r="F2152" t="s">
        <v>6954</v>
      </c>
      <c r="G2152" t="s">
        <v>6955</v>
      </c>
      <c r="H2152" t="s">
        <v>107</v>
      </c>
      <c r="I2152" t="s">
        <v>108</v>
      </c>
      <c r="J2152">
        <v>20073</v>
      </c>
      <c r="K2152" t="s">
        <v>1092</v>
      </c>
      <c r="L2152">
        <v>3</v>
      </c>
      <c r="M2152">
        <v>89</v>
      </c>
      <c r="N2152" t="s">
        <v>53</v>
      </c>
      <c r="O2152" t="s">
        <v>54</v>
      </c>
      <c r="P2152">
        <f t="shared" si="33"/>
        <v>267</v>
      </c>
      <c r="Q2152" t="str">
        <f>CONCATENATE(Table1[[#This Row],[FirstName]]," ",Table1[[#This Row],[LastName]])</f>
        <v>Jo ann Murden</v>
      </c>
      <c r="R2152" s="8">
        <f>Table1[[#This Row],[Date]]</f>
        <v>44294</v>
      </c>
      <c r="S2152" s="9">
        <f>Table1[[#This Row],[Date]]</f>
        <v>44294</v>
      </c>
    </row>
    <row r="2153" spans="1:19" x14ac:dyDescent="0.25">
      <c r="A2153">
        <v>2152</v>
      </c>
      <c r="B2153" s="1">
        <v>44294</v>
      </c>
      <c r="C2153" t="s">
        <v>4766</v>
      </c>
      <c r="D2153" t="s">
        <v>4767</v>
      </c>
      <c r="E2153" t="s">
        <v>4768</v>
      </c>
      <c r="F2153" t="s">
        <v>4769</v>
      </c>
      <c r="G2153" t="s">
        <v>4770</v>
      </c>
      <c r="H2153" t="s">
        <v>85</v>
      </c>
      <c r="I2153" t="s">
        <v>86</v>
      </c>
      <c r="J2153">
        <v>92186</v>
      </c>
      <c r="K2153" t="s">
        <v>815</v>
      </c>
      <c r="L2153">
        <v>3</v>
      </c>
      <c r="M2153">
        <v>49</v>
      </c>
      <c r="N2153" t="s">
        <v>43</v>
      </c>
      <c r="O2153" t="s">
        <v>44</v>
      </c>
      <c r="P2153">
        <f t="shared" si="33"/>
        <v>147</v>
      </c>
      <c r="Q2153" t="str">
        <f>CONCATENATE(Table1[[#This Row],[FirstName]]," ",Table1[[#This Row],[LastName]])</f>
        <v>Lise Jacklin</v>
      </c>
      <c r="R2153" s="8">
        <f>Table1[[#This Row],[Date]]</f>
        <v>44294</v>
      </c>
      <c r="S2153" s="9">
        <f>Table1[[#This Row],[Date]]</f>
        <v>44294</v>
      </c>
    </row>
    <row r="2154" spans="1:19" x14ac:dyDescent="0.25">
      <c r="A2154">
        <v>2153</v>
      </c>
      <c r="B2154" s="1">
        <v>44294</v>
      </c>
      <c r="C2154" t="s">
        <v>6956</v>
      </c>
      <c r="D2154" t="s">
        <v>6957</v>
      </c>
      <c r="E2154" t="s">
        <v>6958</v>
      </c>
      <c r="F2154" t="s">
        <v>6959</v>
      </c>
      <c r="G2154" t="s">
        <v>6960</v>
      </c>
      <c r="H2154" t="s">
        <v>490</v>
      </c>
      <c r="I2154" t="s">
        <v>86</v>
      </c>
      <c r="J2154">
        <v>93786</v>
      </c>
      <c r="K2154" t="s">
        <v>458</v>
      </c>
      <c r="L2154">
        <v>6</v>
      </c>
      <c r="M2154">
        <v>11.99</v>
      </c>
      <c r="N2154" t="s">
        <v>128</v>
      </c>
      <c r="O2154" t="s">
        <v>129</v>
      </c>
      <c r="P2154">
        <f t="shared" si="33"/>
        <v>71.94</v>
      </c>
      <c r="Q2154" t="str">
        <f>CONCATENATE(Table1[[#This Row],[FirstName]]," ",Table1[[#This Row],[LastName]])</f>
        <v>Alix Durrett</v>
      </c>
      <c r="R2154" s="8">
        <f>Table1[[#This Row],[Date]]</f>
        <v>44294</v>
      </c>
      <c r="S2154" s="9">
        <f>Table1[[#This Row],[Date]]</f>
        <v>44294</v>
      </c>
    </row>
    <row r="2155" spans="1:19" x14ac:dyDescent="0.25">
      <c r="A2155">
        <v>2154</v>
      </c>
      <c r="B2155" s="1">
        <v>44295</v>
      </c>
      <c r="C2155" t="s">
        <v>6571</v>
      </c>
      <c r="D2155" t="s">
        <v>6572</v>
      </c>
      <c r="E2155" t="s">
        <v>6573</v>
      </c>
      <c r="F2155" t="s">
        <v>6574</v>
      </c>
      <c r="G2155" t="s">
        <v>6575</v>
      </c>
      <c r="H2155" t="s">
        <v>60</v>
      </c>
      <c r="I2155" t="s">
        <v>61</v>
      </c>
      <c r="J2155">
        <v>50393</v>
      </c>
      <c r="K2155" t="s">
        <v>77</v>
      </c>
      <c r="L2155">
        <v>2</v>
      </c>
      <c r="M2155">
        <v>189</v>
      </c>
      <c r="N2155" t="s">
        <v>78</v>
      </c>
      <c r="O2155" t="s">
        <v>79</v>
      </c>
      <c r="P2155">
        <f t="shared" si="33"/>
        <v>378</v>
      </c>
      <c r="Q2155" t="str">
        <f>CONCATENATE(Table1[[#This Row],[FirstName]]," ",Table1[[#This Row],[LastName]])</f>
        <v>Thea Ferroni</v>
      </c>
      <c r="R2155" s="8">
        <f>Table1[[#This Row],[Date]]</f>
        <v>44295</v>
      </c>
      <c r="S2155" s="9">
        <f>Table1[[#This Row],[Date]]</f>
        <v>44295</v>
      </c>
    </row>
    <row r="2156" spans="1:19" x14ac:dyDescent="0.25">
      <c r="A2156">
        <v>2155</v>
      </c>
      <c r="B2156" s="1">
        <v>44295</v>
      </c>
      <c r="C2156" t="s">
        <v>3784</v>
      </c>
      <c r="D2156" t="s">
        <v>3785</v>
      </c>
      <c r="E2156" t="s">
        <v>3786</v>
      </c>
      <c r="F2156" t="s">
        <v>3787</v>
      </c>
      <c r="G2156" t="s">
        <v>3788</v>
      </c>
      <c r="H2156" t="s">
        <v>920</v>
      </c>
      <c r="I2156" t="s">
        <v>167</v>
      </c>
      <c r="J2156">
        <v>53726</v>
      </c>
      <c r="K2156" t="s">
        <v>333</v>
      </c>
      <c r="L2156">
        <v>5</v>
      </c>
      <c r="M2156">
        <v>19.989999999999998</v>
      </c>
      <c r="N2156" t="s">
        <v>23</v>
      </c>
      <c r="O2156" t="s">
        <v>24</v>
      </c>
      <c r="P2156">
        <f t="shared" si="33"/>
        <v>99.949999999999989</v>
      </c>
      <c r="Q2156" t="str">
        <f>CONCATENATE(Table1[[#This Row],[FirstName]]," ",Table1[[#This Row],[LastName]])</f>
        <v>Maritsa MacCaughan</v>
      </c>
      <c r="R2156" s="8">
        <f>Table1[[#This Row],[Date]]</f>
        <v>44295</v>
      </c>
      <c r="S2156" s="9">
        <f>Table1[[#This Row],[Date]]</f>
        <v>44295</v>
      </c>
    </row>
    <row r="2157" spans="1:19" x14ac:dyDescent="0.25">
      <c r="A2157">
        <v>2156</v>
      </c>
      <c r="B2157" s="1">
        <v>44295</v>
      </c>
      <c r="C2157" t="s">
        <v>4714</v>
      </c>
      <c r="D2157" t="s">
        <v>4715</v>
      </c>
      <c r="E2157" t="s">
        <v>4716</v>
      </c>
      <c r="F2157" t="s">
        <v>4717</v>
      </c>
      <c r="G2157" t="s">
        <v>4718</v>
      </c>
      <c r="H2157" t="s">
        <v>4719</v>
      </c>
      <c r="I2157" t="s">
        <v>86</v>
      </c>
      <c r="J2157">
        <v>91606</v>
      </c>
      <c r="K2157" t="s">
        <v>840</v>
      </c>
      <c r="L2157">
        <v>2</v>
      </c>
      <c r="M2157">
        <v>13.99</v>
      </c>
      <c r="N2157" t="s">
        <v>23</v>
      </c>
      <c r="O2157" t="s">
        <v>24</v>
      </c>
      <c r="P2157">
        <f t="shared" si="33"/>
        <v>27.98</v>
      </c>
      <c r="Q2157" t="str">
        <f>CONCATENATE(Table1[[#This Row],[FirstName]]," ",Table1[[#This Row],[LastName]])</f>
        <v>Markos Ede</v>
      </c>
      <c r="R2157" s="8">
        <f>Table1[[#This Row],[Date]]</f>
        <v>44295</v>
      </c>
      <c r="S2157" s="9">
        <f>Table1[[#This Row],[Date]]</f>
        <v>44295</v>
      </c>
    </row>
    <row r="2158" spans="1:19" x14ac:dyDescent="0.25">
      <c r="A2158">
        <v>2157</v>
      </c>
      <c r="B2158" s="1">
        <v>44295</v>
      </c>
      <c r="C2158" t="s">
        <v>5457</v>
      </c>
      <c r="D2158" t="s">
        <v>5458</v>
      </c>
      <c r="E2158" t="s">
        <v>5459</v>
      </c>
      <c r="F2158" t="s">
        <v>5460</v>
      </c>
      <c r="G2158" t="s">
        <v>5461</v>
      </c>
      <c r="H2158" t="s">
        <v>1628</v>
      </c>
      <c r="I2158" t="s">
        <v>716</v>
      </c>
      <c r="J2158">
        <v>8695</v>
      </c>
      <c r="K2158" t="s">
        <v>840</v>
      </c>
      <c r="L2158">
        <v>3</v>
      </c>
      <c r="M2158">
        <v>13.99</v>
      </c>
      <c r="N2158" t="s">
        <v>23</v>
      </c>
      <c r="O2158" t="s">
        <v>24</v>
      </c>
      <c r="P2158">
        <f t="shared" si="33"/>
        <v>41.97</v>
      </c>
      <c r="Q2158" t="str">
        <f>CONCATENATE(Table1[[#This Row],[FirstName]]," ",Table1[[#This Row],[LastName]])</f>
        <v>Michaelina Lincke</v>
      </c>
      <c r="R2158" s="8">
        <f>Table1[[#This Row],[Date]]</f>
        <v>44295</v>
      </c>
      <c r="S2158" s="9">
        <f>Table1[[#This Row],[Date]]</f>
        <v>44295</v>
      </c>
    </row>
    <row r="2159" spans="1:19" x14ac:dyDescent="0.25">
      <c r="A2159">
        <v>2158</v>
      </c>
      <c r="B2159" s="1">
        <v>44295</v>
      </c>
      <c r="C2159" t="s">
        <v>615</v>
      </c>
      <c r="D2159" t="s">
        <v>616</v>
      </c>
      <c r="E2159" t="s">
        <v>617</v>
      </c>
      <c r="F2159" t="s">
        <v>618</v>
      </c>
      <c r="G2159" t="s">
        <v>619</v>
      </c>
      <c r="H2159" t="s">
        <v>406</v>
      </c>
      <c r="I2159" t="s">
        <v>86</v>
      </c>
      <c r="J2159">
        <v>90050</v>
      </c>
      <c r="K2159" t="s">
        <v>578</v>
      </c>
      <c r="L2159">
        <v>4</v>
      </c>
      <c r="M2159">
        <v>189</v>
      </c>
      <c r="N2159" t="s">
        <v>78</v>
      </c>
      <c r="O2159" t="s">
        <v>79</v>
      </c>
      <c r="P2159">
        <f t="shared" si="33"/>
        <v>756</v>
      </c>
      <c r="Q2159" t="str">
        <f>CONCATENATE(Table1[[#This Row],[FirstName]]," ",Table1[[#This Row],[LastName]])</f>
        <v>Brunhilda Wailes</v>
      </c>
      <c r="R2159" s="8">
        <f>Table1[[#This Row],[Date]]</f>
        <v>44295</v>
      </c>
      <c r="S2159" s="9">
        <f>Table1[[#This Row],[Date]]</f>
        <v>44295</v>
      </c>
    </row>
    <row r="2160" spans="1:19" x14ac:dyDescent="0.25">
      <c r="A2160">
        <v>2159</v>
      </c>
      <c r="B2160" s="1">
        <v>44295</v>
      </c>
      <c r="C2160" t="s">
        <v>6961</v>
      </c>
      <c r="D2160" t="s">
        <v>6962</v>
      </c>
      <c r="E2160" t="s">
        <v>6963</v>
      </c>
      <c r="F2160" t="s">
        <v>6964</v>
      </c>
      <c r="G2160" t="s">
        <v>6965</v>
      </c>
      <c r="H2160" t="s">
        <v>1125</v>
      </c>
      <c r="I2160" t="s">
        <v>633</v>
      </c>
      <c r="J2160">
        <v>46857</v>
      </c>
      <c r="K2160" t="s">
        <v>238</v>
      </c>
      <c r="L2160">
        <v>4</v>
      </c>
      <c r="M2160">
        <v>42.99</v>
      </c>
      <c r="N2160" t="s">
        <v>43</v>
      </c>
      <c r="O2160" t="s">
        <v>44</v>
      </c>
      <c r="P2160">
        <f t="shared" si="33"/>
        <v>171.96</v>
      </c>
      <c r="Q2160" t="str">
        <f>CONCATENATE(Table1[[#This Row],[FirstName]]," ",Table1[[#This Row],[LastName]])</f>
        <v>Malissia Lilloe</v>
      </c>
      <c r="R2160" s="8">
        <f>Table1[[#This Row],[Date]]</f>
        <v>44295</v>
      </c>
      <c r="S2160" s="9">
        <f>Table1[[#This Row],[Date]]</f>
        <v>44295</v>
      </c>
    </row>
    <row r="2161" spans="1:19" x14ac:dyDescent="0.25">
      <c r="A2161">
        <v>2160</v>
      </c>
      <c r="B2161" s="1">
        <v>44295</v>
      </c>
      <c r="C2161" t="s">
        <v>472</v>
      </c>
      <c r="D2161" t="s">
        <v>473</v>
      </c>
      <c r="E2161" t="s">
        <v>474</v>
      </c>
      <c r="F2161" t="s">
        <v>475</v>
      </c>
      <c r="G2161" t="s">
        <v>476</v>
      </c>
      <c r="H2161" t="s">
        <v>477</v>
      </c>
      <c r="I2161" t="s">
        <v>41</v>
      </c>
      <c r="J2161">
        <v>32225</v>
      </c>
      <c r="K2161" t="s">
        <v>230</v>
      </c>
      <c r="L2161">
        <v>5</v>
      </c>
      <c r="M2161">
        <v>14.99</v>
      </c>
      <c r="N2161" t="s">
        <v>23</v>
      </c>
      <c r="O2161" t="s">
        <v>24</v>
      </c>
      <c r="P2161">
        <f t="shared" si="33"/>
        <v>74.95</v>
      </c>
      <c r="Q2161" t="str">
        <f>CONCATENATE(Table1[[#This Row],[FirstName]]," ",Table1[[#This Row],[LastName]])</f>
        <v>Danice Bannell</v>
      </c>
      <c r="R2161" s="8">
        <f>Table1[[#This Row],[Date]]</f>
        <v>44295</v>
      </c>
      <c r="S2161" s="9">
        <f>Table1[[#This Row],[Date]]</f>
        <v>44295</v>
      </c>
    </row>
    <row r="2162" spans="1:19" x14ac:dyDescent="0.25">
      <c r="A2162">
        <v>2161</v>
      </c>
      <c r="B2162" s="1">
        <v>44296</v>
      </c>
      <c r="C2162" t="s">
        <v>6966</v>
      </c>
      <c r="D2162" t="s">
        <v>6967</v>
      </c>
      <c r="E2162" t="s">
        <v>6968</v>
      </c>
      <c r="F2162" t="s">
        <v>6969</v>
      </c>
      <c r="G2162" t="s">
        <v>6970</v>
      </c>
      <c r="H2162" t="s">
        <v>797</v>
      </c>
      <c r="I2162" t="s">
        <v>31</v>
      </c>
      <c r="J2162">
        <v>79710</v>
      </c>
      <c r="K2162" t="s">
        <v>87</v>
      </c>
      <c r="L2162">
        <v>4</v>
      </c>
      <c r="M2162">
        <v>44.95</v>
      </c>
      <c r="N2162" t="s">
        <v>43</v>
      </c>
      <c r="O2162" t="s">
        <v>44</v>
      </c>
      <c r="P2162">
        <f t="shared" si="33"/>
        <v>179.8</v>
      </c>
      <c r="Q2162" t="str">
        <f>CONCATENATE(Table1[[#This Row],[FirstName]]," ",Table1[[#This Row],[LastName]])</f>
        <v>Betta Armer</v>
      </c>
      <c r="R2162" s="8">
        <f>Table1[[#This Row],[Date]]</f>
        <v>44296</v>
      </c>
      <c r="S2162" s="9">
        <f>Table1[[#This Row],[Date]]</f>
        <v>44296</v>
      </c>
    </row>
    <row r="2163" spans="1:19" x14ac:dyDescent="0.25">
      <c r="A2163">
        <v>2162</v>
      </c>
      <c r="B2163" s="1">
        <v>44296</v>
      </c>
      <c r="C2163" t="s">
        <v>6971</v>
      </c>
      <c r="D2163" t="s">
        <v>6972</v>
      </c>
      <c r="E2163" t="s">
        <v>6973</v>
      </c>
      <c r="F2163" t="s">
        <v>6974</v>
      </c>
      <c r="G2163" t="s">
        <v>6975</v>
      </c>
      <c r="H2163" t="s">
        <v>1687</v>
      </c>
      <c r="I2163" t="s">
        <v>366</v>
      </c>
      <c r="J2163">
        <v>20910</v>
      </c>
      <c r="K2163" t="s">
        <v>458</v>
      </c>
      <c r="L2163">
        <v>5</v>
      </c>
      <c r="M2163">
        <v>11.99</v>
      </c>
      <c r="N2163" t="s">
        <v>128</v>
      </c>
      <c r="O2163" t="s">
        <v>129</v>
      </c>
      <c r="P2163">
        <f t="shared" si="33"/>
        <v>59.95</v>
      </c>
      <c r="Q2163" t="str">
        <f>CONCATENATE(Table1[[#This Row],[FirstName]]," ",Table1[[#This Row],[LastName]])</f>
        <v>Janeta Stein</v>
      </c>
      <c r="R2163" s="8">
        <f>Table1[[#This Row],[Date]]</f>
        <v>44296</v>
      </c>
      <c r="S2163" s="9">
        <f>Table1[[#This Row],[Date]]</f>
        <v>44296</v>
      </c>
    </row>
    <row r="2164" spans="1:19" x14ac:dyDescent="0.25">
      <c r="A2164">
        <v>2163</v>
      </c>
      <c r="B2164" s="1">
        <v>44296</v>
      </c>
      <c r="C2164" t="s">
        <v>1390</v>
      </c>
      <c r="D2164" t="s">
        <v>1391</v>
      </c>
      <c r="E2164" t="s">
        <v>1392</v>
      </c>
      <c r="F2164" t="s">
        <v>1393</v>
      </c>
      <c r="G2164" t="s">
        <v>1394</v>
      </c>
      <c r="H2164" t="s">
        <v>931</v>
      </c>
      <c r="I2164" t="s">
        <v>514</v>
      </c>
      <c r="J2164">
        <v>37919</v>
      </c>
      <c r="K2164" t="s">
        <v>760</v>
      </c>
      <c r="L2164">
        <v>3</v>
      </c>
      <c r="M2164">
        <v>34.99</v>
      </c>
      <c r="N2164" t="s">
        <v>43</v>
      </c>
      <c r="O2164" t="s">
        <v>44</v>
      </c>
      <c r="P2164">
        <f t="shared" si="33"/>
        <v>104.97</v>
      </c>
      <c r="Q2164" t="str">
        <f>CONCATENATE(Table1[[#This Row],[FirstName]]," ",Table1[[#This Row],[LastName]])</f>
        <v>Lavena Hacard</v>
      </c>
      <c r="R2164" s="8">
        <f>Table1[[#This Row],[Date]]</f>
        <v>44296</v>
      </c>
      <c r="S2164" s="9">
        <f>Table1[[#This Row],[Date]]</f>
        <v>44296</v>
      </c>
    </row>
    <row r="2165" spans="1:19" x14ac:dyDescent="0.25">
      <c r="A2165">
        <v>2164</v>
      </c>
      <c r="B2165" s="1">
        <v>44296</v>
      </c>
      <c r="C2165" t="s">
        <v>3541</v>
      </c>
      <c r="D2165" t="s">
        <v>3542</v>
      </c>
      <c r="E2165" t="s">
        <v>3543</v>
      </c>
      <c r="F2165" t="s">
        <v>3544</v>
      </c>
      <c r="G2165" t="s">
        <v>3545</v>
      </c>
      <c r="H2165" t="s">
        <v>1246</v>
      </c>
      <c r="I2165" t="s">
        <v>955</v>
      </c>
      <c r="J2165">
        <v>85720</v>
      </c>
      <c r="K2165" t="s">
        <v>1459</v>
      </c>
      <c r="L2165">
        <v>2</v>
      </c>
      <c r="M2165">
        <v>16.989999999999998</v>
      </c>
      <c r="N2165" t="s">
        <v>23</v>
      </c>
      <c r="O2165" t="s">
        <v>24</v>
      </c>
      <c r="P2165">
        <f t="shared" si="33"/>
        <v>33.979999999999997</v>
      </c>
      <c r="Q2165" t="str">
        <f>CONCATENATE(Table1[[#This Row],[FirstName]]," ",Table1[[#This Row],[LastName]])</f>
        <v>Alphonso Grzelewski</v>
      </c>
      <c r="R2165" s="8">
        <f>Table1[[#This Row],[Date]]</f>
        <v>44296</v>
      </c>
      <c r="S2165" s="9">
        <f>Table1[[#This Row],[Date]]</f>
        <v>44296</v>
      </c>
    </row>
    <row r="2166" spans="1:19" x14ac:dyDescent="0.25">
      <c r="A2166">
        <v>2165</v>
      </c>
      <c r="B2166" s="1">
        <v>44296</v>
      </c>
      <c r="C2166" t="s">
        <v>5132</v>
      </c>
      <c r="D2166" t="s">
        <v>5133</v>
      </c>
      <c r="E2166" t="s">
        <v>5134</v>
      </c>
      <c r="F2166" t="s">
        <v>5135</v>
      </c>
      <c r="G2166" t="s">
        <v>5136</v>
      </c>
      <c r="H2166" t="s">
        <v>1736</v>
      </c>
      <c r="I2166" t="s">
        <v>136</v>
      </c>
      <c r="J2166">
        <v>23220</v>
      </c>
      <c r="K2166" t="s">
        <v>32</v>
      </c>
      <c r="L2166">
        <v>4</v>
      </c>
      <c r="M2166">
        <v>883</v>
      </c>
      <c r="N2166" t="s">
        <v>33</v>
      </c>
      <c r="O2166" t="s">
        <v>34</v>
      </c>
      <c r="P2166">
        <f t="shared" si="33"/>
        <v>3532</v>
      </c>
      <c r="Q2166" t="str">
        <f>CONCATENATE(Table1[[#This Row],[FirstName]]," ",Table1[[#This Row],[LastName]])</f>
        <v>Brittan Reubens</v>
      </c>
      <c r="R2166" s="8">
        <f>Table1[[#This Row],[Date]]</f>
        <v>44296</v>
      </c>
      <c r="S2166" s="9">
        <f>Table1[[#This Row],[Date]]</f>
        <v>44296</v>
      </c>
    </row>
    <row r="2167" spans="1:19" x14ac:dyDescent="0.25">
      <c r="A2167">
        <v>2166</v>
      </c>
      <c r="B2167" s="1">
        <v>44297</v>
      </c>
      <c r="C2167" t="s">
        <v>5293</v>
      </c>
      <c r="D2167" t="s">
        <v>5294</v>
      </c>
      <c r="E2167" t="s">
        <v>5295</v>
      </c>
      <c r="F2167" t="s">
        <v>5296</v>
      </c>
      <c r="G2167" t="s">
        <v>5297</v>
      </c>
      <c r="H2167" t="s">
        <v>428</v>
      </c>
      <c r="I2167" t="s">
        <v>181</v>
      </c>
      <c r="J2167">
        <v>60604</v>
      </c>
      <c r="K2167" t="s">
        <v>144</v>
      </c>
      <c r="L2167">
        <v>6</v>
      </c>
      <c r="M2167">
        <v>89.95</v>
      </c>
      <c r="N2167" t="s">
        <v>53</v>
      </c>
      <c r="O2167" t="s">
        <v>54</v>
      </c>
      <c r="P2167">
        <f t="shared" si="33"/>
        <v>539.70000000000005</v>
      </c>
      <c r="Q2167" t="str">
        <f>CONCATENATE(Table1[[#This Row],[FirstName]]," ",Table1[[#This Row],[LastName]])</f>
        <v>Emyle Capron</v>
      </c>
      <c r="R2167" s="8">
        <f>Table1[[#This Row],[Date]]</f>
        <v>44297</v>
      </c>
      <c r="S2167" s="9">
        <f>Table1[[#This Row],[Date]]</f>
        <v>44297</v>
      </c>
    </row>
    <row r="2168" spans="1:19" x14ac:dyDescent="0.25">
      <c r="A2168">
        <v>2167</v>
      </c>
      <c r="B2168" s="1">
        <v>44297</v>
      </c>
      <c r="C2168" t="s">
        <v>6976</v>
      </c>
      <c r="D2168" t="s">
        <v>6977</v>
      </c>
      <c r="E2168" t="s">
        <v>6978</v>
      </c>
      <c r="F2168" t="s">
        <v>6979</v>
      </c>
      <c r="G2168" t="s">
        <v>6980</v>
      </c>
      <c r="H2168" t="s">
        <v>6981</v>
      </c>
      <c r="I2168" t="s">
        <v>1001</v>
      </c>
      <c r="J2168">
        <v>29579</v>
      </c>
      <c r="K2168" t="s">
        <v>741</v>
      </c>
      <c r="L2168">
        <v>6</v>
      </c>
      <c r="M2168">
        <v>9.99</v>
      </c>
      <c r="N2168" t="s">
        <v>128</v>
      </c>
      <c r="O2168" t="s">
        <v>129</v>
      </c>
      <c r="P2168">
        <f t="shared" si="33"/>
        <v>59.94</v>
      </c>
      <c r="Q2168" t="str">
        <f>CONCATENATE(Table1[[#This Row],[FirstName]]," ",Table1[[#This Row],[LastName]])</f>
        <v>Turner Bodocs</v>
      </c>
      <c r="R2168" s="8">
        <f>Table1[[#This Row],[Date]]</f>
        <v>44297</v>
      </c>
      <c r="S2168" s="9">
        <f>Table1[[#This Row],[Date]]</f>
        <v>44297</v>
      </c>
    </row>
    <row r="2169" spans="1:19" x14ac:dyDescent="0.25">
      <c r="A2169">
        <v>2168</v>
      </c>
      <c r="B2169" s="1">
        <v>44297</v>
      </c>
      <c r="C2169" t="s">
        <v>5315</v>
      </c>
      <c r="D2169" t="s">
        <v>6982</v>
      </c>
      <c r="E2169" t="s">
        <v>6983</v>
      </c>
      <c r="F2169" t="s">
        <v>6984</v>
      </c>
      <c r="G2169" t="s">
        <v>6985</v>
      </c>
      <c r="H2169" t="s">
        <v>6986</v>
      </c>
      <c r="I2169" t="s">
        <v>107</v>
      </c>
      <c r="J2169">
        <v>98687</v>
      </c>
      <c r="K2169" t="s">
        <v>656</v>
      </c>
      <c r="L2169">
        <v>5</v>
      </c>
      <c r="M2169">
        <v>450</v>
      </c>
      <c r="N2169" t="s">
        <v>100</v>
      </c>
      <c r="O2169" t="s">
        <v>101</v>
      </c>
      <c r="P2169">
        <f t="shared" si="33"/>
        <v>2250</v>
      </c>
      <c r="Q2169" t="str">
        <f>CONCATENATE(Table1[[#This Row],[FirstName]]," ",Table1[[#This Row],[LastName]])</f>
        <v>Myca Clemo</v>
      </c>
      <c r="R2169" s="8">
        <f>Table1[[#This Row],[Date]]</f>
        <v>44297</v>
      </c>
      <c r="S2169" s="9">
        <f>Table1[[#This Row],[Date]]</f>
        <v>44297</v>
      </c>
    </row>
    <row r="2170" spans="1:19" x14ac:dyDescent="0.25">
      <c r="A2170">
        <v>2169</v>
      </c>
      <c r="B2170" s="1">
        <v>44297</v>
      </c>
      <c r="C2170" t="s">
        <v>3197</v>
      </c>
      <c r="D2170" t="s">
        <v>3198</v>
      </c>
      <c r="E2170" t="s">
        <v>3199</v>
      </c>
      <c r="F2170" t="s">
        <v>3200</v>
      </c>
      <c r="G2170" t="s">
        <v>3201</v>
      </c>
      <c r="H2170" t="s">
        <v>1314</v>
      </c>
      <c r="I2170" t="s">
        <v>285</v>
      </c>
      <c r="J2170">
        <v>68110</v>
      </c>
      <c r="K2170" t="s">
        <v>174</v>
      </c>
      <c r="L2170">
        <v>2</v>
      </c>
      <c r="M2170">
        <v>179</v>
      </c>
      <c r="N2170" t="s">
        <v>53</v>
      </c>
      <c r="O2170" t="s">
        <v>54</v>
      </c>
      <c r="P2170">
        <f t="shared" si="33"/>
        <v>358</v>
      </c>
      <c r="Q2170" t="str">
        <f>CONCATENATE(Table1[[#This Row],[FirstName]]," ",Table1[[#This Row],[LastName]])</f>
        <v>Sauveur Sein</v>
      </c>
      <c r="R2170" s="8">
        <f>Table1[[#This Row],[Date]]</f>
        <v>44297</v>
      </c>
      <c r="S2170" s="9">
        <f>Table1[[#This Row],[Date]]</f>
        <v>44297</v>
      </c>
    </row>
    <row r="2171" spans="1:19" x14ac:dyDescent="0.25">
      <c r="A2171">
        <v>2170</v>
      </c>
      <c r="B2171" s="1">
        <v>44298</v>
      </c>
      <c r="C2171" t="s">
        <v>6909</v>
      </c>
      <c r="D2171" t="s">
        <v>6910</v>
      </c>
      <c r="E2171" t="s">
        <v>6911</v>
      </c>
      <c r="F2171" t="s">
        <v>6912</v>
      </c>
      <c r="G2171" t="s">
        <v>6913</v>
      </c>
      <c r="H2171" t="s">
        <v>6914</v>
      </c>
      <c r="I2171" t="s">
        <v>237</v>
      </c>
      <c r="J2171">
        <v>30911</v>
      </c>
      <c r="K2171" t="s">
        <v>22</v>
      </c>
      <c r="L2171">
        <v>2</v>
      </c>
      <c r="M2171">
        <v>23.99</v>
      </c>
      <c r="N2171" t="s">
        <v>23</v>
      </c>
      <c r="O2171" t="s">
        <v>24</v>
      </c>
      <c r="P2171">
        <f t="shared" si="33"/>
        <v>47.98</v>
      </c>
      <c r="Q2171" t="str">
        <f>CONCATENATE(Table1[[#This Row],[FirstName]]," ",Table1[[#This Row],[LastName]])</f>
        <v>Harland Sparke</v>
      </c>
      <c r="R2171" s="8">
        <f>Table1[[#This Row],[Date]]</f>
        <v>44298</v>
      </c>
      <c r="S2171" s="9">
        <f>Table1[[#This Row],[Date]]</f>
        <v>44298</v>
      </c>
    </row>
    <row r="2172" spans="1:19" x14ac:dyDescent="0.25">
      <c r="A2172">
        <v>2171</v>
      </c>
      <c r="B2172" s="1">
        <v>44298</v>
      </c>
      <c r="C2172" t="s">
        <v>6987</v>
      </c>
      <c r="D2172" t="s">
        <v>6988</v>
      </c>
      <c r="E2172" t="s">
        <v>6989</v>
      </c>
      <c r="F2172" t="s">
        <v>6990</v>
      </c>
      <c r="G2172" t="s">
        <v>6991</v>
      </c>
      <c r="H2172" t="s">
        <v>2676</v>
      </c>
      <c r="I2172" t="s">
        <v>107</v>
      </c>
      <c r="J2172">
        <v>98115</v>
      </c>
      <c r="K2172" t="s">
        <v>258</v>
      </c>
      <c r="L2172">
        <v>3</v>
      </c>
      <c r="M2172">
        <v>12.99</v>
      </c>
      <c r="N2172" t="s">
        <v>23</v>
      </c>
      <c r="O2172" t="s">
        <v>24</v>
      </c>
      <c r="P2172">
        <f t="shared" si="33"/>
        <v>38.97</v>
      </c>
      <c r="Q2172" t="str">
        <f>CONCATENATE(Table1[[#This Row],[FirstName]]," ",Table1[[#This Row],[LastName]])</f>
        <v>Deonne Di Batista</v>
      </c>
      <c r="R2172" s="8">
        <f>Table1[[#This Row],[Date]]</f>
        <v>44298</v>
      </c>
      <c r="S2172" s="9">
        <f>Table1[[#This Row],[Date]]</f>
        <v>44298</v>
      </c>
    </row>
    <row r="2173" spans="1:19" x14ac:dyDescent="0.25">
      <c r="A2173">
        <v>2172</v>
      </c>
      <c r="B2173" s="1">
        <v>44298</v>
      </c>
      <c r="C2173" t="s">
        <v>4135</v>
      </c>
      <c r="D2173" t="s">
        <v>5481</v>
      </c>
      <c r="E2173" t="s">
        <v>5482</v>
      </c>
      <c r="F2173" t="s">
        <v>5483</v>
      </c>
      <c r="G2173" t="s">
        <v>5484</v>
      </c>
      <c r="H2173" t="s">
        <v>4760</v>
      </c>
      <c r="I2173" t="s">
        <v>31</v>
      </c>
      <c r="J2173">
        <v>76705</v>
      </c>
      <c r="K2173" t="s">
        <v>206</v>
      </c>
      <c r="L2173">
        <v>3</v>
      </c>
      <c r="M2173">
        <v>49.95</v>
      </c>
      <c r="N2173" t="s">
        <v>43</v>
      </c>
      <c r="O2173" t="s">
        <v>44</v>
      </c>
      <c r="P2173">
        <f t="shared" si="33"/>
        <v>149.85000000000002</v>
      </c>
      <c r="Q2173" t="str">
        <f>CONCATENATE(Table1[[#This Row],[FirstName]]," ",Table1[[#This Row],[LastName]])</f>
        <v>Shaine McGrann</v>
      </c>
      <c r="R2173" s="8">
        <f>Table1[[#This Row],[Date]]</f>
        <v>44298</v>
      </c>
      <c r="S2173" s="9">
        <f>Table1[[#This Row],[Date]]</f>
        <v>44298</v>
      </c>
    </row>
    <row r="2174" spans="1:19" x14ac:dyDescent="0.25">
      <c r="A2174">
        <v>2173</v>
      </c>
      <c r="B2174" s="1">
        <v>44298</v>
      </c>
      <c r="C2174" t="s">
        <v>6992</v>
      </c>
      <c r="D2174" t="s">
        <v>6993</v>
      </c>
      <c r="E2174" t="s">
        <v>6994</v>
      </c>
      <c r="F2174" t="s">
        <v>6995</v>
      </c>
      <c r="G2174" t="s">
        <v>6996</v>
      </c>
      <c r="H2174" t="s">
        <v>3703</v>
      </c>
      <c r="I2174" t="s">
        <v>716</v>
      </c>
      <c r="J2174">
        <v>7522</v>
      </c>
      <c r="K2174" t="s">
        <v>484</v>
      </c>
      <c r="L2174">
        <v>2</v>
      </c>
      <c r="M2174">
        <v>7.99</v>
      </c>
      <c r="N2174" t="s">
        <v>128</v>
      </c>
      <c r="O2174" t="s">
        <v>129</v>
      </c>
      <c r="P2174">
        <f t="shared" si="33"/>
        <v>15.98</v>
      </c>
      <c r="Q2174" t="str">
        <f>CONCATENATE(Table1[[#This Row],[FirstName]]," ",Table1[[#This Row],[LastName]])</f>
        <v>Helaina Bambury</v>
      </c>
      <c r="R2174" s="8">
        <f>Table1[[#This Row],[Date]]</f>
        <v>44298</v>
      </c>
      <c r="S2174" s="9">
        <f>Table1[[#This Row],[Date]]</f>
        <v>44298</v>
      </c>
    </row>
    <row r="2175" spans="1:19" x14ac:dyDescent="0.25">
      <c r="A2175">
        <v>2174</v>
      </c>
      <c r="B2175" s="1">
        <v>44298</v>
      </c>
      <c r="C2175" t="s">
        <v>523</v>
      </c>
      <c r="D2175" t="s">
        <v>524</v>
      </c>
      <c r="E2175" t="s">
        <v>525</v>
      </c>
      <c r="F2175" t="s">
        <v>526</v>
      </c>
      <c r="G2175" t="s">
        <v>527</v>
      </c>
      <c r="H2175" t="s">
        <v>528</v>
      </c>
      <c r="I2175" t="s">
        <v>529</v>
      </c>
      <c r="J2175">
        <v>25331</v>
      </c>
      <c r="K2175" t="s">
        <v>230</v>
      </c>
      <c r="L2175">
        <v>6</v>
      </c>
      <c r="M2175">
        <v>14.99</v>
      </c>
      <c r="N2175" t="s">
        <v>23</v>
      </c>
      <c r="O2175" t="s">
        <v>24</v>
      </c>
      <c r="P2175">
        <f t="shared" si="33"/>
        <v>89.94</v>
      </c>
      <c r="Q2175" t="str">
        <f>CONCATENATE(Table1[[#This Row],[FirstName]]," ",Table1[[#This Row],[LastName]])</f>
        <v>Ashlee Ghiron</v>
      </c>
      <c r="R2175" s="8">
        <f>Table1[[#This Row],[Date]]</f>
        <v>44298</v>
      </c>
      <c r="S2175" s="9">
        <f>Table1[[#This Row],[Date]]</f>
        <v>44298</v>
      </c>
    </row>
    <row r="2176" spans="1:19" x14ac:dyDescent="0.25">
      <c r="A2176">
        <v>2175</v>
      </c>
      <c r="B2176" s="1">
        <v>44298</v>
      </c>
      <c r="C2176" t="s">
        <v>5659</v>
      </c>
      <c r="D2176" t="s">
        <v>4211</v>
      </c>
      <c r="E2176" t="s">
        <v>5660</v>
      </c>
      <c r="F2176" t="s">
        <v>5661</v>
      </c>
      <c r="G2176" t="s">
        <v>5662</v>
      </c>
      <c r="H2176" t="s">
        <v>777</v>
      </c>
      <c r="I2176" t="s">
        <v>778</v>
      </c>
      <c r="J2176">
        <v>99512</v>
      </c>
      <c r="K2176" t="s">
        <v>187</v>
      </c>
      <c r="L2176">
        <v>3</v>
      </c>
      <c r="M2176">
        <v>395</v>
      </c>
      <c r="N2176" t="s">
        <v>100</v>
      </c>
      <c r="O2176" t="s">
        <v>101</v>
      </c>
      <c r="P2176">
        <f t="shared" si="33"/>
        <v>1185</v>
      </c>
      <c r="Q2176" t="str">
        <f>CONCATENATE(Table1[[#This Row],[FirstName]]," ",Table1[[#This Row],[LastName]])</f>
        <v>Giovanni Kirkhouse</v>
      </c>
      <c r="R2176" s="8">
        <f>Table1[[#This Row],[Date]]</f>
        <v>44298</v>
      </c>
      <c r="S2176" s="9">
        <f>Table1[[#This Row],[Date]]</f>
        <v>44298</v>
      </c>
    </row>
    <row r="2177" spans="1:19" x14ac:dyDescent="0.25">
      <c r="A2177">
        <v>2176</v>
      </c>
      <c r="B2177" s="1">
        <v>44299</v>
      </c>
      <c r="C2177" t="s">
        <v>6257</v>
      </c>
      <c r="D2177" t="s">
        <v>6997</v>
      </c>
      <c r="E2177" t="s">
        <v>6998</v>
      </c>
      <c r="F2177" t="s">
        <v>6999</v>
      </c>
      <c r="G2177" t="s">
        <v>7000</v>
      </c>
      <c r="H2177" t="s">
        <v>1736</v>
      </c>
      <c r="I2177" t="s">
        <v>136</v>
      </c>
      <c r="J2177">
        <v>23293</v>
      </c>
      <c r="K2177" t="s">
        <v>400</v>
      </c>
      <c r="L2177">
        <v>5</v>
      </c>
      <c r="M2177">
        <v>167</v>
      </c>
      <c r="N2177" t="s">
        <v>53</v>
      </c>
      <c r="O2177" t="s">
        <v>54</v>
      </c>
      <c r="P2177">
        <f t="shared" si="33"/>
        <v>835</v>
      </c>
      <c r="Q2177" t="str">
        <f>CONCATENATE(Table1[[#This Row],[FirstName]]," ",Table1[[#This Row],[LastName]])</f>
        <v>Free Stebbings</v>
      </c>
      <c r="R2177" s="8">
        <f>Table1[[#This Row],[Date]]</f>
        <v>44299</v>
      </c>
      <c r="S2177" s="9">
        <f>Table1[[#This Row],[Date]]</f>
        <v>44299</v>
      </c>
    </row>
    <row r="2178" spans="1:19" x14ac:dyDescent="0.25">
      <c r="A2178">
        <v>2177</v>
      </c>
      <c r="B2178" s="1">
        <v>44299</v>
      </c>
      <c r="C2178" t="s">
        <v>2443</v>
      </c>
      <c r="D2178" t="s">
        <v>2444</v>
      </c>
      <c r="E2178" t="s">
        <v>2445</v>
      </c>
      <c r="F2178" t="s">
        <v>2446</v>
      </c>
      <c r="G2178" t="s">
        <v>2447</v>
      </c>
      <c r="H2178" t="s">
        <v>759</v>
      </c>
      <c r="I2178" t="s">
        <v>61</v>
      </c>
      <c r="J2178">
        <v>52410</v>
      </c>
      <c r="K2178" t="s">
        <v>863</v>
      </c>
      <c r="L2178">
        <v>3</v>
      </c>
      <c r="M2178">
        <v>8.99</v>
      </c>
      <c r="N2178" t="s">
        <v>128</v>
      </c>
      <c r="O2178" t="s">
        <v>129</v>
      </c>
      <c r="P2178">
        <f t="shared" ref="P2178:P2241" si="34">L2178*M2178</f>
        <v>26.97</v>
      </c>
      <c r="Q2178" t="str">
        <f>CONCATENATE(Table1[[#This Row],[FirstName]]," ",Table1[[#This Row],[LastName]])</f>
        <v>Anson Anfusso</v>
      </c>
      <c r="R2178" s="8">
        <f>Table1[[#This Row],[Date]]</f>
        <v>44299</v>
      </c>
      <c r="S2178" s="9">
        <f>Table1[[#This Row],[Date]]</f>
        <v>44299</v>
      </c>
    </row>
    <row r="2179" spans="1:19" x14ac:dyDescent="0.25">
      <c r="A2179">
        <v>2178</v>
      </c>
      <c r="B2179" s="1">
        <v>44300</v>
      </c>
      <c r="C2179" t="s">
        <v>1533</v>
      </c>
      <c r="D2179" t="s">
        <v>1534</v>
      </c>
      <c r="E2179" t="s">
        <v>1535</v>
      </c>
      <c r="F2179" t="s">
        <v>1536</v>
      </c>
      <c r="G2179" t="s">
        <v>1537</v>
      </c>
      <c r="H2179" t="s">
        <v>1538</v>
      </c>
      <c r="I2179" t="s">
        <v>31</v>
      </c>
      <c r="J2179">
        <v>78426</v>
      </c>
      <c r="K2179" t="s">
        <v>697</v>
      </c>
      <c r="L2179">
        <v>2</v>
      </c>
      <c r="M2179">
        <v>455</v>
      </c>
      <c r="N2179" t="s">
        <v>100</v>
      </c>
      <c r="O2179" t="s">
        <v>101</v>
      </c>
      <c r="P2179">
        <f t="shared" si="34"/>
        <v>910</v>
      </c>
      <c r="Q2179" t="str">
        <f>CONCATENATE(Table1[[#This Row],[FirstName]]," ",Table1[[#This Row],[LastName]])</f>
        <v>Brok De Morena</v>
      </c>
      <c r="R2179" s="8">
        <f>Table1[[#This Row],[Date]]</f>
        <v>44300</v>
      </c>
      <c r="S2179" s="9">
        <f>Table1[[#This Row],[Date]]</f>
        <v>44300</v>
      </c>
    </row>
    <row r="2180" spans="1:19" x14ac:dyDescent="0.25">
      <c r="A2180">
        <v>2179</v>
      </c>
      <c r="B2180" s="1">
        <v>44300</v>
      </c>
      <c r="C2180" t="s">
        <v>3632</v>
      </c>
      <c r="D2180" t="s">
        <v>3633</v>
      </c>
      <c r="E2180" t="s">
        <v>3634</v>
      </c>
      <c r="F2180" t="s">
        <v>3635</v>
      </c>
      <c r="G2180" t="s">
        <v>3636</v>
      </c>
      <c r="H2180" t="s">
        <v>723</v>
      </c>
      <c r="I2180" t="s">
        <v>293</v>
      </c>
      <c r="J2180">
        <v>45999</v>
      </c>
      <c r="K2180" t="s">
        <v>99</v>
      </c>
      <c r="L2180">
        <v>5</v>
      </c>
      <c r="M2180">
        <v>250</v>
      </c>
      <c r="N2180" t="s">
        <v>100</v>
      </c>
      <c r="O2180" t="s">
        <v>101</v>
      </c>
      <c r="P2180">
        <f t="shared" si="34"/>
        <v>1250</v>
      </c>
      <c r="Q2180" t="str">
        <f>CONCATENATE(Table1[[#This Row],[FirstName]]," ",Table1[[#This Row],[LastName]])</f>
        <v>Cassandry Schult</v>
      </c>
      <c r="R2180" s="8">
        <f>Table1[[#This Row],[Date]]</f>
        <v>44300</v>
      </c>
      <c r="S2180" s="9">
        <f>Table1[[#This Row],[Date]]</f>
        <v>44300</v>
      </c>
    </row>
    <row r="2181" spans="1:19" x14ac:dyDescent="0.25">
      <c r="A2181">
        <v>2180</v>
      </c>
      <c r="B2181" s="1">
        <v>44300</v>
      </c>
      <c r="C2181" t="s">
        <v>3392</v>
      </c>
      <c r="D2181" t="s">
        <v>7001</v>
      </c>
      <c r="E2181" t="s">
        <v>7002</v>
      </c>
      <c r="F2181" t="s">
        <v>7003</v>
      </c>
      <c r="G2181" t="s">
        <v>7004</v>
      </c>
      <c r="H2181" t="s">
        <v>107</v>
      </c>
      <c r="I2181" t="s">
        <v>108</v>
      </c>
      <c r="J2181">
        <v>20546</v>
      </c>
      <c r="K2181" t="s">
        <v>466</v>
      </c>
      <c r="L2181">
        <v>5</v>
      </c>
      <c r="M2181">
        <v>14.99</v>
      </c>
      <c r="N2181" t="s">
        <v>23</v>
      </c>
      <c r="O2181" t="s">
        <v>24</v>
      </c>
      <c r="P2181">
        <f t="shared" si="34"/>
        <v>74.95</v>
      </c>
      <c r="Q2181" t="str">
        <f>CONCATENATE(Table1[[#This Row],[FirstName]]," ",Table1[[#This Row],[LastName]])</f>
        <v>Britt Martygin</v>
      </c>
      <c r="R2181" s="8">
        <f>Table1[[#This Row],[Date]]</f>
        <v>44300</v>
      </c>
      <c r="S2181" s="9">
        <f>Table1[[#This Row],[Date]]</f>
        <v>44300</v>
      </c>
    </row>
    <row r="2182" spans="1:19" x14ac:dyDescent="0.25">
      <c r="A2182">
        <v>2181</v>
      </c>
      <c r="B2182" s="1">
        <v>44300</v>
      </c>
      <c r="C2182" t="s">
        <v>2069</v>
      </c>
      <c r="D2182" t="s">
        <v>2070</v>
      </c>
      <c r="E2182" t="s">
        <v>2071</v>
      </c>
      <c r="F2182" t="s">
        <v>2072</v>
      </c>
      <c r="G2182" t="s">
        <v>2073</v>
      </c>
      <c r="H2182" t="s">
        <v>1565</v>
      </c>
      <c r="I2182" t="s">
        <v>86</v>
      </c>
      <c r="J2182">
        <v>90398</v>
      </c>
      <c r="K2182" t="s">
        <v>286</v>
      </c>
      <c r="L2182">
        <v>2</v>
      </c>
      <c r="M2182">
        <v>23.99</v>
      </c>
      <c r="N2182" t="s">
        <v>23</v>
      </c>
      <c r="O2182" t="s">
        <v>24</v>
      </c>
      <c r="P2182">
        <f t="shared" si="34"/>
        <v>47.98</v>
      </c>
      <c r="Q2182" t="str">
        <f>CONCATENATE(Table1[[#This Row],[FirstName]]," ",Table1[[#This Row],[LastName]])</f>
        <v>Beatrisa Drew-Clifton</v>
      </c>
      <c r="R2182" s="8">
        <f>Table1[[#This Row],[Date]]</f>
        <v>44300</v>
      </c>
      <c r="S2182" s="9">
        <f>Table1[[#This Row],[Date]]</f>
        <v>44300</v>
      </c>
    </row>
    <row r="2183" spans="1:19" x14ac:dyDescent="0.25">
      <c r="A2183">
        <v>2182</v>
      </c>
      <c r="B2183" s="1">
        <v>44300</v>
      </c>
      <c r="C2183" t="s">
        <v>279</v>
      </c>
      <c r="D2183" t="s">
        <v>280</v>
      </c>
      <c r="E2183" t="s">
        <v>281</v>
      </c>
      <c r="F2183" t="s">
        <v>282</v>
      </c>
      <c r="G2183" t="s">
        <v>283</v>
      </c>
      <c r="H2183" t="s">
        <v>284</v>
      </c>
      <c r="I2183" t="s">
        <v>285</v>
      </c>
      <c r="J2183">
        <v>68517</v>
      </c>
      <c r="K2183" t="s">
        <v>321</v>
      </c>
      <c r="L2183">
        <v>3</v>
      </c>
      <c r="M2183">
        <v>189</v>
      </c>
      <c r="N2183" t="s">
        <v>78</v>
      </c>
      <c r="O2183" t="s">
        <v>79</v>
      </c>
      <c r="P2183">
        <f t="shared" si="34"/>
        <v>567</v>
      </c>
      <c r="Q2183" t="str">
        <f>CONCATENATE(Table1[[#This Row],[FirstName]]," ",Table1[[#This Row],[LastName]])</f>
        <v>Nona Clandillon</v>
      </c>
      <c r="R2183" s="8">
        <f>Table1[[#This Row],[Date]]</f>
        <v>44300</v>
      </c>
      <c r="S2183" s="9">
        <f>Table1[[#This Row],[Date]]</f>
        <v>44300</v>
      </c>
    </row>
    <row r="2184" spans="1:19" x14ac:dyDescent="0.25">
      <c r="A2184">
        <v>2183</v>
      </c>
      <c r="B2184" s="1">
        <v>44301</v>
      </c>
      <c r="C2184" t="s">
        <v>7005</v>
      </c>
      <c r="D2184" t="s">
        <v>7006</v>
      </c>
      <c r="E2184" t="s">
        <v>7007</v>
      </c>
      <c r="F2184" t="s">
        <v>7008</v>
      </c>
      <c r="G2184" t="s">
        <v>7009</v>
      </c>
      <c r="H2184" t="s">
        <v>1517</v>
      </c>
      <c r="I2184" t="s">
        <v>716</v>
      </c>
      <c r="J2184">
        <v>7208</v>
      </c>
      <c r="K2184" t="s">
        <v>746</v>
      </c>
      <c r="L2184">
        <v>3</v>
      </c>
      <c r="M2184">
        <v>119</v>
      </c>
      <c r="N2184" t="s">
        <v>53</v>
      </c>
      <c r="O2184" t="s">
        <v>54</v>
      </c>
      <c r="P2184">
        <f t="shared" si="34"/>
        <v>357</v>
      </c>
      <c r="Q2184" t="str">
        <f>CONCATENATE(Table1[[#This Row],[FirstName]]," ",Table1[[#This Row],[LastName]])</f>
        <v>Derk Duddan</v>
      </c>
      <c r="R2184" s="8">
        <f>Table1[[#This Row],[Date]]</f>
        <v>44301</v>
      </c>
      <c r="S2184" s="9">
        <f>Table1[[#This Row],[Date]]</f>
        <v>44301</v>
      </c>
    </row>
    <row r="2185" spans="1:19" x14ac:dyDescent="0.25">
      <c r="A2185">
        <v>2184</v>
      </c>
      <c r="B2185" s="1">
        <v>44301</v>
      </c>
      <c r="C2185" t="s">
        <v>7010</v>
      </c>
      <c r="D2185" t="s">
        <v>7011</v>
      </c>
      <c r="E2185" t="s">
        <v>7012</v>
      </c>
      <c r="F2185" t="s">
        <v>7013</v>
      </c>
      <c r="G2185" t="s">
        <v>7014</v>
      </c>
      <c r="H2185" t="s">
        <v>771</v>
      </c>
      <c r="I2185" t="s">
        <v>278</v>
      </c>
      <c r="J2185">
        <v>89714</v>
      </c>
      <c r="K2185" t="s">
        <v>863</v>
      </c>
      <c r="L2185">
        <v>1</v>
      </c>
      <c r="M2185">
        <v>8.99</v>
      </c>
      <c r="N2185" t="s">
        <v>128</v>
      </c>
      <c r="O2185" t="s">
        <v>129</v>
      </c>
      <c r="P2185">
        <f t="shared" si="34"/>
        <v>8.99</v>
      </c>
      <c r="Q2185" t="str">
        <f>CONCATENATE(Table1[[#This Row],[FirstName]]," ",Table1[[#This Row],[LastName]])</f>
        <v>Efren Corley</v>
      </c>
      <c r="R2185" s="8">
        <f>Table1[[#This Row],[Date]]</f>
        <v>44301</v>
      </c>
      <c r="S2185" s="9">
        <f>Table1[[#This Row],[Date]]</f>
        <v>44301</v>
      </c>
    </row>
    <row r="2186" spans="1:19" x14ac:dyDescent="0.25">
      <c r="A2186">
        <v>2185</v>
      </c>
      <c r="B2186" s="1">
        <v>44301</v>
      </c>
      <c r="C2186" t="s">
        <v>7015</v>
      </c>
      <c r="D2186" t="s">
        <v>7016</v>
      </c>
      <c r="E2186" t="s">
        <v>7017</v>
      </c>
      <c r="F2186" t="s">
        <v>7018</v>
      </c>
      <c r="G2186" t="s">
        <v>7019</v>
      </c>
      <c r="H2186" t="s">
        <v>352</v>
      </c>
      <c r="I2186" t="s">
        <v>31</v>
      </c>
      <c r="J2186">
        <v>88589</v>
      </c>
      <c r="K2186" t="s">
        <v>400</v>
      </c>
      <c r="L2186">
        <v>4</v>
      </c>
      <c r="M2186">
        <v>167</v>
      </c>
      <c r="N2186" t="s">
        <v>53</v>
      </c>
      <c r="O2186" t="s">
        <v>54</v>
      </c>
      <c r="P2186">
        <f t="shared" si="34"/>
        <v>668</v>
      </c>
      <c r="Q2186" t="str">
        <f>CONCATENATE(Table1[[#This Row],[FirstName]]," ",Table1[[#This Row],[LastName]])</f>
        <v>Jewel Prandoni</v>
      </c>
      <c r="R2186" s="8">
        <f>Table1[[#This Row],[Date]]</f>
        <v>44301</v>
      </c>
      <c r="S2186" s="9">
        <f>Table1[[#This Row],[Date]]</f>
        <v>44301</v>
      </c>
    </row>
    <row r="2187" spans="1:19" x14ac:dyDescent="0.25">
      <c r="A2187">
        <v>2186</v>
      </c>
      <c r="B2187" s="1">
        <v>44301</v>
      </c>
      <c r="C2187" t="s">
        <v>7020</v>
      </c>
      <c r="D2187" t="s">
        <v>7021</v>
      </c>
      <c r="E2187" t="s">
        <v>7022</v>
      </c>
      <c r="F2187" t="s">
        <v>7023</v>
      </c>
      <c r="G2187" t="s">
        <v>7024</v>
      </c>
      <c r="H2187" t="s">
        <v>1736</v>
      </c>
      <c r="I2187" t="s">
        <v>136</v>
      </c>
      <c r="J2187">
        <v>23237</v>
      </c>
      <c r="K2187" t="s">
        <v>286</v>
      </c>
      <c r="L2187">
        <v>6</v>
      </c>
      <c r="M2187">
        <v>23.99</v>
      </c>
      <c r="N2187" t="s">
        <v>23</v>
      </c>
      <c r="O2187" t="s">
        <v>24</v>
      </c>
      <c r="P2187">
        <f t="shared" si="34"/>
        <v>143.94</v>
      </c>
      <c r="Q2187" t="str">
        <f>CONCATENATE(Table1[[#This Row],[FirstName]]," ",Table1[[#This Row],[LastName]])</f>
        <v>Faber Boosey</v>
      </c>
      <c r="R2187" s="8">
        <f>Table1[[#This Row],[Date]]</f>
        <v>44301</v>
      </c>
      <c r="S2187" s="9">
        <f>Table1[[#This Row],[Date]]</f>
        <v>44301</v>
      </c>
    </row>
    <row r="2188" spans="1:19" x14ac:dyDescent="0.25">
      <c r="A2188">
        <v>2187</v>
      </c>
      <c r="B2188" s="1">
        <v>44301</v>
      </c>
      <c r="C2188" t="s">
        <v>7025</v>
      </c>
      <c r="D2188" t="s">
        <v>7026</v>
      </c>
      <c r="E2188" t="s">
        <v>7027</v>
      </c>
      <c r="F2188" t="s">
        <v>7028</v>
      </c>
      <c r="G2188" t="s">
        <v>7029</v>
      </c>
      <c r="H2188" t="s">
        <v>1538</v>
      </c>
      <c r="I2188" t="s">
        <v>31</v>
      </c>
      <c r="J2188">
        <v>78470</v>
      </c>
      <c r="K2188" t="s">
        <v>160</v>
      </c>
      <c r="L2188">
        <v>3</v>
      </c>
      <c r="M2188">
        <v>399</v>
      </c>
      <c r="N2188" t="s">
        <v>100</v>
      </c>
      <c r="O2188" t="s">
        <v>101</v>
      </c>
      <c r="P2188">
        <f t="shared" si="34"/>
        <v>1197</v>
      </c>
      <c r="Q2188" t="str">
        <f>CONCATENATE(Table1[[#This Row],[FirstName]]," ",Table1[[#This Row],[LastName]])</f>
        <v>Rubi Benedek</v>
      </c>
      <c r="R2188" s="8">
        <f>Table1[[#This Row],[Date]]</f>
        <v>44301</v>
      </c>
      <c r="S2188" s="9">
        <f>Table1[[#This Row],[Date]]</f>
        <v>44301</v>
      </c>
    </row>
    <row r="2189" spans="1:19" x14ac:dyDescent="0.25">
      <c r="A2189">
        <v>2188</v>
      </c>
      <c r="B2189" s="1">
        <v>44301</v>
      </c>
      <c r="C2189" t="s">
        <v>1057</v>
      </c>
      <c r="D2189" t="s">
        <v>1058</v>
      </c>
      <c r="E2189" t="s">
        <v>1059</v>
      </c>
      <c r="F2189" t="s">
        <v>1060</v>
      </c>
      <c r="G2189" t="s">
        <v>1061</v>
      </c>
      <c r="H2189" t="s">
        <v>1062</v>
      </c>
      <c r="I2189" t="s">
        <v>626</v>
      </c>
      <c r="J2189">
        <v>55480</v>
      </c>
      <c r="K2189" t="s">
        <v>458</v>
      </c>
      <c r="L2189">
        <v>1</v>
      </c>
      <c r="M2189">
        <v>11.99</v>
      </c>
      <c r="N2189" t="s">
        <v>128</v>
      </c>
      <c r="O2189" t="s">
        <v>129</v>
      </c>
      <c r="P2189">
        <f t="shared" si="34"/>
        <v>11.99</v>
      </c>
      <c r="Q2189" t="str">
        <f>CONCATENATE(Table1[[#This Row],[FirstName]]," ",Table1[[#This Row],[LastName]])</f>
        <v>Bobbie Tomczynski</v>
      </c>
      <c r="R2189" s="8">
        <f>Table1[[#This Row],[Date]]</f>
        <v>44301</v>
      </c>
      <c r="S2189" s="9">
        <f>Table1[[#This Row],[Date]]</f>
        <v>44301</v>
      </c>
    </row>
    <row r="2190" spans="1:19" x14ac:dyDescent="0.25">
      <c r="A2190">
        <v>2189</v>
      </c>
      <c r="B2190" s="1">
        <v>44301</v>
      </c>
      <c r="C2190" t="s">
        <v>1304</v>
      </c>
      <c r="D2190" t="s">
        <v>1305</v>
      </c>
      <c r="E2190" t="s">
        <v>1306</v>
      </c>
      <c r="F2190" t="s">
        <v>1307</v>
      </c>
      <c r="G2190" t="s">
        <v>1308</v>
      </c>
      <c r="H2190" t="s">
        <v>60</v>
      </c>
      <c r="I2190" t="s">
        <v>61</v>
      </c>
      <c r="J2190">
        <v>50981</v>
      </c>
      <c r="K2190" t="s">
        <v>484</v>
      </c>
      <c r="L2190">
        <v>5</v>
      </c>
      <c r="M2190">
        <v>7.99</v>
      </c>
      <c r="N2190" t="s">
        <v>128</v>
      </c>
      <c r="O2190" t="s">
        <v>129</v>
      </c>
      <c r="P2190">
        <f t="shared" si="34"/>
        <v>39.950000000000003</v>
      </c>
      <c r="Q2190" t="str">
        <f>CONCATENATE(Table1[[#This Row],[FirstName]]," ",Table1[[#This Row],[LastName]])</f>
        <v>Riki Oxtiby</v>
      </c>
      <c r="R2190" s="8">
        <f>Table1[[#This Row],[Date]]</f>
        <v>44301</v>
      </c>
      <c r="S2190" s="9">
        <f>Table1[[#This Row],[Date]]</f>
        <v>44301</v>
      </c>
    </row>
    <row r="2191" spans="1:19" x14ac:dyDescent="0.25">
      <c r="A2191">
        <v>2190</v>
      </c>
      <c r="B2191" s="1">
        <v>44302</v>
      </c>
      <c r="C2191" t="s">
        <v>4374</v>
      </c>
      <c r="D2191" t="s">
        <v>4375</v>
      </c>
      <c r="E2191" t="s">
        <v>4376</v>
      </c>
      <c r="F2191" t="s">
        <v>4377</v>
      </c>
      <c r="G2191" t="s">
        <v>4378</v>
      </c>
      <c r="H2191" t="s">
        <v>1416</v>
      </c>
      <c r="I2191" t="s">
        <v>696</v>
      </c>
      <c r="J2191">
        <v>83722</v>
      </c>
      <c r="K2191" t="s">
        <v>393</v>
      </c>
      <c r="L2191">
        <v>5</v>
      </c>
      <c r="M2191">
        <v>28.99</v>
      </c>
      <c r="N2191" t="s">
        <v>43</v>
      </c>
      <c r="O2191" t="s">
        <v>44</v>
      </c>
      <c r="P2191">
        <f t="shared" si="34"/>
        <v>144.94999999999999</v>
      </c>
      <c r="Q2191" t="str">
        <f>CONCATENATE(Table1[[#This Row],[FirstName]]," ",Table1[[#This Row],[LastName]])</f>
        <v>Germaine Farran</v>
      </c>
      <c r="R2191" s="8">
        <f>Table1[[#This Row],[Date]]</f>
        <v>44302</v>
      </c>
      <c r="S2191" s="9">
        <f>Table1[[#This Row],[Date]]</f>
        <v>44302</v>
      </c>
    </row>
    <row r="2192" spans="1:19" x14ac:dyDescent="0.25">
      <c r="A2192">
        <v>2191</v>
      </c>
      <c r="B2192" s="1">
        <v>44302</v>
      </c>
      <c r="C2192" t="s">
        <v>6132</v>
      </c>
      <c r="D2192" t="s">
        <v>6133</v>
      </c>
      <c r="E2192" t="s">
        <v>6134</v>
      </c>
      <c r="F2192" t="s">
        <v>6135</v>
      </c>
      <c r="G2192" t="s">
        <v>6136</v>
      </c>
      <c r="H2192" t="s">
        <v>967</v>
      </c>
      <c r="I2192" t="s">
        <v>293</v>
      </c>
      <c r="J2192">
        <v>43666</v>
      </c>
      <c r="K2192" t="s">
        <v>379</v>
      </c>
      <c r="L2192">
        <v>4</v>
      </c>
      <c r="M2192">
        <v>684</v>
      </c>
      <c r="N2192" t="s">
        <v>33</v>
      </c>
      <c r="O2192" t="s">
        <v>34</v>
      </c>
      <c r="P2192">
        <f t="shared" si="34"/>
        <v>2736</v>
      </c>
      <c r="Q2192" t="str">
        <f>CONCATENATE(Table1[[#This Row],[FirstName]]," ",Table1[[#This Row],[LastName]])</f>
        <v>Ned Valentinuzzi</v>
      </c>
      <c r="R2192" s="8">
        <f>Table1[[#This Row],[Date]]</f>
        <v>44302</v>
      </c>
      <c r="S2192" s="9">
        <f>Table1[[#This Row],[Date]]</f>
        <v>44302</v>
      </c>
    </row>
    <row r="2193" spans="1:19" x14ac:dyDescent="0.25">
      <c r="A2193">
        <v>2192</v>
      </c>
      <c r="B2193" s="1">
        <v>44302</v>
      </c>
      <c r="C2193" t="s">
        <v>1597</v>
      </c>
      <c r="D2193" t="s">
        <v>1598</v>
      </c>
      <c r="E2193" t="s">
        <v>1599</v>
      </c>
      <c r="F2193" t="s">
        <v>1600</v>
      </c>
      <c r="G2193" t="s">
        <v>1601</v>
      </c>
      <c r="H2193" t="s">
        <v>158</v>
      </c>
      <c r="I2193" t="s">
        <v>159</v>
      </c>
      <c r="J2193">
        <v>6905</v>
      </c>
      <c r="K2193" t="s">
        <v>379</v>
      </c>
      <c r="L2193">
        <v>4</v>
      </c>
      <c r="M2193">
        <v>684</v>
      </c>
      <c r="N2193" t="s">
        <v>33</v>
      </c>
      <c r="O2193" t="s">
        <v>34</v>
      </c>
      <c r="P2193">
        <f t="shared" si="34"/>
        <v>2736</v>
      </c>
      <c r="Q2193" t="str">
        <f>CONCATENATE(Table1[[#This Row],[FirstName]]," ",Table1[[#This Row],[LastName]])</f>
        <v>Pattin Wallman</v>
      </c>
      <c r="R2193" s="8">
        <f>Table1[[#This Row],[Date]]</f>
        <v>44302</v>
      </c>
      <c r="S2193" s="9">
        <f>Table1[[#This Row],[Date]]</f>
        <v>44302</v>
      </c>
    </row>
    <row r="2194" spans="1:19" x14ac:dyDescent="0.25">
      <c r="A2194">
        <v>2193</v>
      </c>
      <c r="B2194" s="1">
        <v>44302</v>
      </c>
      <c r="C2194" t="s">
        <v>7030</v>
      </c>
      <c r="D2194" t="s">
        <v>7031</v>
      </c>
      <c r="E2194" t="s">
        <v>7032</v>
      </c>
      <c r="F2194" t="s">
        <v>7033</v>
      </c>
      <c r="G2194" t="s">
        <v>7034</v>
      </c>
      <c r="H2194" t="s">
        <v>1075</v>
      </c>
      <c r="I2194" t="s">
        <v>320</v>
      </c>
      <c r="J2194">
        <v>66160</v>
      </c>
      <c r="K2194" t="s">
        <v>578</v>
      </c>
      <c r="L2194">
        <v>2</v>
      </c>
      <c r="M2194">
        <v>189</v>
      </c>
      <c r="N2194" t="s">
        <v>78</v>
      </c>
      <c r="O2194" t="s">
        <v>79</v>
      </c>
      <c r="P2194">
        <f t="shared" si="34"/>
        <v>378</v>
      </c>
      <c r="Q2194" t="str">
        <f>CONCATENATE(Table1[[#This Row],[FirstName]]," ",Table1[[#This Row],[LastName]])</f>
        <v>Brandtr Hadingham</v>
      </c>
      <c r="R2194" s="8">
        <f>Table1[[#This Row],[Date]]</f>
        <v>44302</v>
      </c>
      <c r="S2194" s="9">
        <f>Table1[[#This Row],[Date]]</f>
        <v>44302</v>
      </c>
    </row>
    <row r="2195" spans="1:19" x14ac:dyDescent="0.25">
      <c r="A2195">
        <v>2194</v>
      </c>
      <c r="B2195" s="1">
        <v>44302</v>
      </c>
      <c r="C2195" t="s">
        <v>1485</v>
      </c>
      <c r="D2195" t="s">
        <v>1486</v>
      </c>
      <c r="E2195" t="s">
        <v>1487</v>
      </c>
      <c r="F2195" t="s">
        <v>1488</v>
      </c>
      <c r="G2195" t="s">
        <v>1489</v>
      </c>
      <c r="H2195" t="s">
        <v>284</v>
      </c>
      <c r="I2195" t="s">
        <v>285</v>
      </c>
      <c r="J2195">
        <v>68517</v>
      </c>
      <c r="K2195" t="s">
        <v>137</v>
      </c>
      <c r="L2195">
        <v>2</v>
      </c>
      <c r="M2195">
        <v>214</v>
      </c>
      <c r="N2195" t="s">
        <v>78</v>
      </c>
      <c r="O2195" t="s">
        <v>79</v>
      </c>
      <c r="P2195">
        <f t="shared" si="34"/>
        <v>428</v>
      </c>
      <c r="Q2195" t="str">
        <f>CONCATENATE(Table1[[#This Row],[FirstName]]," ",Table1[[#This Row],[LastName]])</f>
        <v>Bail MacKintosh</v>
      </c>
      <c r="R2195" s="8">
        <f>Table1[[#This Row],[Date]]</f>
        <v>44302</v>
      </c>
      <c r="S2195" s="9">
        <f>Table1[[#This Row],[Date]]</f>
        <v>44302</v>
      </c>
    </row>
    <row r="2196" spans="1:19" x14ac:dyDescent="0.25">
      <c r="A2196">
        <v>2195</v>
      </c>
      <c r="B2196" s="1">
        <v>44303</v>
      </c>
      <c r="C2196" t="s">
        <v>6450</v>
      </c>
      <c r="D2196" t="s">
        <v>6451</v>
      </c>
      <c r="E2196" t="s">
        <v>6452</v>
      </c>
      <c r="F2196" t="s">
        <v>6453</v>
      </c>
      <c r="G2196" t="s">
        <v>6454</v>
      </c>
      <c r="H2196" t="s">
        <v>352</v>
      </c>
      <c r="I2196" t="s">
        <v>31</v>
      </c>
      <c r="J2196">
        <v>88514</v>
      </c>
      <c r="K2196" t="s">
        <v>400</v>
      </c>
      <c r="L2196">
        <v>3</v>
      </c>
      <c r="M2196">
        <v>167</v>
      </c>
      <c r="N2196" t="s">
        <v>53</v>
      </c>
      <c r="O2196" t="s">
        <v>54</v>
      </c>
      <c r="P2196">
        <f t="shared" si="34"/>
        <v>501</v>
      </c>
      <c r="Q2196" t="str">
        <f>CONCATENATE(Table1[[#This Row],[FirstName]]," ",Table1[[#This Row],[LastName]])</f>
        <v>Cornelle Van der Hoeven</v>
      </c>
      <c r="R2196" s="8">
        <f>Table1[[#This Row],[Date]]</f>
        <v>44303</v>
      </c>
      <c r="S2196" s="9">
        <f>Table1[[#This Row],[Date]]</f>
        <v>44303</v>
      </c>
    </row>
    <row r="2197" spans="1:19" x14ac:dyDescent="0.25">
      <c r="A2197">
        <v>2196</v>
      </c>
      <c r="B2197" s="1">
        <v>44303</v>
      </c>
      <c r="C2197" t="s">
        <v>6508</v>
      </c>
      <c r="D2197" t="s">
        <v>6509</v>
      </c>
      <c r="E2197" t="s">
        <v>6510</v>
      </c>
      <c r="F2197" t="s">
        <v>6511</v>
      </c>
      <c r="G2197" t="s">
        <v>6512</v>
      </c>
      <c r="H2197" t="s">
        <v>173</v>
      </c>
      <c r="I2197" t="s">
        <v>41</v>
      </c>
      <c r="J2197">
        <v>34276</v>
      </c>
      <c r="K2197" t="s">
        <v>264</v>
      </c>
      <c r="L2197">
        <v>4</v>
      </c>
      <c r="M2197">
        <v>250</v>
      </c>
      <c r="N2197" t="s">
        <v>100</v>
      </c>
      <c r="O2197" t="s">
        <v>101</v>
      </c>
      <c r="P2197">
        <f t="shared" si="34"/>
        <v>1000</v>
      </c>
      <c r="Q2197" t="str">
        <f>CONCATENATE(Table1[[#This Row],[FirstName]]," ",Table1[[#This Row],[LastName]])</f>
        <v>Marta Diben</v>
      </c>
      <c r="R2197" s="8">
        <f>Table1[[#This Row],[Date]]</f>
        <v>44303</v>
      </c>
      <c r="S2197" s="9">
        <f>Table1[[#This Row],[Date]]</f>
        <v>44303</v>
      </c>
    </row>
    <row r="2198" spans="1:19" x14ac:dyDescent="0.25">
      <c r="A2198">
        <v>2197</v>
      </c>
      <c r="B2198" s="1">
        <v>44303</v>
      </c>
      <c r="C2198" t="s">
        <v>2944</v>
      </c>
      <c r="D2198" t="s">
        <v>2945</v>
      </c>
      <c r="E2198" t="s">
        <v>2946</v>
      </c>
      <c r="F2198" t="s">
        <v>2947</v>
      </c>
      <c r="G2198" t="s">
        <v>2948</v>
      </c>
      <c r="H2198" t="s">
        <v>1839</v>
      </c>
      <c r="I2198" t="s">
        <v>167</v>
      </c>
      <c r="J2198">
        <v>53215</v>
      </c>
      <c r="K2198" t="s">
        <v>393</v>
      </c>
      <c r="L2198">
        <v>3</v>
      </c>
      <c r="M2198">
        <v>28.99</v>
      </c>
      <c r="N2198" t="s">
        <v>43</v>
      </c>
      <c r="O2198" t="s">
        <v>44</v>
      </c>
      <c r="P2198">
        <f t="shared" si="34"/>
        <v>86.97</v>
      </c>
      <c r="Q2198" t="str">
        <f>CONCATENATE(Table1[[#This Row],[FirstName]]," ",Table1[[#This Row],[LastName]])</f>
        <v>Yves Althrop</v>
      </c>
      <c r="R2198" s="8">
        <f>Table1[[#This Row],[Date]]</f>
        <v>44303</v>
      </c>
      <c r="S2198" s="9">
        <f>Table1[[#This Row],[Date]]</f>
        <v>44303</v>
      </c>
    </row>
    <row r="2199" spans="1:19" x14ac:dyDescent="0.25">
      <c r="A2199">
        <v>2198</v>
      </c>
      <c r="B2199" s="1">
        <v>44304</v>
      </c>
      <c r="C2199" t="s">
        <v>4479</v>
      </c>
      <c r="D2199" t="s">
        <v>4480</v>
      </c>
      <c r="E2199" t="s">
        <v>4481</v>
      </c>
      <c r="F2199" t="s">
        <v>4482</v>
      </c>
      <c r="G2199" t="s">
        <v>4483</v>
      </c>
      <c r="H2199" t="s">
        <v>2028</v>
      </c>
      <c r="I2199" t="s">
        <v>41</v>
      </c>
      <c r="J2199">
        <v>33064</v>
      </c>
      <c r="K2199" t="s">
        <v>22</v>
      </c>
      <c r="L2199">
        <v>5</v>
      </c>
      <c r="M2199">
        <v>23.99</v>
      </c>
      <c r="N2199" t="s">
        <v>23</v>
      </c>
      <c r="O2199" t="s">
        <v>24</v>
      </c>
      <c r="P2199">
        <f t="shared" si="34"/>
        <v>119.94999999999999</v>
      </c>
      <c r="Q2199" t="str">
        <f>CONCATENATE(Table1[[#This Row],[FirstName]]," ",Table1[[#This Row],[LastName]])</f>
        <v>Thatcher McQuillan</v>
      </c>
      <c r="R2199" s="8">
        <f>Table1[[#This Row],[Date]]</f>
        <v>44304</v>
      </c>
      <c r="S2199" s="9">
        <f>Table1[[#This Row],[Date]]</f>
        <v>44304</v>
      </c>
    </row>
    <row r="2200" spans="1:19" x14ac:dyDescent="0.25">
      <c r="A2200">
        <v>2199</v>
      </c>
      <c r="B2200" s="1">
        <v>44304</v>
      </c>
      <c r="C2200" t="s">
        <v>7035</v>
      </c>
      <c r="D2200" t="s">
        <v>7036</v>
      </c>
      <c r="E2200" t="s">
        <v>7037</v>
      </c>
      <c r="F2200" t="s">
        <v>7038</v>
      </c>
      <c r="G2200" t="s">
        <v>7039</v>
      </c>
      <c r="H2200" t="s">
        <v>76</v>
      </c>
      <c r="I2200" t="s">
        <v>31</v>
      </c>
      <c r="J2200">
        <v>77025</v>
      </c>
      <c r="K2200" t="s">
        <v>697</v>
      </c>
      <c r="L2200">
        <v>4</v>
      </c>
      <c r="M2200">
        <v>455</v>
      </c>
      <c r="N2200" t="s">
        <v>100</v>
      </c>
      <c r="O2200" t="s">
        <v>101</v>
      </c>
      <c r="P2200">
        <f t="shared" si="34"/>
        <v>1820</v>
      </c>
      <c r="Q2200" t="str">
        <f>CONCATENATE(Table1[[#This Row],[FirstName]]," ",Table1[[#This Row],[LastName]])</f>
        <v>Cherye Bartolomeoni</v>
      </c>
      <c r="R2200" s="8">
        <f>Table1[[#This Row],[Date]]</f>
        <v>44304</v>
      </c>
      <c r="S2200" s="9">
        <f>Table1[[#This Row],[Date]]</f>
        <v>44304</v>
      </c>
    </row>
    <row r="2201" spans="1:19" x14ac:dyDescent="0.25">
      <c r="A2201">
        <v>2200</v>
      </c>
      <c r="B2201" s="1">
        <v>44304</v>
      </c>
      <c r="C2201" t="s">
        <v>7040</v>
      </c>
      <c r="D2201" t="s">
        <v>7041</v>
      </c>
      <c r="E2201" t="s">
        <v>7042</v>
      </c>
      <c r="F2201" t="s">
        <v>7043</v>
      </c>
      <c r="G2201" t="s">
        <v>7044</v>
      </c>
      <c r="H2201" t="s">
        <v>689</v>
      </c>
      <c r="I2201" t="s">
        <v>41</v>
      </c>
      <c r="J2201">
        <v>33320</v>
      </c>
      <c r="K2201" t="s">
        <v>70</v>
      </c>
      <c r="L2201">
        <v>6</v>
      </c>
      <c r="M2201">
        <v>16.75</v>
      </c>
      <c r="N2201" t="s">
        <v>23</v>
      </c>
      <c r="O2201" t="s">
        <v>24</v>
      </c>
      <c r="P2201">
        <f t="shared" si="34"/>
        <v>100.5</v>
      </c>
      <c r="Q2201" t="str">
        <f>CONCATENATE(Table1[[#This Row],[FirstName]]," ",Table1[[#This Row],[LastName]])</f>
        <v>Merl Hasslocher</v>
      </c>
      <c r="R2201" s="8">
        <f>Table1[[#This Row],[Date]]</f>
        <v>44304</v>
      </c>
      <c r="S2201" s="9">
        <f>Table1[[#This Row],[Date]]</f>
        <v>44304</v>
      </c>
    </row>
    <row r="2202" spans="1:19" x14ac:dyDescent="0.25">
      <c r="A2202">
        <v>2201</v>
      </c>
      <c r="B2202" s="1">
        <v>44304</v>
      </c>
      <c r="C2202" t="s">
        <v>7045</v>
      </c>
      <c r="D2202" t="s">
        <v>7046</v>
      </c>
      <c r="E2202" t="s">
        <v>7047</v>
      </c>
      <c r="F2202" t="s">
        <v>7048</v>
      </c>
      <c r="G2202" t="s">
        <v>7049</v>
      </c>
      <c r="H2202" t="s">
        <v>6332</v>
      </c>
      <c r="I2202" t="s">
        <v>41</v>
      </c>
      <c r="J2202">
        <v>34205</v>
      </c>
      <c r="K2202" t="s">
        <v>1459</v>
      </c>
      <c r="L2202">
        <v>5</v>
      </c>
      <c r="M2202">
        <v>16.989999999999998</v>
      </c>
      <c r="N2202" t="s">
        <v>23</v>
      </c>
      <c r="O2202" t="s">
        <v>24</v>
      </c>
      <c r="P2202">
        <f t="shared" si="34"/>
        <v>84.949999999999989</v>
      </c>
      <c r="Q2202" t="str">
        <f>CONCATENATE(Table1[[#This Row],[FirstName]]," ",Table1[[#This Row],[LastName]])</f>
        <v>Willard Sayer</v>
      </c>
      <c r="R2202" s="8">
        <f>Table1[[#This Row],[Date]]</f>
        <v>44304</v>
      </c>
      <c r="S2202" s="9">
        <f>Table1[[#This Row],[Date]]</f>
        <v>44304</v>
      </c>
    </row>
    <row r="2203" spans="1:19" x14ac:dyDescent="0.25">
      <c r="A2203">
        <v>2202</v>
      </c>
      <c r="B2203" s="1">
        <v>44304</v>
      </c>
      <c r="C2203" t="s">
        <v>7010</v>
      </c>
      <c r="D2203" t="s">
        <v>7011</v>
      </c>
      <c r="E2203" t="s">
        <v>7012</v>
      </c>
      <c r="F2203" t="s">
        <v>7013</v>
      </c>
      <c r="G2203" t="s">
        <v>7014</v>
      </c>
      <c r="H2203" t="s">
        <v>771</v>
      </c>
      <c r="I2203" t="s">
        <v>278</v>
      </c>
      <c r="J2203">
        <v>89714</v>
      </c>
      <c r="K2203" t="s">
        <v>547</v>
      </c>
      <c r="L2203">
        <v>3</v>
      </c>
      <c r="M2203">
        <v>10.99</v>
      </c>
      <c r="N2203" t="s">
        <v>128</v>
      </c>
      <c r="O2203" t="s">
        <v>129</v>
      </c>
      <c r="P2203">
        <f t="shared" si="34"/>
        <v>32.97</v>
      </c>
      <c r="Q2203" t="str">
        <f>CONCATENATE(Table1[[#This Row],[FirstName]]," ",Table1[[#This Row],[LastName]])</f>
        <v>Efren Corley</v>
      </c>
      <c r="R2203" s="8">
        <f>Table1[[#This Row],[Date]]</f>
        <v>44304</v>
      </c>
      <c r="S2203" s="9">
        <f>Table1[[#This Row],[Date]]</f>
        <v>44304</v>
      </c>
    </row>
    <row r="2204" spans="1:19" x14ac:dyDescent="0.25">
      <c r="A2204">
        <v>2203</v>
      </c>
      <c r="B2204" s="1">
        <v>44305</v>
      </c>
      <c r="C2204" t="s">
        <v>7050</v>
      </c>
      <c r="D2204" t="s">
        <v>7051</v>
      </c>
      <c r="E2204" t="s">
        <v>7052</v>
      </c>
      <c r="F2204" t="s">
        <v>7053</v>
      </c>
      <c r="G2204" t="s">
        <v>7054</v>
      </c>
      <c r="H2204" t="s">
        <v>1062</v>
      </c>
      <c r="I2204" t="s">
        <v>626</v>
      </c>
      <c r="J2204">
        <v>55441</v>
      </c>
      <c r="K2204" t="s">
        <v>400</v>
      </c>
      <c r="L2204">
        <v>3</v>
      </c>
      <c r="M2204">
        <v>167</v>
      </c>
      <c r="N2204" t="s">
        <v>53</v>
      </c>
      <c r="O2204" t="s">
        <v>54</v>
      </c>
      <c r="P2204">
        <f t="shared" si="34"/>
        <v>501</v>
      </c>
      <c r="Q2204" t="str">
        <f>CONCATENATE(Table1[[#This Row],[FirstName]]," ",Table1[[#This Row],[LastName]])</f>
        <v>Gianina Rewcassell</v>
      </c>
      <c r="R2204" s="8">
        <f>Table1[[#This Row],[Date]]</f>
        <v>44305</v>
      </c>
      <c r="S2204" s="9">
        <f>Table1[[#This Row],[Date]]</f>
        <v>44305</v>
      </c>
    </row>
    <row r="2205" spans="1:19" x14ac:dyDescent="0.25">
      <c r="A2205">
        <v>2204</v>
      </c>
      <c r="B2205" s="1">
        <v>44305</v>
      </c>
      <c r="C2205" t="s">
        <v>5672</v>
      </c>
      <c r="D2205" t="s">
        <v>5673</v>
      </c>
      <c r="E2205" t="s">
        <v>5674</v>
      </c>
      <c r="F2205" t="s">
        <v>5675</v>
      </c>
      <c r="G2205" t="s">
        <v>5676</v>
      </c>
      <c r="H2205" t="s">
        <v>107</v>
      </c>
      <c r="I2205" t="s">
        <v>108</v>
      </c>
      <c r="J2205">
        <v>20546</v>
      </c>
      <c r="K2205" t="s">
        <v>656</v>
      </c>
      <c r="L2205">
        <v>4</v>
      </c>
      <c r="M2205">
        <v>450</v>
      </c>
      <c r="N2205" t="s">
        <v>100</v>
      </c>
      <c r="O2205" t="s">
        <v>101</v>
      </c>
      <c r="P2205">
        <f t="shared" si="34"/>
        <v>1800</v>
      </c>
      <c r="Q2205" t="str">
        <f>CONCATENATE(Table1[[#This Row],[FirstName]]," ",Table1[[#This Row],[LastName]])</f>
        <v>Daisie Connelly</v>
      </c>
      <c r="R2205" s="8">
        <f>Table1[[#This Row],[Date]]</f>
        <v>44305</v>
      </c>
      <c r="S2205" s="9">
        <f>Table1[[#This Row],[Date]]</f>
        <v>44305</v>
      </c>
    </row>
    <row r="2206" spans="1:19" x14ac:dyDescent="0.25">
      <c r="A2206">
        <v>2205</v>
      </c>
      <c r="B2206" s="1">
        <v>44305</v>
      </c>
      <c r="C2206" t="s">
        <v>4040</v>
      </c>
      <c r="D2206" t="s">
        <v>4041</v>
      </c>
      <c r="E2206" t="s">
        <v>4042</v>
      </c>
      <c r="F2206" t="s">
        <v>4043</v>
      </c>
      <c r="G2206" t="s">
        <v>4044</v>
      </c>
      <c r="H2206" t="s">
        <v>1882</v>
      </c>
      <c r="I2206" t="s">
        <v>597</v>
      </c>
      <c r="J2206">
        <v>70820</v>
      </c>
      <c r="K2206" t="s">
        <v>703</v>
      </c>
      <c r="L2206">
        <v>4</v>
      </c>
      <c r="M2206">
        <v>29.99</v>
      </c>
      <c r="N2206" t="s">
        <v>43</v>
      </c>
      <c r="O2206" t="s">
        <v>44</v>
      </c>
      <c r="P2206">
        <f t="shared" si="34"/>
        <v>119.96</v>
      </c>
      <c r="Q2206" t="str">
        <f>CONCATENATE(Table1[[#This Row],[FirstName]]," ",Table1[[#This Row],[LastName]])</f>
        <v>Jethro Breagan</v>
      </c>
      <c r="R2206" s="8">
        <f>Table1[[#This Row],[Date]]</f>
        <v>44305</v>
      </c>
      <c r="S2206" s="9">
        <f>Table1[[#This Row],[Date]]</f>
        <v>44305</v>
      </c>
    </row>
    <row r="2207" spans="1:19" x14ac:dyDescent="0.25">
      <c r="A2207">
        <v>2206</v>
      </c>
      <c r="B2207" s="1">
        <v>44305</v>
      </c>
      <c r="C2207" t="s">
        <v>7055</v>
      </c>
      <c r="D2207" t="s">
        <v>7056</v>
      </c>
      <c r="E2207" t="s">
        <v>7057</v>
      </c>
      <c r="F2207" t="s">
        <v>7058</v>
      </c>
      <c r="G2207" t="s">
        <v>7059</v>
      </c>
      <c r="H2207" t="s">
        <v>3477</v>
      </c>
      <c r="I2207" t="s">
        <v>151</v>
      </c>
      <c r="J2207">
        <v>28055</v>
      </c>
      <c r="K2207" t="s">
        <v>554</v>
      </c>
      <c r="L2207">
        <v>2</v>
      </c>
      <c r="M2207">
        <v>19.5</v>
      </c>
      <c r="N2207" t="s">
        <v>23</v>
      </c>
      <c r="O2207" t="s">
        <v>24</v>
      </c>
      <c r="P2207">
        <f t="shared" si="34"/>
        <v>39</v>
      </c>
      <c r="Q2207" t="str">
        <f>CONCATENATE(Table1[[#This Row],[FirstName]]," ",Table1[[#This Row],[LastName]])</f>
        <v>Harlen Phelan</v>
      </c>
      <c r="R2207" s="8">
        <f>Table1[[#This Row],[Date]]</f>
        <v>44305</v>
      </c>
      <c r="S2207" s="9">
        <f>Table1[[#This Row],[Date]]</f>
        <v>44305</v>
      </c>
    </row>
    <row r="2208" spans="1:19" x14ac:dyDescent="0.25">
      <c r="A2208">
        <v>2207</v>
      </c>
      <c r="B2208" s="1">
        <v>44305</v>
      </c>
      <c r="C2208" t="s">
        <v>3259</v>
      </c>
      <c r="D2208" t="s">
        <v>3260</v>
      </c>
      <c r="E2208" t="s">
        <v>3261</v>
      </c>
      <c r="F2208" t="s">
        <v>3262</v>
      </c>
      <c r="G2208" t="s">
        <v>3263</v>
      </c>
      <c r="H2208" t="s">
        <v>3264</v>
      </c>
      <c r="I2208" t="s">
        <v>626</v>
      </c>
      <c r="J2208">
        <v>55565</v>
      </c>
      <c r="K2208" t="s">
        <v>1315</v>
      </c>
      <c r="L2208">
        <v>5</v>
      </c>
      <c r="M2208">
        <v>32.950000000000003</v>
      </c>
      <c r="N2208" t="s">
        <v>43</v>
      </c>
      <c r="O2208" t="s">
        <v>44</v>
      </c>
      <c r="P2208">
        <f t="shared" si="34"/>
        <v>164.75</v>
      </c>
      <c r="Q2208" t="str">
        <f>CONCATENATE(Table1[[#This Row],[FirstName]]," ",Table1[[#This Row],[LastName]])</f>
        <v>Torrie Coytes</v>
      </c>
      <c r="R2208" s="8">
        <f>Table1[[#This Row],[Date]]</f>
        <v>44305</v>
      </c>
      <c r="S2208" s="9">
        <f>Table1[[#This Row],[Date]]</f>
        <v>44305</v>
      </c>
    </row>
    <row r="2209" spans="1:19" x14ac:dyDescent="0.25">
      <c r="A2209">
        <v>2208</v>
      </c>
      <c r="B2209" s="1">
        <v>44305</v>
      </c>
      <c r="C2209" t="s">
        <v>1661</v>
      </c>
      <c r="D2209" t="s">
        <v>1662</v>
      </c>
      <c r="E2209" t="s">
        <v>1663</v>
      </c>
      <c r="F2209" t="s">
        <v>1664</v>
      </c>
      <c r="G2209" t="s">
        <v>1665</v>
      </c>
      <c r="H2209" t="s">
        <v>406</v>
      </c>
      <c r="I2209" t="s">
        <v>86</v>
      </c>
      <c r="J2209">
        <v>90101</v>
      </c>
      <c r="K2209" t="s">
        <v>741</v>
      </c>
      <c r="L2209">
        <v>3</v>
      </c>
      <c r="M2209">
        <v>9.99</v>
      </c>
      <c r="N2209" t="s">
        <v>128</v>
      </c>
      <c r="O2209" t="s">
        <v>129</v>
      </c>
      <c r="P2209">
        <f t="shared" si="34"/>
        <v>29.97</v>
      </c>
      <c r="Q2209" t="str">
        <f>CONCATENATE(Table1[[#This Row],[FirstName]]," ",Table1[[#This Row],[LastName]])</f>
        <v>Diahann Hoult</v>
      </c>
      <c r="R2209" s="8">
        <f>Table1[[#This Row],[Date]]</f>
        <v>44305</v>
      </c>
      <c r="S2209" s="9">
        <f>Table1[[#This Row],[Date]]</f>
        <v>44305</v>
      </c>
    </row>
    <row r="2210" spans="1:19" x14ac:dyDescent="0.25">
      <c r="A2210">
        <v>2209</v>
      </c>
      <c r="B2210" s="1">
        <v>44305</v>
      </c>
      <c r="C2210" t="s">
        <v>3136</v>
      </c>
      <c r="D2210" t="s">
        <v>3137</v>
      </c>
      <c r="E2210" t="s">
        <v>3138</v>
      </c>
      <c r="F2210" t="s">
        <v>3139</v>
      </c>
      <c r="G2210" t="s">
        <v>3140</v>
      </c>
      <c r="H2210" t="s">
        <v>2588</v>
      </c>
      <c r="I2210" t="s">
        <v>1001</v>
      </c>
      <c r="J2210">
        <v>29615</v>
      </c>
      <c r="K2210" t="s">
        <v>393</v>
      </c>
      <c r="L2210">
        <v>5</v>
      </c>
      <c r="M2210">
        <v>28.99</v>
      </c>
      <c r="N2210" t="s">
        <v>43</v>
      </c>
      <c r="O2210" t="s">
        <v>44</v>
      </c>
      <c r="P2210">
        <f t="shared" si="34"/>
        <v>144.94999999999999</v>
      </c>
      <c r="Q2210" t="str">
        <f>CONCATENATE(Table1[[#This Row],[FirstName]]," ",Table1[[#This Row],[LastName]])</f>
        <v>Dory Drysdale</v>
      </c>
      <c r="R2210" s="8">
        <f>Table1[[#This Row],[Date]]</f>
        <v>44305</v>
      </c>
      <c r="S2210" s="9">
        <f>Table1[[#This Row],[Date]]</f>
        <v>44305</v>
      </c>
    </row>
    <row r="2211" spans="1:19" x14ac:dyDescent="0.25">
      <c r="A2211">
        <v>2210</v>
      </c>
      <c r="B2211" s="1">
        <v>44306</v>
      </c>
      <c r="C2211" t="s">
        <v>7060</v>
      </c>
      <c r="D2211" t="s">
        <v>7061</v>
      </c>
      <c r="E2211" t="s">
        <v>7062</v>
      </c>
      <c r="F2211" t="s">
        <v>7063</v>
      </c>
      <c r="G2211" t="s">
        <v>7064</v>
      </c>
      <c r="H2211" t="s">
        <v>784</v>
      </c>
      <c r="I2211" t="s">
        <v>86</v>
      </c>
      <c r="J2211">
        <v>95108</v>
      </c>
      <c r="K2211" t="s">
        <v>709</v>
      </c>
      <c r="L2211">
        <v>3</v>
      </c>
      <c r="M2211">
        <v>29.99</v>
      </c>
      <c r="N2211" t="s">
        <v>43</v>
      </c>
      <c r="O2211" t="s">
        <v>44</v>
      </c>
      <c r="P2211">
        <f t="shared" si="34"/>
        <v>89.97</v>
      </c>
      <c r="Q2211" t="str">
        <f>CONCATENATE(Table1[[#This Row],[FirstName]]," ",Table1[[#This Row],[LastName]])</f>
        <v>Anastasie Lawlings</v>
      </c>
      <c r="R2211" s="8">
        <f>Table1[[#This Row],[Date]]</f>
        <v>44306</v>
      </c>
      <c r="S2211" s="9">
        <f>Table1[[#This Row],[Date]]</f>
        <v>44306</v>
      </c>
    </row>
    <row r="2212" spans="1:19" x14ac:dyDescent="0.25">
      <c r="A2212">
        <v>2211</v>
      </c>
      <c r="B2212" s="1">
        <v>44306</v>
      </c>
      <c r="C2212" t="s">
        <v>2001</v>
      </c>
      <c r="D2212" t="s">
        <v>7065</v>
      </c>
      <c r="E2212" t="s">
        <v>7066</v>
      </c>
      <c r="F2212" t="s">
        <v>7067</v>
      </c>
      <c r="G2212" t="s">
        <v>7068</v>
      </c>
      <c r="H2212" t="s">
        <v>6611</v>
      </c>
      <c r="I2212" t="s">
        <v>86</v>
      </c>
      <c r="J2212">
        <v>90605</v>
      </c>
      <c r="K2212" t="s">
        <v>724</v>
      </c>
      <c r="L2212">
        <v>4</v>
      </c>
      <c r="M2212">
        <v>549</v>
      </c>
      <c r="N2212" t="s">
        <v>33</v>
      </c>
      <c r="O2212" t="s">
        <v>34</v>
      </c>
      <c r="P2212">
        <f t="shared" si="34"/>
        <v>2196</v>
      </c>
      <c r="Q2212" t="str">
        <f>CONCATENATE(Table1[[#This Row],[FirstName]]," ",Table1[[#This Row],[LastName]])</f>
        <v>Chev Lisett</v>
      </c>
      <c r="R2212" s="8">
        <f>Table1[[#This Row],[Date]]</f>
        <v>44306</v>
      </c>
      <c r="S2212" s="9">
        <f>Table1[[#This Row],[Date]]</f>
        <v>44306</v>
      </c>
    </row>
    <row r="2213" spans="1:19" x14ac:dyDescent="0.25">
      <c r="A2213">
        <v>2212</v>
      </c>
      <c r="B2213" s="1">
        <v>44306</v>
      </c>
      <c r="C2213" t="s">
        <v>7069</v>
      </c>
      <c r="D2213" t="s">
        <v>7070</v>
      </c>
      <c r="E2213" t="s">
        <v>7071</v>
      </c>
      <c r="F2213" t="s">
        <v>7072</v>
      </c>
      <c r="G2213" t="s">
        <v>7073</v>
      </c>
      <c r="H2213" t="s">
        <v>107</v>
      </c>
      <c r="I2213" t="s">
        <v>108</v>
      </c>
      <c r="J2213">
        <v>20404</v>
      </c>
      <c r="K2213" t="s">
        <v>585</v>
      </c>
      <c r="L2213">
        <v>4</v>
      </c>
      <c r="M2213">
        <v>129.94999999999999</v>
      </c>
      <c r="N2213" t="s">
        <v>53</v>
      </c>
      <c r="O2213" t="s">
        <v>54</v>
      </c>
      <c r="P2213">
        <f t="shared" si="34"/>
        <v>519.79999999999995</v>
      </c>
      <c r="Q2213" t="str">
        <f>CONCATENATE(Table1[[#This Row],[FirstName]]," ",Table1[[#This Row],[LastName]])</f>
        <v>Bliss Cordoba</v>
      </c>
      <c r="R2213" s="8">
        <f>Table1[[#This Row],[Date]]</f>
        <v>44306</v>
      </c>
      <c r="S2213" s="9">
        <f>Table1[[#This Row],[Date]]</f>
        <v>44306</v>
      </c>
    </row>
    <row r="2214" spans="1:19" x14ac:dyDescent="0.25">
      <c r="A2214">
        <v>2213</v>
      </c>
      <c r="B2214" s="1">
        <v>44306</v>
      </c>
      <c r="C2214" t="s">
        <v>7074</v>
      </c>
      <c r="D2214" t="s">
        <v>7075</v>
      </c>
      <c r="E2214" t="s">
        <v>7076</v>
      </c>
      <c r="F2214" t="s">
        <v>7077</v>
      </c>
      <c r="G2214" t="s">
        <v>7078</v>
      </c>
      <c r="H2214" t="s">
        <v>158</v>
      </c>
      <c r="I2214" t="s">
        <v>159</v>
      </c>
      <c r="J2214">
        <v>6922</v>
      </c>
      <c r="K2214" t="s">
        <v>258</v>
      </c>
      <c r="L2214">
        <v>4</v>
      </c>
      <c r="M2214">
        <v>12.99</v>
      </c>
      <c r="N2214" t="s">
        <v>23</v>
      </c>
      <c r="O2214" t="s">
        <v>24</v>
      </c>
      <c r="P2214">
        <f t="shared" si="34"/>
        <v>51.96</v>
      </c>
      <c r="Q2214" t="str">
        <f>CONCATENATE(Table1[[#This Row],[FirstName]]," ",Table1[[#This Row],[LastName]])</f>
        <v>Randy Devo</v>
      </c>
      <c r="R2214" s="8">
        <f>Table1[[#This Row],[Date]]</f>
        <v>44306</v>
      </c>
      <c r="S2214" s="9">
        <f>Table1[[#This Row],[Date]]</f>
        <v>44306</v>
      </c>
    </row>
    <row r="2215" spans="1:19" x14ac:dyDescent="0.25">
      <c r="A2215">
        <v>2214</v>
      </c>
      <c r="B2215" s="1">
        <v>44307</v>
      </c>
      <c r="C2215" t="s">
        <v>4537</v>
      </c>
      <c r="D2215" t="s">
        <v>4538</v>
      </c>
      <c r="E2215" t="s">
        <v>4539</v>
      </c>
      <c r="F2215" t="s">
        <v>4540</v>
      </c>
      <c r="G2215" t="s">
        <v>4541</v>
      </c>
      <c r="H2215" t="s">
        <v>553</v>
      </c>
      <c r="I2215" t="s">
        <v>107</v>
      </c>
      <c r="J2215">
        <v>99260</v>
      </c>
      <c r="K2215" t="s">
        <v>547</v>
      </c>
      <c r="L2215">
        <v>5</v>
      </c>
      <c r="M2215">
        <v>10.99</v>
      </c>
      <c r="N2215" t="s">
        <v>128</v>
      </c>
      <c r="O2215" t="s">
        <v>129</v>
      </c>
      <c r="P2215">
        <f t="shared" si="34"/>
        <v>54.95</v>
      </c>
      <c r="Q2215" t="str">
        <f>CONCATENATE(Table1[[#This Row],[FirstName]]," ",Table1[[#This Row],[LastName]])</f>
        <v>Leslie Probet</v>
      </c>
      <c r="R2215" s="8">
        <f>Table1[[#This Row],[Date]]</f>
        <v>44307</v>
      </c>
      <c r="S2215" s="9">
        <f>Table1[[#This Row],[Date]]</f>
        <v>44307</v>
      </c>
    </row>
    <row r="2216" spans="1:19" x14ac:dyDescent="0.25">
      <c r="A2216">
        <v>2215</v>
      </c>
      <c r="B2216" s="1">
        <v>44307</v>
      </c>
      <c r="C2216" t="s">
        <v>7079</v>
      </c>
      <c r="D2216" t="s">
        <v>7080</v>
      </c>
      <c r="E2216" t="s">
        <v>7081</v>
      </c>
      <c r="F2216" t="s">
        <v>7082</v>
      </c>
      <c r="G2216" t="s">
        <v>7083</v>
      </c>
      <c r="H2216" t="s">
        <v>6950</v>
      </c>
      <c r="I2216" t="s">
        <v>521</v>
      </c>
      <c r="J2216">
        <v>88006</v>
      </c>
      <c r="K2216" t="s">
        <v>52</v>
      </c>
      <c r="L2216">
        <v>2</v>
      </c>
      <c r="M2216">
        <v>69</v>
      </c>
      <c r="N2216" t="s">
        <v>53</v>
      </c>
      <c r="O2216" t="s">
        <v>54</v>
      </c>
      <c r="P2216">
        <f t="shared" si="34"/>
        <v>138</v>
      </c>
      <c r="Q2216" t="str">
        <f>CONCATENATE(Table1[[#This Row],[FirstName]]," ",Table1[[#This Row],[LastName]])</f>
        <v>Yuma Thies</v>
      </c>
      <c r="R2216" s="8">
        <f>Table1[[#This Row],[Date]]</f>
        <v>44307</v>
      </c>
      <c r="S2216" s="9">
        <f>Table1[[#This Row],[Date]]</f>
        <v>44307</v>
      </c>
    </row>
    <row r="2217" spans="1:19" x14ac:dyDescent="0.25">
      <c r="A2217">
        <v>2216</v>
      </c>
      <c r="B2217" s="1">
        <v>44308</v>
      </c>
      <c r="C2217" t="s">
        <v>7084</v>
      </c>
      <c r="D2217" t="s">
        <v>7085</v>
      </c>
      <c r="E2217" t="s">
        <v>7086</v>
      </c>
      <c r="F2217" t="s">
        <v>7087</v>
      </c>
      <c r="G2217" t="s">
        <v>7088</v>
      </c>
      <c r="H2217" t="s">
        <v>759</v>
      </c>
      <c r="I2217" t="s">
        <v>61</v>
      </c>
      <c r="J2217">
        <v>52405</v>
      </c>
      <c r="K2217" t="s">
        <v>791</v>
      </c>
      <c r="L2217">
        <v>5</v>
      </c>
      <c r="M2217">
        <v>245</v>
      </c>
      <c r="N2217" t="s">
        <v>78</v>
      </c>
      <c r="O2217" t="s">
        <v>79</v>
      </c>
      <c r="P2217">
        <f t="shared" si="34"/>
        <v>1225</v>
      </c>
      <c r="Q2217" t="str">
        <f>CONCATENATE(Table1[[#This Row],[FirstName]]," ",Table1[[#This Row],[LastName]])</f>
        <v>Galen MacKereth</v>
      </c>
      <c r="R2217" s="8">
        <f>Table1[[#This Row],[Date]]</f>
        <v>44308</v>
      </c>
      <c r="S2217" s="9">
        <f>Table1[[#This Row],[Date]]</f>
        <v>44308</v>
      </c>
    </row>
    <row r="2218" spans="1:19" x14ac:dyDescent="0.25">
      <c r="A2218">
        <v>2217</v>
      </c>
      <c r="B2218" s="1">
        <v>44308</v>
      </c>
      <c r="C2218" t="s">
        <v>6909</v>
      </c>
      <c r="D2218" t="s">
        <v>6910</v>
      </c>
      <c r="E2218" t="s">
        <v>6911</v>
      </c>
      <c r="F2218" t="s">
        <v>6912</v>
      </c>
      <c r="G2218" t="s">
        <v>6913</v>
      </c>
      <c r="H2218" t="s">
        <v>6914</v>
      </c>
      <c r="I2218" t="s">
        <v>237</v>
      </c>
      <c r="J2218">
        <v>30911</v>
      </c>
      <c r="K2218" t="s">
        <v>187</v>
      </c>
      <c r="L2218">
        <v>3</v>
      </c>
      <c r="M2218">
        <v>395</v>
      </c>
      <c r="N2218" t="s">
        <v>100</v>
      </c>
      <c r="O2218" t="s">
        <v>101</v>
      </c>
      <c r="P2218">
        <f t="shared" si="34"/>
        <v>1185</v>
      </c>
      <c r="Q2218" t="str">
        <f>CONCATENATE(Table1[[#This Row],[FirstName]]," ",Table1[[#This Row],[LastName]])</f>
        <v>Harland Sparke</v>
      </c>
      <c r="R2218" s="8">
        <f>Table1[[#This Row],[Date]]</f>
        <v>44308</v>
      </c>
      <c r="S2218" s="9">
        <f>Table1[[#This Row],[Date]]</f>
        <v>44308</v>
      </c>
    </row>
    <row r="2219" spans="1:19" x14ac:dyDescent="0.25">
      <c r="A2219">
        <v>2218</v>
      </c>
      <c r="B2219" s="1">
        <v>44308</v>
      </c>
      <c r="C2219" t="s">
        <v>7089</v>
      </c>
      <c r="D2219" t="s">
        <v>7090</v>
      </c>
      <c r="E2219" t="s">
        <v>7091</v>
      </c>
      <c r="F2219" t="s">
        <v>7092</v>
      </c>
      <c r="G2219" t="s">
        <v>7093</v>
      </c>
      <c r="H2219" t="s">
        <v>1876</v>
      </c>
      <c r="I2219" t="s">
        <v>151</v>
      </c>
      <c r="J2219">
        <v>27105</v>
      </c>
      <c r="K2219" t="s">
        <v>484</v>
      </c>
      <c r="L2219">
        <v>2</v>
      </c>
      <c r="M2219">
        <v>7.99</v>
      </c>
      <c r="N2219" t="s">
        <v>128</v>
      </c>
      <c r="O2219" t="s">
        <v>129</v>
      </c>
      <c r="P2219">
        <f t="shared" si="34"/>
        <v>15.98</v>
      </c>
      <c r="Q2219" t="str">
        <f>CONCATENATE(Table1[[#This Row],[FirstName]]," ",Table1[[#This Row],[LastName]])</f>
        <v>Eadith Chicchelli</v>
      </c>
      <c r="R2219" s="8">
        <f>Table1[[#This Row],[Date]]</f>
        <v>44308</v>
      </c>
      <c r="S2219" s="9">
        <f>Table1[[#This Row],[Date]]</f>
        <v>44308</v>
      </c>
    </row>
    <row r="2220" spans="1:19" x14ac:dyDescent="0.25">
      <c r="A2220">
        <v>2219</v>
      </c>
      <c r="B2220" s="1">
        <v>44308</v>
      </c>
      <c r="C2220" t="s">
        <v>4035</v>
      </c>
      <c r="D2220" t="s">
        <v>4036</v>
      </c>
      <c r="E2220" t="s">
        <v>4037</v>
      </c>
      <c r="F2220" t="s">
        <v>4038</v>
      </c>
      <c r="G2220" t="s">
        <v>4039</v>
      </c>
      <c r="H2220" t="s">
        <v>270</v>
      </c>
      <c r="I2220" t="s">
        <v>271</v>
      </c>
      <c r="J2220">
        <v>73119</v>
      </c>
      <c r="K2220" t="s">
        <v>187</v>
      </c>
      <c r="L2220">
        <v>4</v>
      </c>
      <c r="M2220">
        <v>395</v>
      </c>
      <c r="N2220" t="s">
        <v>100</v>
      </c>
      <c r="O2220" t="s">
        <v>101</v>
      </c>
      <c r="P2220">
        <f t="shared" si="34"/>
        <v>1580</v>
      </c>
      <c r="Q2220" t="str">
        <f>CONCATENATE(Table1[[#This Row],[FirstName]]," ",Table1[[#This Row],[LastName]])</f>
        <v>Starlene Klausen</v>
      </c>
      <c r="R2220" s="8">
        <f>Table1[[#This Row],[Date]]</f>
        <v>44308</v>
      </c>
      <c r="S2220" s="9">
        <f>Table1[[#This Row],[Date]]</f>
        <v>44308</v>
      </c>
    </row>
    <row r="2221" spans="1:19" x14ac:dyDescent="0.25">
      <c r="A2221">
        <v>2220</v>
      </c>
      <c r="B2221" s="1">
        <v>44308</v>
      </c>
      <c r="C2221" t="s">
        <v>7094</v>
      </c>
      <c r="D2221" t="s">
        <v>7095</v>
      </c>
      <c r="E2221" t="s">
        <v>7096</v>
      </c>
      <c r="F2221" t="s">
        <v>7097</v>
      </c>
      <c r="G2221" t="s">
        <v>7098</v>
      </c>
      <c r="H2221" t="s">
        <v>1200</v>
      </c>
      <c r="I2221" t="s">
        <v>86</v>
      </c>
      <c r="J2221">
        <v>91125</v>
      </c>
      <c r="K2221" t="s">
        <v>22</v>
      </c>
      <c r="L2221">
        <v>6</v>
      </c>
      <c r="M2221">
        <v>23.99</v>
      </c>
      <c r="N2221" t="s">
        <v>23</v>
      </c>
      <c r="O2221" t="s">
        <v>24</v>
      </c>
      <c r="P2221">
        <f t="shared" si="34"/>
        <v>143.94</v>
      </c>
      <c r="Q2221" t="str">
        <f>CONCATENATE(Table1[[#This Row],[FirstName]]," ",Table1[[#This Row],[LastName]])</f>
        <v>Jarrod Ascrofte</v>
      </c>
      <c r="R2221" s="8">
        <f>Table1[[#This Row],[Date]]</f>
        <v>44308</v>
      </c>
      <c r="S2221" s="9">
        <f>Table1[[#This Row],[Date]]</f>
        <v>44308</v>
      </c>
    </row>
    <row r="2222" spans="1:19" x14ac:dyDescent="0.25">
      <c r="A2222">
        <v>2221</v>
      </c>
      <c r="B2222" s="1">
        <v>44308</v>
      </c>
      <c r="C2222" t="s">
        <v>1353</v>
      </c>
      <c r="D2222" t="s">
        <v>1354</v>
      </c>
      <c r="E2222" t="s">
        <v>1355</v>
      </c>
      <c r="F2222" t="s">
        <v>1356</v>
      </c>
      <c r="G2222" t="s">
        <v>1357</v>
      </c>
      <c r="H2222" t="s">
        <v>920</v>
      </c>
      <c r="I2222" t="s">
        <v>167</v>
      </c>
      <c r="J2222">
        <v>53716</v>
      </c>
      <c r="K2222" t="s">
        <v>709</v>
      </c>
      <c r="L2222">
        <v>3</v>
      </c>
      <c r="M2222">
        <v>29.99</v>
      </c>
      <c r="N2222" t="s">
        <v>43</v>
      </c>
      <c r="O2222" t="s">
        <v>44</v>
      </c>
      <c r="P2222">
        <f t="shared" si="34"/>
        <v>89.97</v>
      </c>
      <c r="Q2222" t="str">
        <f>CONCATENATE(Table1[[#This Row],[FirstName]]," ",Table1[[#This Row],[LastName]])</f>
        <v>Binky Waiton</v>
      </c>
      <c r="R2222" s="8">
        <f>Table1[[#This Row],[Date]]</f>
        <v>44308</v>
      </c>
      <c r="S2222" s="9">
        <f>Table1[[#This Row],[Date]]</f>
        <v>44308</v>
      </c>
    </row>
    <row r="2223" spans="1:19" x14ac:dyDescent="0.25">
      <c r="A2223">
        <v>2222</v>
      </c>
      <c r="B2223" s="1">
        <v>44308</v>
      </c>
      <c r="C2223" t="s">
        <v>7099</v>
      </c>
      <c r="D2223" t="s">
        <v>7100</v>
      </c>
      <c r="E2223" t="s">
        <v>7101</v>
      </c>
      <c r="F2223" t="s">
        <v>7102</v>
      </c>
      <c r="G2223" t="s">
        <v>7103</v>
      </c>
      <c r="H2223" t="s">
        <v>655</v>
      </c>
      <c r="I2223" t="s">
        <v>86</v>
      </c>
      <c r="J2223">
        <v>94132</v>
      </c>
      <c r="K2223" t="s">
        <v>127</v>
      </c>
      <c r="L2223">
        <v>2</v>
      </c>
      <c r="M2223">
        <v>12</v>
      </c>
      <c r="N2223" t="s">
        <v>128</v>
      </c>
      <c r="O2223" t="s">
        <v>129</v>
      </c>
      <c r="P2223">
        <f t="shared" si="34"/>
        <v>24</v>
      </c>
      <c r="Q2223" t="str">
        <f>CONCATENATE(Table1[[#This Row],[FirstName]]," ",Table1[[#This Row],[LastName]])</f>
        <v>Rona Kunisch</v>
      </c>
      <c r="R2223" s="8">
        <f>Table1[[#This Row],[Date]]</f>
        <v>44308</v>
      </c>
      <c r="S2223" s="9">
        <f>Table1[[#This Row],[Date]]</f>
        <v>44308</v>
      </c>
    </row>
    <row r="2224" spans="1:19" x14ac:dyDescent="0.25">
      <c r="A2224">
        <v>2223</v>
      </c>
      <c r="B2224" s="1">
        <v>44309</v>
      </c>
      <c r="C2224" t="s">
        <v>1480</v>
      </c>
      <c r="D2224" t="s">
        <v>1481</v>
      </c>
      <c r="E2224" t="s">
        <v>1482</v>
      </c>
      <c r="F2224" t="s">
        <v>1483</v>
      </c>
      <c r="G2224" t="s">
        <v>1484</v>
      </c>
      <c r="H2224" t="s">
        <v>723</v>
      </c>
      <c r="I2224" t="s">
        <v>293</v>
      </c>
      <c r="J2224">
        <v>45218</v>
      </c>
      <c r="K2224" t="s">
        <v>400</v>
      </c>
      <c r="L2224">
        <v>1</v>
      </c>
      <c r="M2224">
        <v>167</v>
      </c>
      <c r="N2224" t="s">
        <v>53</v>
      </c>
      <c r="O2224" t="s">
        <v>54</v>
      </c>
      <c r="P2224">
        <f t="shared" si="34"/>
        <v>167</v>
      </c>
      <c r="Q2224" t="str">
        <f>CONCATENATE(Table1[[#This Row],[FirstName]]," ",Table1[[#This Row],[LastName]])</f>
        <v>Marleah Suggett</v>
      </c>
      <c r="R2224" s="8">
        <f>Table1[[#This Row],[Date]]</f>
        <v>44309</v>
      </c>
      <c r="S2224" s="9">
        <f>Table1[[#This Row],[Date]]</f>
        <v>44309</v>
      </c>
    </row>
    <row r="2225" spans="1:19" x14ac:dyDescent="0.25">
      <c r="A2225">
        <v>2224</v>
      </c>
      <c r="B2225" s="1">
        <v>44309</v>
      </c>
      <c r="C2225" t="s">
        <v>7104</v>
      </c>
      <c r="D2225" t="s">
        <v>7105</v>
      </c>
      <c r="E2225" t="s">
        <v>7106</v>
      </c>
      <c r="F2225" t="s">
        <v>7107</v>
      </c>
      <c r="G2225" t="s">
        <v>7108</v>
      </c>
      <c r="H2225" t="s">
        <v>3600</v>
      </c>
      <c r="I2225" t="s">
        <v>514</v>
      </c>
      <c r="J2225">
        <v>37245</v>
      </c>
      <c r="K2225" t="s">
        <v>137</v>
      </c>
      <c r="L2225">
        <v>4</v>
      </c>
      <c r="M2225">
        <v>214</v>
      </c>
      <c r="N2225" t="s">
        <v>78</v>
      </c>
      <c r="O2225" t="s">
        <v>79</v>
      </c>
      <c r="P2225">
        <f t="shared" si="34"/>
        <v>856</v>
      </c>
      <c r="Q2225" t="str">
        <f>CONCATENATE(Table1[[#This Row],[FirstName]]," ",Table1[[#This Row],[LastName]])</f>
        <v>Auberta Sweetnam</v>
      </c>
      <c r="R2225" s="8">
        <f>Table1[[#This Row],[Date]]</f>
        <v>44309</v>
      </c>
      <c r="S2225" s="9">
        <f>Table1[[#This Row],[Date]]</f>
        <v>44309</v>
      </c>
    </row>
    <row r="2226" spans="1:19" x14ac:dyDescent="0.25">
      <c r="A2226">
        <v>2225</v>
      </c>
      <c r="B2226" s="1">
        <v>44309</v>
      </c>
      <c r="C2226" t="s">
        <v>841</v>
      </c>
      <c r="D2226" t="s">
        <v>842</v>
      </c>
      <c r="E2226" t="s">
        <v>843</v>
      </c>
      <c r="F2226" t="s">
        <v>844</v>
      </c>
      <c r="G2226" t="s">
        <v>845</v>
      </c>
      <c r="H2226" t="s">
        <v>98</v>
      </c>
      <c r="I2226" t="s">
        <v>86</v>
      </c>
      <c r="J2226">
        <v>94230</v>
      </c>
      <c r="K2226" t="s">
        <v>522</v>
      </c>
      <c r="L2226">
        <v>3</v>
      </c>
      <c r="M2226">
        <v>24.99</v>
      </c>
      <c r="N2226" t="s">
        <v>23</v>
      </c>
      <c r="O2226" t="s">
        <v>24</v>
      </c>
      <c r="P2226">
        <f t="shared" si="34"/>
        <v>74.97</v>
      </c>
      <c r="Q2226" t="str">
        <f>CONCATENATE(Table1[[#This Row],[FirstName]]," ",Table1[[#This Row],[LastName]])</f>
        <v>Cyrus Ranking</v>
      </c>
      <c r="R2226" s="8">
        <f>Table1[[#This Row],[Date]]</f>
        <v>44309</v>
      </c>
      <c r="S2226" s="9">
        <f>Table1[[#This Row],[Date]]</f>
        <v>44309</v>
      </c>
    </row>
    <row r="2227" spans="1:19" x14ac:dyDescent="0.25">
      <c r="A2227">
        <v>2226</v>
      </c>
      <c r="B2227" s="1">
        <v>44309</v>
      </c>
      <c r="C2227" t="s">
        <v>7109</v>
      </c>
      <c r="D2227" t="s">
        <v>7110</v>
      </c>
      <c r="E2227" t="s">
        <v>7111</v>
      </c>
      <c r="F2227" t="s">
        <v>7112</v>
      </c>
      <c r="G2227" t="s">
        <v>7113</v>
      </c>
      <c r="H2227" t="s">
        <v>833</v>
      </c>
      <c r="I2227" t="s">
        <v>834</v>
      </c>
      <c r="J2227">
        <v>63158</v>
      </c>
      <c r="K2227" t="s">
        <v>746</v>
      </c>
      <c r="L2227">
        <v>4</v>
      </c>
      <c r="M2227">
        <v>119</v>
      </c>
      <c r="N2227" t="s">
        <v>53</v>
      </c>
      <c r="O2227" t="s">
        <v>54</v>
      </c>
      <c r="P2227">
        <f t="shared" si="34"/>
        <v>476</v>
      </c>
      <c r="Q2227" t="str">
        <f>CONCATENATE(Table1[[#This Row],[FirstName]]," ",Table1[[#This Row],[LastName]])</f>
        <v>Annaliese Sheeres</v>
      </c>
      <c r="R2227" s="8">
        <f>Table1[[#This Row],[Date]]</f>
        <v>44309</v>
      </c>
      <c r="S2227" s="9">
        <f>Table1[[#This Row],[Date]]</f>
        <v>44309</v>
      </c>
    </row>
    <row r="2228" spans="1:19" x14ac:dyDescent="0.25">
      <c r="A2228">
        <v>2227</v>
      </c>
      <c r="B2228" s="1">
        <v>44309</v>
      </c>
      <c r="C2228" t="s">
        <v>6688</v>
      </c>
      <c r="D2228" t="s">
        <v>6689</v>
      </c>
      <c r="E2228" t="s">
        <v>6690</v>
      </c>
      <c r="F2228" t="s">
        <v>6691</v>
      </c>
      <c r="G2228" t="s">
        <v>6692</v>
      </c>
      <c r="H2228" t="s">
        <v>3600</v>
      </c>
      <c r="I2228" t="s">
        <v>514</v>
      </c>
      <c r="J2228">
        <v>37245</v>
      </c>
      <c r="K2228" t="s">
        <v>458</v>
      </c>
      <c r="L2228">
        <v>5</v>
      </c>
      <c r="M2228">
        <v>11.99</v>
      </c>
      <c r="N2228" t="s">
        <v>128</v>
      </c>
      <c r="O2228" t="s">
        <v>129</v>
      </c>
      <c r="P2228">
        <f t="shared" si="34"/>
        <v>59.95</v>
      </c>
      <c r="Q2228" t="str">
        <f>CONCATENATE(Table1[[#This Row],[FirstName]]," ",Table1[[#This Row],[LastName]])</f>
        <v>Nora Geffcock</v>
      </c>
      <c r="R2228" s="8">
        <f>Table1[[#This Row],[Date]]</f>
        <v>44309</v>
      </c>
      <c r="S2228" s="9">
        <f>Table1[[#This Row],[Date]]</f>
        <v>44309</v>
      </c>
    </row>
    <row r="2229" spans="1:19" x14ac:dyDescent="0.25">
      <c r="A2229">
        <v>2228</v>
      </c>
      <c r="B2229" s="1">
        <v>44309</v>
      </c>
      <c r="C2229" t="s">
        <v>7114</v>
      </c>
      <c r="D2229" t="s">
        <v>7115</v>
      </c>
      <c r="E2229" t="s">
        <v>7116</v>
      </c>
      <c r="F2229" t="s">
        <v>7117</v>
      </c>
      <c r="G2229" t="s">
        <v>7118</v>
      </c>
      <c r="H2229" t="s">
        <v>1293</v>
      </c>
      <c r="I2229" t="s">
        <v>31</v>
      </c>
      <c r="J2229">
        <v>77554</v>
      </c>
      <c r="K2229" t="s">
        <v>717</v>
      </c>
      <c r="L2229">
        <v>3</v>
      </c>
      <c r="M2229">
        <v>24.95</v>
      </c>
      <c r="N2229" t="s">
        <v>23</v>
      </c>
      <c r="O2229" t="s">
        <v>24</v>
      </c>
      <c r="P2229">
        <f t="shared" si="34"/>
        <v>74.849999999999994</v>
      </c>
      <c r="Q2229" t="str">
        <f>CONCATENATE(Table1[[#This Row],[FirstName]]," ",Table1[[#This Row],[LastName]])</f>
        <v>Elicia Scorrer</v>
      </c>
      <c r="R2229" s="8">
        <f>Table1[[#This Row],[Date]]</f>
        <v>44309</v>
      </c>
      <c r="S2229" s="9">
        <f>Table1[[#This Row],[Date]]</f>
        <v>44309</v>
      </c>
    </row>
    <row r="2230" spans="1:19" x14ac:dyDescent="0.25">
      <c r="A2230">
        <v>2229</v>
      </c>
      <c r="B2230" s="1">
        <v>44309</v>
      </c>
      <c r="C2230" t="s">
        <v>2697</v>
      </c>
      <c r="D2230" t="s">
        <v>2698</v>
      </c>
      <c r="E2230" t="s">
        <v>2699</v>
      </c>
      <c r="F2230" t="s">
        <v>2700</v>
      </c>
      <c r="G2230" t="s">
        <v>2701</v>
      </c>
      <c r="H2230" t="s">
        <v>406</v>
      </c>
      <c r="I2230" t="s">
        <v>86</v>
      </c>
      <c r="J2230">
        <v>90065</v>
      </c>
      <c r="K2230" t="s">
        <v>300</v>
      </c>
      <c r="L2230">
        <v>4</v>
      </c>
      <c r="M2230">
        <v>24.95</v>
      </c>
      <c r="N2230" t="s">
        <v>23</v>
      </c>
      <c r="O2230" t="s">
        <v>24</v>
      </c>
      <c r="P2230">
        <f t="shared" si="34"/>
        <v>99.8</v>
      </c>
      <c r="Q2230" t="str">
        <f>CONCATENATE(Table1[[#This Row],[FirstName]]," ",Table1[[#This Row],[LastName]])</f>
        <v>Debera McKinlay</v>
      </c>
      <c r="R2230" s="8">
        <f>Table1[[#This Row],[Date]]</f>
        <v>44309</v>
      </c>
      <c r="S2230" s="9">
        <f>Table1[[#This Row],[Date]]</f>
        <v>44309</v>
      </c>
    </row>
    <row r="2231" spans="1:19" x14ac:dyDescent="0.25">
      <c r="A2231">
        <v>2230</v>
      </c>
      <c r="B2231" s="1">
        <v>44310</v>
      </c>
      <c r="C2231" t="s">
        <v>1996</v>
      </c>
      <c r="D2231" t="s">
        <v>1997</v>
      </c>
      <c r="E2231" t="s">
        <v>1998</v>
      </c>
      <c r="F2231" t="s">
        <v>1999</v>
      </c>
      <c r="G2231" t="s">
        <v>2000</v>
      </c>
      <c r="H2231" t="s">
        <v>98</v>
      </c>
      <c r="I2231" t="s">
        <v>86</v>
      </c>
      <c r="J2231">
        <v>94286</v>
      </c>
      <c r="K2231" t="s">
        <v>238</v>
      </c>
      <c r="L2231">
        <v>4</v>
      </c>
      <c r="M2231">
        <v>42.99</v>
      </c>
      <c r="N2231" t="s">
        <v>43</v>
      </c>
      <c r="O2231" t="s">
        <v>44</v>
      </c>
      <c r="P2231">
        <f t="shared" si="34"/>
        <v>171.96</v>
      </c>
      <c r="Q2231" t="str">
        <f>CONCATENATE(Table1[[#This Row],[FirstName]]," ",Table1[[#This Row],[LastName]])</f>
        <v>Padraic Osban</v>
      </c>
      <c r="R2231" s="8">
        <f>Table1[[#This Row],[Date]]</f>
        <v>44310</v>
      </c>
      <c r="S2231" s="9">
        <f>Table1[[#This Row],[Date]]</f>
        <v>44310</v>
      </c>
    </row>
    <row r="2232" spans="1:19" x14ac:dyDescent="0.25">
      <c r="A2232">
        <v>2231</v>
      </c>
      <c r="B2232" s="1">
        <v>44310</v>
      </c>
      <c r="C2232" t="s">
        <v>3556</v>
      </c>
      <c r="D2232" t="s">
        <v>3557</v>
      </c>
      <c r="E2232" t="s">
        <v>3558</v>
      </c>
      <c r="F2232" t="s">
        <v>3559</v>
      </c>
      <c r="G2232" t="s">
        <v>3560</v>
      </c>
      <c r="H2232" t="s">
        <v>777</v>
      </c>
      <c r="I2232" t="s">
        <v>778</v>
      </c>
      <c r="J2232">
        <v>99599</v>
      </c>
      <c r="K2232" t="s">
        <v>160</v>
      </c>
      <c r="L2232">
        <v>5</v>
      </c>
      <c r="M2232">
        <v>399</v>
      </c>
      <c r="N2232" t="s">
        <v>100</v>
      </c>
      <c r="O2232" t="s">
        <v>101</v>
      </c>
      <c r="P2232">
        <f t="shared" si="34"/>
        <v>1995</v>
      </c>
      <c r="Q2232" t="str">
        <f>CONCATENATE(Table1[[#This Row],[FirstName]]," ",Table1[[#This Row],[LastName]])</f>
        <v>Thibaud Elloy</v>
      </c>
      <c r="R2232" s="8">
        <f>Table1[[#This Row],[Date]]</f>
        <v>44310</v>
      </c>
      <c r="S2232" s="9">
        <f>Table1[[#This Row],[Date]]</f>
        <v>44310</v>
      </c>
    </row>
    <row r="2233" spans="1:19" x14ac:dyDescent="0.25">
      <c r="A2233">
        <v>2232</v>
      </c>
      <c r="B2233" s="1">
        <v>44310</v>
      </c>
      <c r="C2233" t="s">
        <v>2677</v>
      </c>
      <c r="D2233" t="s">
        <v>2678</v>
      </c>
      <c r="E2233" t="s">
        <v>2679</v>
      </c>
      <c r="F2233" t="s">
        <v>2680</v>
      </c>
      <c r="G2233" t="s">
        <v>2681</v>
      </c>
      <c r="H2233" t="s">
        <v>2391</v>
      </c>
      <c r="I2233" t="s">
        <v>2392</v>
      </c>
      <c r="J2233">
        <v>57198</v>
      </c>
      <c r="K2233" t="s">
        <v>961</v>
      </c>
      <c r="L2233">
        <v>5</v>
      </c>
      <c r="M2233">
        <v>36.99</v>
      </c>
      <c r="N2233" t="s">
        <v>43</v>
      </c>
      <c r="O2233" t="s">
        <v>44</v>
      </c>
      <c r="P2233">
        <f t="shared" si="34"/>
        <v>184.95000000000002</v>
      </c>
      <c r="Q2233" t="str">
        <f>CONCATENATE(Table1[[#This Row],[FirstName]]," ",Table1[[#This Row],[LastName]])</f>
        <v>Buiron Haycock</v>
      </c>
      <c r="R2233" s="8">
        <f>Table1[[#This Row],[Date]]</f>
        <v>44310</v>
      </c>
      <c r="S2233" s="9">
        <f>Table1[[#This Row],[Date]]</f>
        <v>44310</v>
      </c>
    </row>
    <row r="2234" spans="1:19" x14ac:dyDescent="0.25">
      <c r="A2234">
        <v>2233</v>
      </c>
      <c r="B2234" s="1">
        <v>44310</v>
      </c>
      <c r="C2234" t="s">
        <v>2398</v>
      </c>
      <c r="D2234" t="s">
        <v>2399</v>
      </c>
      <c r="E2234" t="s">
        <v>2400</v>
      </c>
      <c r="F2234" t="s">
        <v>2401</v>
      </c>
      <c r="G2234" t="s">
        <v>2402</v>
      </c>
      <c r="H2234" t="s">
        <v>85</v>
      </c>
      <c r="I2234" t="s">
        <v>86</v>
      </c>
      <c r="J2234">
        <v>92191</v>
      </c>
      <c r="K2234" t="s">
        <v>206</v>
      </c>
      <c r="L2234">
        <v>2</v>
      </c>
      <c r="M2234">
        <v>49.95</v>
      </c>
      <c r="N2234" t="s">
        <v>43</v>
      </c>
      <c r="O2234" t="s">
        <v>44</v>
      </c>
      <c r="P2234">
        <f t="shared" si="34"/>
        <v>99.9</v>
      </c>
      <c r="Q2234" t="str">
        <f>CONCATENATE(Table1[[#This Row],[FirstName]]," ",Table1[[#This Row],[LastName]])</f>
        <v>Anjanette Glendza</v>
      </c>
      <c r="R2234" s="8">
        <f>Table1[[#This Row],[Date]]</f>
        <v>44310</v>
      </c>
      <c r="S2234" s="9">
        <f>Table1[[#This Row],[Date]]</f>
        <v>44310</v>
      </c>
    </row>
    <row r="2235" spans="1:19" x14ac:dyDescent="0.25">
      <c r="A2235">
        <v>2234</v>
      </c>
      <c r="B2235" s="1">
        <v>44310</v>
      </c>
      <c r="C2235" t="s">
        <v>7119</v>
      </c>
      <c r="D2235" t="s">
        <v>7120</v>
      </c>
      <c r="E2235" t="s">
        <v>7121</v>
      </c>
      <c r="F2235" t="s">
        <v>7122</v>
      </c>
      <c r="G2235" t="s">
        <v>7123</v>
      </c>
      <c r="H2235" t="s">
        <v>1932</v>
      </c>
      <c r="I2235" t="s">
        <v>1933</v>
      </c>
      <c r="J2235">
        <v>40596</v>
      </c>
      <c r="K2235" t="s">
        <v>760</v>
      </c>
      <c r="L2235">
        <v>4</v>
      </c>
      <c r="M2235">
        <v>34.99</v>
      </c>
      <c r="N2235" t="s">
        <v>43</v>
      </c>
      <c r="O2235" t="s">
        <v>44</v>
      </c>
      <c r="P2235">
        <f t="shared" si="34"/>
        <v>139.96</v>
      </c>
      <c r="Q2235" t="str">
        <f>CONCATENATE(Table1[[#This Row],[FirstName]]," ",Table1[[#This Row],[LastName]])</f>
        <v>Brandon Zorer</v>
      </c>
      <c r="R2235" s="8">
        <f>Table1[[#This Row],[Date]]</f>
        <v>44310</v>
      </c>
      <c r="S2235" s="9">
        <f>Table1[[#This Row],[Date]]</f>
        <v>44310</v>
      </c>
    </row>
    <row r="2236" spans="1:19" x14ac:dyDescent="0.25">
      <c r="A2236">
        <v>2235</v>
      </c>
      <c r="B2236" s="1">
        <v>44310</v>
      </c>
      <c r="C2236" t="s">
        <v>7124</v>
      </c>
      <c r="D2236" t="s">
        <v>7125</v>
      </c>
      <c r="E2236" t="s">
        <v>7126</v>
      </c>
      <c r="F2236" t="s">
        <v>7127</v>
      </c>
      <c r="G2236" t="s">
        <v>7128</v>
      </c>
      <c r="H2236" t="s">
        <v>655</v>
      </c>
      <c r="I2236" t="s">
        <v>86</v>
      </c>
      <c r="J2236">
        <v>94147</v>
      </c>
      <c r="K2236" t="s">
        <v>1315</v>
      </c>
      <c r="L2236">
        <v>4</v>
      </c>
      <c r="M2236">
        <v>32.950000000000003</v>
      </c>
      <c r="N2236" t="s">
        <v>43</v>
      </c>
      <c r="O2236" t="s">
        <v>44</v>
      </c>
      <c r="P2236">
        <f t="shared" si="34"/>
        <v>131.80000000000001</v>
      </c>
      <c r="Q2236" t="str">
        <f>CONCATENATE(Table1[[#This Row],[FirstName]]," ",Table1[[#This Row],[LastName]])</f>
        <v>Skelly Bubb</v>
      </c>
      <c r="R2236" s="8">
        <f>Table1[[#This Row],[Date]]</f>
        <v>44310</v>
      </c>
      <c r="S2236" s="9">
        <f>Table1[[#This Row],[Date]]</f>
        <v>44310</v>
      </c>
    </row>
    <row r="2237" spans="1:19" x14ac:dyDescent="0.25">
      <c r="A2237">
        <v>2236</v>
      </c>
      <c r="B2237" s="1">
        <v>44310</v>
      </c>
      <c r="C2237" t="s">
        <v>7129</v>
      </c>
      <c r="D2237" t="s">
        <v>7130</v>
      </c>
      <c r="E2237" t="s">
        <v>7131</v>
      </c>
      <c r="F2237" t="s">
        <v>7132</v>
      </c>
      <c r="G2237" t="s">
        <v>7133</v>
      </c>
      <c r="H2237" t="s">
        <v>391</v>
      </c>
      <c r="I2237" t="s">
        <v>392</v>
      </c>
      <c r="J2237">
        <v>80241</v>
      </c>
      <c r="K2237" t="s">
        <v>300</v>
      </c>
      <c r="L2237">
        <v>2</v>
      </c>
      <c r="M2237">
        <v>24.95</v>
      </c>
      <c r="N2237" t="s">
        <v>23</v>
      </c>
      <c r="O2237" t="s">
        <v>24</v>
      </c>
      <c r="P2237">
        <f t="shared" si="34"/>
        <v>49.9</v>
      </c>
      <c r="Q2237" t="str">
        <f>CONCATENATE(Table1[[#This Row],[FirstName]]," ",Table1[[#This Row],[LastName]])</f>
        <v>Amargo Funcheon</v>
      </c>
      <c r="R2237" s="8">
        <f>Table1[[#This Row],[Date]]</f>
        <v>44310</v>
      </c>
      <c r="S2237" s="9">
        <f>Table1[[#This Row],[Date]]</f>
        <v>44310</v>
      </c>
    </row>
    <row r="2238" spans="1:19" x14ac:dyDescent="0.25">
      <c r="A2238">
        <v>2237</v>
      </c>
      <c r="B2238" s="1">
        <v>44311</v>
      </c>
      <c r="C2238" t="s">
        <v>4523</v>
      </c>
      <c r="D2238" t="s">
        <v>7134</v>
      </c>
      <c r="E2238" t="s">
        <v>7135</v>
      </c>
      <c r="F2238" t="s">
        <v>7136</v>
      </c>
      <c r="G2238" t="s">
        <v>7137</v>
      </c>
      <c r="H2238" t="s">
        <v>995</v>
      </c>
      <c r="I2238" t="s">
        <v>194</v>
      </c>
      <c r="J2238">
        <v>10184</v>
      </c>
      <c r="K2238" t="s">
        <v>127</v>
      </c>
      <c r="L2238">
        <v>4</v>
      </c>
      <c r="M2238">
        <v>12</v>
      </c>
      <c r="N2238" t="s">
        <v>128</v>
      </c>
      <c r="O2238" t="s">
        <v>129</v>
      </c>
      <c r="P2238">
        <f t="shared" si="34"/>
        <v>48</v>
      </c>
      <c r="Q2238" t="str">
        <f>CONCATENATE(Table1[[#This Row],[FirstName]]," ",Table1[[#This Row],[LastName]])</f>
        <v>Corny Baroch</v>
      </c>
      <c r="R2238" s="8">
        <f>Table1[[#This Row],[Date]]</f>
        <v>44311</v>
      </c>
      <c r="S2238" s="9">
        <f>Table1[[#This Row],[Date]]</f>
        <v>44311</v>
      </c>
    </row>
    <row r="2239" spans="1:19" x14ac:dyDescent="0.25">
      <c r="A2239">
        <v>2238</v>
      </c>
      <c r="B2239" s="1">
        <v>44311</v>
      </c>
      <c r="C2239" t="s">
        <v>4503</v>
      </c>
      <c r="D2239" t="s">
        <v>4504</v>
      </c>
      <c r="E2239" t="s">
        <v>4505</v>
      </c>
      <c r="F2239" t="s">
        <v>4506</v>
      </c>
      <c r="G2239" t="s">
        <v>4507</v>
      </c>
      <c r="H2239" t="s">
        <v>2262</v>
      </c>
      <c r="I2239" t="s">
        <v>529</v>
      </c>
      <c r="J2239">
        <v>25709</v>
      </c>
      <c r="K2239" t="s">
        <v>127</v>
      </c>
      <c r="L2239">
        <v>3</v>
      </c>
      <c r="M2239">
        <v>12</v>
      </c>
      <c r="N2239" t="s">
        <v>128</v>
      </c>
      <c r="O2239" t="s">
        <v>129</v>
      </c>
      <c r="P2239">
        <f t="shared" si="34"/>
        <v>36</v>
      </c>
      <c r="Q2239" t="str">
        <f>CONCATENATE(Table1[[#This Row],[FirstName]]," ",Table1[[#This Row],[LastName]])</f>
        <v>Jenda Wiley</v>
      </c>
      <c r="R2239" s="8">
        <f>Table1[[#This Row],[Date]]</f>
        <v>44311</v>
      </c>
      <c r="S2239" s="9">
        <f>Table1[[#This Row],[Date]]</f>
        <v>44311</v>
      </c>
    </row>
    <row r="2240" spans="1:19" x14ac:dyDescent="0.25">
      <c r="A2240">
        <v>2239</v>
      </c>
      <c r="B2240" s="1">
        <v>44311</v>
      </c>
      <c r="C2240" t="s">
        <v>1485</v>
      </c>
      <c r="D2240" t="s">
        <v>1486</v>
      </c>
      <c r="E2240" t="s">
        <v>1487</v>
      </c>
      <c r="F2240" t="s">
        <v>1488</v>
      </c>
      <c r="G2240" t="s">
        <v>1489</v>
      </c>
      <c r="H2240" t="s">
        <v>284</v>
      </c>
      <c r="I2240" t="s">
        <v>285</v>
      </c>
      <c r="J2240">
        <v>68517</v>
      </c>
      <c r="K2240" t="s">
        <v>87</v>
      </c>
      <c r="L2240">
        <v>3</v>
      </c>
      <c r="M2240">
        <v>44.95</v>
      </c>
      <c r="N2240" t="s">
        <v>43</v>
      </c>
      <c r="O2240" t="s">
        <v>44</v>
      </c>
      <c r="P2240">
        <f t="shared" si="34"/>
        <v>134.85000000000002</v>
      </c>
      <c r="Q2240" t="str">
        <f>CONCATENATE(Table1[[#This Row],[FirstName]]," ",Table1[[#This Row],[LastName]])</f>
        <v>Bail MacKintosh</v>
      </c>
      <c r="R2240" s="8">
        <f>Table1[[#This Row],[Date]]</f>
        <v>44311</v>
      </c>
      <c r="S2240" s="9">
        <f>Table1[[#This Row],[Date]]</f>
        <v>44311</v>
      </c>
    </row>
    <row r="2241" spans="1:19" x14ac:dyDescent="0.25">
      <c r="A2241">
        <v>2240</v>
      </c>
      <c r="B2241" s="1">
        <v>44311</v>
      </c>
      <c r="C2241" t="s">
        <v>3595</v>
      </c>
      <c r="D2241" t="s">
        <v>7138</v>
      </c>
      <c r="E2241" t="s">
        <v>7139</v>
      </c>
      <c r="F2241" t="s">
        <v>7140</v>
      </c>
      <c r="G2241" t="s">
        <v>7141</v>
      </c>
      <c r="H2241" t="s">
        <v>1559</v>
      </c>
      <c r="I2241" t="s">
        <v>514</v>
      </c>
      <c r="J2241">
        <v>38143</v>
      </c>
      <c r="K2241" t="s">
        <v>22</v>
      </c>
      <c r="L2241">
        <v>5</v>
      </c>
      <c r="M2241">
        <v>23.99</v>
      </c>
      <c r="N2241" t="s">
        <v>23</v>
      </c>
      <c r="O2241" t="s">
        <v>24</v>
      </c>
      <c r="P2241">
        <f t="shared" si="34"/>
        <v>119.94999999999999</v>
      </c>
      <c r="Q2241" t="str">
        <f>CONCATENATE(Table1[[#This Row],[FirstName]]," ",Table1[[#This Row],[LastName]])</f>
        <v>Junie Pharoah</v>
      </c>
      <c r="R2241" s="8">
        <f>Table1[[#This Row],[Date]]</f>
        <v>44311</v>
      </c>
      <c r="S2241" s="9">
        <f>Table1[[#This Row],[Date]]</f>
        <v>44311</v>
      </c>
    </row>
    <row r="2242" spans="1:19" x14ac:dyDescent="0.25">
      <c r="A2242">
        <v>2241</v>
      </c>
      <c r="B2242" s="1">
        <v>44312</v>
      </c>
      <c r="C2242" t="s">
        <v>7142</v>
      </c>
      <c r="D2242" t="s">
        <v>7143</v>
      </c>
      <c r="E2242" t="s">
        <v>7144</v>
      </c>
      <c r="F2242" t="s">
        <v>7145</v>
      </c>
      <c r="G2242" t="s">
        <v>7146</v>
      </c>
      <c r="H2242" t="s">
        <v>2979</v>
      </c>
      <c r="I2242" t="s">
        <v>955</v>
      </c>
      <c r="J2242">
        <v>86305</v>
      </c>
      <c r="K2242" t="s">
        <v>200</v>
      </c>
      <c r="L2242">
        <v>1</v>
      </c>
      <c r="M2242">
        <v>16.989999999999998</v>
      </c>
      <c r="N2242" t="s">
        <v>23</v>
      </c>
      <c r="O2242" t="s">
        <v>24</v>
      </c>
      <c r="P2242">
        <f t="shared" ref="P2242:P2305" si="35">L2242*M2242</f>
        <v>16.989999999999998</v>
      </c>
      <c r="Q2242" t="str">
        <f>CONCATENATE(Table1[[#This Row],[FirstName]]," ",Table1[[#This Row],[LastName]])</f>
        <v>Sherwood Waddingham</v>
      </c>
      <c r="R2242" s="8">
        <f>Table1[[#This Row],[Date]]</f>
        <v>44312</v>
      </c>
      <c r="S2242" s="9">
        <f>Table1[[#This Row],[Date]]</f>
        <v>44312</v>
      </c>
    </row>
    <row r="2243" spans="1:19" x14ac:dyDescent="0.25">
      <c r="A2243">
        <v>2242</v>
      </c>
      <c r="B2243" s="1">
        <v>44312</v>
      </c>
      <c r="C2243" t="s">
        <v>1496</v>
      </c>
      <c r="D2243" t="s">
        <v>1497</v>
      </c>
      <c r="E2243" t="s">
        <v>1498</v>
      </c>
      <c r="F2243" t="s">
        <v>1499</v>
      </c>
      <c r="G2243" t="s">
        <v>1500</v>
      </c>
      <c r="H2243" t="s">
        <v>1314</v>
      </c>
      <c r="I2243" t="s">
        <v>285</v>
      </c>
      <c r="J2243">
        <v>68197</v>
      </c>
      <c r="K2243" t="s">
        <v>522</v>
      </c>
      <c r="L2243">
        <v>3</v>
      </c>
      <c r="M2243">
        <v>24.99</v>
      </c>
      <c r="N2243" t="s">
        <v>23</v>
      </c>
      <c r="O2243" t="s">
        <v>24</v>
      </c>
      <c r="P2243">
        <f t="shared" si="35"/>
        <v>74.97</v>
      </c>
      <c r="Q2243" t="str">
        <f>CONCATENATE(Table1[[#This Row],[FirstName]]," ",Table1[[#This Row],[LastName]])</f>
        <v>Halley Brisley</v>
      </c>
      <c r="R2243" s="8">
        <f>Table1[[#This Row],[Date]]</f>
        <v>44312</v>
      </c>
      <c r="S2243" s="9">
        <f>Table1[[#This Row],[Date]]</f>
        <v>44312</v>
      </c>
    </row>
    <row r="2244" spans="1:19" x14ac:dyDescent="0.25">
      <c r="A2244">
        <v>2243</v>
      </c>
      <c r="B2244" s="1">
        <v>44312</v>
      </c>
      <c r="C2244" t="s">
        <v>2498</v>
      </c>
      <c r="D2244" t="s">
        <v>6632</v>
      </c>
      <c r="E2244" t="s">
        <v>6633</v>
      </c>
      <c r="F2244" t="s">
        <v>6634</v>
      </c>
      <c r="G2244" t="s">
        <v>6635</v>
      </c>
      <c r="H2244" t="s">
        <v>2391</v>
      </c>
      <c r="I2244" t="s">
        <v>2392</v>
      </c>
      <c r="J2244">
        <v>57105</v>
      </c>
      <c r="K2244" t="s">
        <v>251</v>
      </c>
      <c r="L2244">
        <v>4</v>
      </c>
      <c r="M2244">
        <v>225</v>
      </c>
      <c r="N2244" t="s">
        <v>78</v>
      </c>
      <c r="O2244" t="s">
        <v>79</v>
      </c>
      <c r="P2244">
        <f t="shared" si="35"/>
        <v>900</v>
      </c>
      <c r="Q2244" t="str">
        <f>CONCATENATE(Table1[[#This Row],[FirstName]]," ",Table1[[#This Row],[LastName]])</f>
        <v>Roderick Winship</v>
      </c>
      <c r="R2244" s="8">
        <f>Table1[[#This Row],[Date]]</f>
        <v>44312</v>
      </c>
      <c r="S2244" s="9">
        <f>Table1[[#This Row],[Date]]</f>
        <v>44312</v>
      </c>
    </row>
    <row r="2245" spans="1:19" x14ac:dyDescent="0.25">
      <c r="A2245">
        <v>2244</v>
      </c>
      <c r="B2245" s="1">
        <v>44313</v>
      </c>
      <c r="C2245" t="s">
        <v>3438</v>
      </c>
      <c r="D2245" t="s">
        <v>3439</v>
      </c>
      <c r="E2245" t="s">
        <v>3440</v>
      </c>
      <c r="F2245" t="s">
        <v>3441</v>
      </c>
      <c r="G2245" t="s">
        <v>3442</v>
      </c>
      <c r="H2245" t="s">
        <v>1559</v>
      </c>
      <c r="I2245" t="s">
        <v>514</v>
      </c>
      <c r="J2245">
        <v>38150</v>
      </c>
      <c r="K2245" t="s">
        <v>1459</v>
      </c>
      <c r="L2245">
        <v>2</v>
      </c>
      <c r="M2245">
        <v>16.989999999999998</v>
      </c>
      <c r="N2245" t="s">
        <v>23</v>
      </c>
      <c r="O2245" t="s">
        <v>24</v>
      </c>
      <c r="P2245">
        <f t="shared" si="35"/>
        <v>33.979999999999997</v>
      </c>
      <c r="Q2245" t="str">
        <f>CONCATENATE(Table1[[#This Row],[FirstName]]," ",Table1[[#This Row],[LastName]])</f>
        <v>Randall Brusin</v>
      </c>
      <c r="R2245" s="8">
        <f>Table1[[#This Row],[Date]]</f>
        <v>44313</v>
      </c>
      <c r="S2245" s="9">
        <f>Table1[[#This Row],[Date]]</f>
        <v>44313</v>
      </c>
    </row>
    <row r="2246" spans="1:19" x14ac:dyDescent="0.25">
      <c r="A2246">
        <v>2245</v>
      </c>
      <c r="B2246" s="1">
        <v>44313</v>
      </c>
      <c r="C2246" t="s">
        <v>1013</v>
      </c>
      <c r="D2246" t="s">
        <v>1014</v>
      </c>
      <c r="E2246" t="s">
        <v>1015</v>
      </c>
      <c r="F2246" t="s">
        <v>1016</v>
      </c>
      <c r="G2246" t="s">
        <v>1017</v>
      </c>
      <c r="H2246" t="s">
        <v>292</v>
      </c>
      <c r="I2246" t="s">
        <v>293</v>
      </c>
      <c r="J2246">
        <v>43284</v>
      </c>
      <c r="K2246" t="s">
        <v>863</v>
      </c>
      <c r="L2246">
        <v>4</v>
      </c>
      <c r="M2246">
        <v>8.99</v>
      </c>
      <c r="N2246" t="s">
        <v>128</v>
      </c>
      <c r="O2246" t="s">
        <v>129</v>
      </c>
      <c r="P2246">
        <f t="shared" si="35"/>
        <v>35.96</v>
      </c>
      <c r="Q2246" t="str">
        <f>CONCATENATE(Table1[[#This Row],[FirstName]]," ",Table1[[#This Row],[LastName]])</f>
        <v>Ellie Worley</v>
      </c>
      <c r="R2246" s="8">
        <f>Table1[[#This Row],[Date]]</f>
        <v>44313</v>
      </c>
      <c r="S2246" s="9">
        <f>Table1[[#This Row],[Date]]</f>
        <v>44313</v>
      </c>
    </row>
    <row r="2247" spans="1:19" x14ac:dyDescent="0.25">
      <c r="A2247">
        <v>2246</v>
      </c>
      <c r="B2247" s="1">
        <v>44313</v>
      </c>
      <c r="C2247" t="s">
        <v>3514</v>
      </c>
      <c r="D2247" t="s">
        <v>3515</v>
      </c>
      <c r="E2247" t="s">
        <v>3516</v>
      </c>
      <c r="F2247" t="s">
        <v>3517</v>
      </c>
      <c r="G2247" t="s">
        <v>3518</v>
      </c>
      <c r="H2247" t="s">
        <v>3519</v>
      </c>
      <c r="I2247" t="s">
        <v>41</v>
      </c>
      <c r="J2247">
        <v>33884</v>
      </c>
      <c r="K2247" t="s">
        <v>99</v>
      </c>
      <c r="L2247">
        <v>5</v>
      </c>
      <c r="M2247">
        <v>250</v>
      </c>
      <c r="N2247" t="s">
        <v>100</v>
      </c>
      <c r="O2247" t="s">
        <v>101</v>
      </c>
      <c r="P2247">
        <f t="shared" si="35"/>
        <v>1250</v>
      </c>
      <c r="Q2247" t="str">
        <f>CONCATENATE(Table1[[#This Row],[FirstName]]," ",Table1[[#This Row],[LastName]])</f>
        <v>Lily O'Reilly</v>
      </c>
      <c r="R2247" s="8">
        <f>Table1[[#This Row],[Date]]</f>
        <v>44313</v>
      </c>
      <c r="S2247" s="9">
        <f>Table1[[#This Row],[Date]]</f>
        <v>44313</v>
      </c>
    </row>
    <row r="2248" spans="1:19" x14ac:dyDescent="0.25">
      <c r="A2248">
        <v>2247</v>
      </c>
      <c r="B2248" s="1">
        <v>44314</v>
      </c>
      <c r="C2248" t="s">
        <v>4195</v>
      </c>
      <c r="D2248" t="s">
        <v>4196</v>
      </c>
      <c r="E2248" t="s">
        <v>4197</v>
      </c>
      <c r="F2248" t="s">
        <v>4198</v>
      </c>
      <c r="G2248" t="s">
        <v>4199</v>
      </c>
      <c r="H2248" t="s">
        <v>150</v>
      </c>
      <c r="I2248" t="s">
        <v>151</v>
      </c>
      <c r="J2248">
        <v>28289</v>
      </c>
      <c r="K2248" t="s">
        <v>585</v>
      </c>
      <c r="L2248">
        <v>1</v>
      </c>
      <c r="M2248">
        <v>129.94999999999999</v>
      </c>
      <c r="N2248" t="s">
        <v>53</v>
      </c>
      <c r="O2248" t="s">
        <v>54</v>
      </c>
      <c r="P2248">
        <f t="shared" si="35"/>
        <v>129.94999999999999</v>
      </c>
      <c r="Q2248" t="str">
        <f>CONCATENATE(Table1[[#This Row],[FirstName]]," ",Table1[[#This Row],[LastName]])</f>
        <v>Zorah Sarrell</v>
      </c>
      <c r="R2248" s="8">
        <f>Table1[[#This Row],[Date]]</f>
        <v>44314</v>
      </c>
      <c r="S2248" s="9">
        <f>Table1[[#This Row],[Date]]</f>
        <v>44314</v>
      </c>
    </row>
    <row r="2249" spans="1:19" x14ac:dyDescent="0.25">
      <c r="A2249">
        <v>2248</v>
      </c>
      <c r="B2249" s="1">
        <v>44314</v>
      </c>
      <c r="C2249" t="s">
        <v>7074</v>
      </c>
      <c r="D2249" t="s">
        <v>7075</v>
      </c>
      <c r="E2249" t="s">
        <v>7076</v>
      </c>
      <c r="F2249" t="s">
        <v>7077</v>
      </c>
      <c r="G2249" t="s">
        <v>7078</v>
      </c>
      <c r="H2249" t="s">
        <v>158</v>
      </c>
      <c r="I2249" t="s">
        <v>159</v>
      </c>
      <c r="J2249">
        <v>6922</v>
      </c>
      <c r="K2249" t="s">
        <v>393</v>
      </c>
      <c r="L2249">
        <v>4</v>
      </c>
      <c r="M2249">
        <v>28.99</v>
      </c>
      <c r="N2249" t="s">
        <v>43</v>
      </c>
      <c r="O2249" t="s">
        <v>44</v>
      </c>
      <c r="P2249">
        <f t="shared" si="35"/>
        <v>115.96</v>
      </c>
      <c r="Q2249" t="str">
        <f>CONCATENATE(Table1[[#This Row],[FirstName]]," ",Table1[[#This Row],[LastName]])</f>
        <v>Randy Devo</v>
      </c>
      <c r="R2249" s="8">
        <f>Table1[[#This Row],[Date]]</f>
        <v>44314</v>
      </c>
      <c r="S2249" s="9">
        <f>Table1[[#This Row],[Date]]</f>
        <v>44314</v>
      </c>
    </row>
    <row r="2250" spans="1:19" x14ac:dyDescent="0.25">
      <c r="A2250">
        <v>2249</v>
      </c>
      <c r="B2250" s="1">
        <v>44314</v>
      </c>
      <c r="C2250" t="s">
        <v>1475</v>
      </c>
      <c r="D2250" t="s">
        <v>1476</v>
      </c>
      <c r="E2250" t="s">
        <v>1477</v>
      </c>
      <c r="F2250" t="s">
        <v>1478</v>
      </c>
      <c r="G2250" t="s">
        <v>1479</v>
      </c>
      <c r="H2250" t="s">
        <v>412</v>
      </c>
      <c r="I2250" t="s">
        <v>271</v>
      </c>
      <c r="J2250">
        <v>74133</v>
      </c>
      <c r="K2250" t="s">
        <v>32</v>
      </c>
      <c r="L2250">
        <v>5</v>
      </c>
      <c r="M2250">
        <v>883</v>
      </c>
      <c r="N2250" t="s">
        <v>33</v>
      </c>
      <c r="O2250" t="s">
        <v>34</v>
      </c>
      <c r="P2250">
        <f t="shared" si="35"/>
        <v>4415</v>
      </c>
      <c r="Q2250" t="str">
        <f>CONCATENATE(Table1[[#This Row],[FirstName]]," ",Table1[[#This Row],[LastName]])</f>
        <v>Kellsie Smeeton</v>
      </c>
      <c r="R2250" s="8">
        <f>Table1[[#This Row],[Date]]</f>
        <v>44314</v>
      </c>
      <c r="S2250" s="9">
        <f>Table1[[#This Row],[Date]]</f>
        <v>44314</v>
      </c>
    </row>
    <row r="2251" spans="1:19" x14ac:dyDescent="0.25">
      <c r="A2251">
        <v>2250</v>
      </c>
      <c r="B2251" s="1">
        <v>44314</v>
      </c>
      <c r="C2251" t="s">
        <v>944</v>
      </c>
      <c r="D2251" t="s">
        <v>945</v>
      </c>
      <c r="E2251" t="s">
        <v>946</v>
      </c>
      <c r="F2251" t="s">
        <v>947</v>
      </c>
      <c r="G2251" t="s">
        <v>948</v>
      </c>
      <c r="H2251" t="s">
        <v>222</v>
      </c>
      <c r="I2251" t="s">
        <v>86</v>
      </c>
      <c r="J2251">
        <v>94627</v>
      </c>
      <c r="K2251" t="s">
        <v>346</v>
      </c>
      <c r="L2251">
        <v>4</v>
      </c>
      <c r="M2251">
        <v>599</v>
      </c>
      <c r="N2251" t="s">
        <v>33</v>
      </c>
      <c r="O2251" t="s">
        <v>34</v>
      </c>
      <c r="P2251">
        <f t="shared" si="35"/>
        <v>2396</v>
      </c>
      <c r="Q2251" t="str">
        <f>CONCATENATE(Table1[[#This Row],[FirstName]]," ",Table1[[#This Row],[LastName]])</f>
        <v>Loutitia Cota</v>
      </c>
      <c r="R2251" s="8">
        <f>Table1[[#This Row],[Date]]</f>
        <v>44314</v>
      </c>
      <c r="S2251" s="9">
        <f>Table1[[#This Row],[Date]]</f>
        <v>44314</v>
      </c>
    </row>
    <row r="2252" spans="1:19" x14ac:dyDescent="0.25">
      <c r="A2252">
        <v>2251</v>
      </c>
      <c r="B2252" s="1">
        <v>44315</v>
      </c>
      <c r="C2252" t="s">
        <v>3525</v>
      </c>
      <c r="D2252" t="s">
        <v>3526</v>
      </c>
      <c r="E2252" t="s">
        <v>3527</v>
      </c>
      <c r="F2252" t="s">
        <v>3528</v>
      </c>
      <c r="G2252" t="s">
        <v>3529</v>
      </c>
      <c r="H2252" t="s">
        <v>3530</v>
      </c>
      <c r="I2252" t="s">
        <v>597</v>
      </c>
      <c r="J2252">
        <v>70607</v>
      </c>
      <c r="K2252" t="s">
        <v>724</v>
      </c>
      <c r="L2252">
        <v>3</v>
      </c>
      <c r="M2252">
        <v>549</v>
      </c>
      <c r="N2252" t="s">
        <v>33</v>
      </c>
      <c r="O2252" t="s">
        <v>34</v>
      </c>
      <c r="P2252">
        <f t="shared" si="35"/>
        <v>1647</v>
      </c>
      <c r="Q2252" t="str">
        <f>CONCATENATE(Table1[[#This Row],[FirstName]]," ",Table1[[#This Row],[LastName]])</f>
        <v>Ediva Kenford</v>
      </c>
      <c r="R2252" s="8">
        <f>Table1[[#This Row],[Date]]</f>
        <v>44315</v>
      </c>
      <c r="S2252" s="9">
        <f>Table1[[#This Row],[Date]]</f>
        <v>44315</v>
      </c>
    </row>
    <row r="2253" spans="1:19" x14ac:dyDescent="0.25">
      <c r="A2253">
        <v>2252</v>
      </c>
      <c r="B2253" s="1">
        <v>44315</v>
      </c>
      <c r="C2253" t="s">
        <v>3779</v>
      </c>
      <c r="D2253" t="s">
        <v>7147</v>
      </c>
      <c r="E2253" t="s">
        <v>7148</v>
      </c>
      <c r="F2253" t="s">
        <v>7149</v>
      </c>
      <c r="G2253" t="s">
        <v>7150</v>
      </c>
      <c r="H2253" t="s">
        <v>886</v>
      </c>
      <c r="I2253" t="s">
        <v>887</v>
      </c>
      <c r="J2253">
        <v>19131</v>
      </c>
      <c r="K2253" t="s">
        <v>353</v>
      </c>
      <c r="L2253">
        <v>2</v>
      </c>
      <c r="M2253">
        <v>14.99</v>
      </c>
      <c r="N2253" t="s">
        <v>23</v>
      </c>
      <c r="O2253" t="s">
        <v>24</v>
      </c>
      <c r="P2253">
        <f t="shared" si="35"/>
        <v>29.98</v>
      </c>
      <c r="Q2253" t="str">
        <f>CONCATENATE(Table1[[#This Row],[FirstName]]," ",Table1[[#This Row],[LastName]])</f>
        <v>Alvan Jepps</v>
      </c>
      <c r="R2253" s="8">
        <f>Table1[[#This Row],[Date]]</f>
        <v>44315</v>
      </c>
      <c r="S2253" s="9">
        <f>Table1[[#This Row],[Date]]</f>
        <v>44315</v>
      </c>
    </row>
    <row r="2254" spans="1:19" x14ac:dyDescent="0.25">
      <c r="A2254">
        <v>2253</v>
      </c>
      <c r="B2254" s="1">
        <v>44316</v>
      </c>
      <c r="C2254" t="s">
        <v>7151</v>
      </c>
      <c r="D2254" t="s">
        <v>7152</v>
      </c>
      <c r="E2254" t="s">
        <v>7153</v>
      </c>
      <c r="F2254" t="s">
        <v>7154</v>
      </c>
      <c r="G2254" t="s">
        <v>7155</v>
      </c>
      <c r="H2254" t="s">
        <v>339</v>
      </c>
      <c r="I2254" t="s">
        <v>136</v>
      </c>
      <c r="J2254">
        <v>22234</v>
      </c>
      <c r="K2254" t="s">
        <v>466</v>
      </c>
      <c r="L2254">
        <v>3</v>
      </c>
      <c r="M2254">
        <v>14.99</v>
      </c>
      <c r="N2254" t="s">
        <v>23</v>
      </c>
      <c r="O2254" t="s">
        <v>24</v>
      </c>
      <c r="P2254">
        <f t="shared" si="35"/>
        <v>44.97</v>
      </c>
      <c r="Q2254" t="str">
        <f>CONCATENATE(Table1[[#This Row],[FirstName]]," ",Table1[[#This Row],[LastName]])</f>
        <v>Ludwig Colman</v>
      </c>
      <c r="R2254" s="8">
        <f>Table1[[#This Row],[Date]]</f>
        <v>44316</v>
      </c>
      <c r="S2254" s="9">
        <f>Table1[[#This Row],[Date]]</f>
        <v>44316</v>
      </c>
    </row>
    <row r="2255" spans="1:19" x14ac:dyDescent="0.25">
      <c r="A2255">
        <v>2254</v>
      </c>
      <c r="B2255" s="1">
        <v>44316</v>
      </c>
      <c r="C2255" t="s">
        <v>6030</v>
      </c>
      <c r="D2255" t="s">
        <v>6031</v>
      </c>
      <c r="E2255" t="s">
        <v>6032</v>
      </c>
      <c r="F2255" t="s">
        <v>6033</v>
      </c>
      <c r="G2255" t="s">
        <v>6034</v>
      </c>
      <c r="H2255" t="s">
        <v>2299</v>
      </c>
      <c r="I2255" t="s">
        <v>136</v>
      </c>
      <c r="J2255">
        <v>22036</v>
      </c>
      <c r="K2255" t="s">
        <v>1092</v>
      </c>
      <c r="L2255">
        <v>2</v>
      </c>
      <c r="M2255">
        <v>89</v>
      </c>
      <c r="N2255" t="s">
        <v>53</v>
      </c>
      <c r="O2255" t="s">
        <v>54</v>
      </c>
      <c r="P2255">
        <f t="shared" si="35"/>
        <v>178</v>
      </c>
      <c r="Q2255" t="str">
        <f>CONCATENATE(Table1[[#This Row],[FirstName]]," ",Table1[[#This Row],[LastName]])</f>
        <v>Lurline Fannin</v>
      </c>
      <c r="R2255" s="8">
        <f>Table1[[#This Row],[Date]]</f>
        <v>44316</v>
      </c>
      <c r="S2255" s="9">
        <f>Table1[[#This Row],[Date]]</f>
        <v>44316</v>
      </c>
    </row>
    <row r="2256" spans="1:19" x14ac:dyDescent="0.25">
      <c r="A2256">
        <v>2255</v>
      </c>
      <c r="B2256" s="1">
        <v>44316</v>
      </c>
      <c r="C2256" t="s">
        <v>3514</v>
      </c>
      <c r="D2256" t="s">
        <v>3515</v>
      </c>
      <c r="E2256" t="s">
        <v>3516</v>
      </c>
      <c r="F2256" t="s">
        <v>3517</v>
      </c>
      <c r="G2256" t="s">
        <v>3518</v>
      </c>
      <c r="H2256" t="s">
        <v>3519</v>
      </c>
      <c r="I2256" t="s">
        <v>41</v>
      </c>
      <c r="J2256">
        <v>33884</v>
      </c>
      <c r="K2256" t="s">
        <v>200</v>
      </c>
      <c r="L2256">
        <v>3</v>
      </c>
      <c r="M2256">
        <v>16.989999999999998</v>
      </c>
      <c r="N2256" t="s">
        <v>23</v>
      </c>
      <c r="O2256" t="s">
        <v>24</v>
      </c>
      <c r="P2256">
        <f t="shared" si="35"/>
        <v>50.97</v>
      </c>
      <c r="Q2256" t="str">
        <f>CONCATENATE(Table1[[#This Row],[FirstName]]," ",Table1[[#This Row],[LastName]])</f>
        <v>Lily O'Reilly</v>
      </c>
      <c r="R2256" s="8">
        <f>Table1[[#This Row],[Date]]</f>
        <v>44316</v>
      </c>
      <c r="S2256" s="9">
        <f>Table1[[#This Row],[Date]]</f>
        <v>44316</v>
      </c>
    </row>
    <row r="2257" spans="1:19" x14ac:dyDescent="0.25">
      <c r="A2257">
        <v>2256</v>
      </c>
      <c r="B2257" s="1">
        <v>44316</v>
      </c>
      <c r="C2257" t="s">
        <v>6650</v>
      </c>
      <c r="D2257" t="s">
        <v>6651</v>
      </c>
      <c r="E2257" t="s">
        <v>6652</v>
      </c>
      <c r="F2257" t="s">
        <v>6653</v>
      </c>
      <c r="G2257" t="s">
        <v>6654</v>
      </c>
      <c r="H2257" t="s">
        <v>1062</v>
      </c>
      <c r="I2257" t="s">
        <v>626</v>
      </c>
      <c r="J2257">
        <v>55458</v>
      </c>
      <c r="K2257" t="s">
        <v>160</v>
      </c>
      <c r="L2257">
        <v>2</v>
      </c>
      <c r="M2257">
        <v>399</v>
      </c>
      <c r="N2257" t="s">
        <v>100</v>
      </c>
      <c r="O2257" t="s">
        <v>101</v>
      </c>
      <c r="P2257">
        <f t="shared" si="35"/>
        <v>798</v>
      </c>
      <c r="Q2257" t="str">
        <f>CONCATENATE(Table1[[#This Row],[FirstName]]," ",Table1[[#This Row],[LastName]])</f>
        <v>Langsdon Freschini</v>
      </c>
      <c r="R2257" s="8">
        <f>Table1[[#This Row],[Date]]</f>
        <v>44316</v>
      </c>
      <c r="S2257" s="9">
        <f>Table1[[#This Row],[Date]]</f>
        <v>44316</v>
      </c>
    </row>
    <row r="2258" spans="1:19" x14ac:dyDescent="0.25">
      <c r="A2258">
        <v>2257</v>
      </c>
      <c r="B2258" s="1">
        <v>44316</v>
      </c>
      <c r="C2258" t="s">
        <v>7156</v>
      </c>
      <c r="D2258" t="s">
        <v>7157</v>
      </c>
      <c r="E2258" t="s">
        <v>7158</v>
      </c>
      <c r="F2258" t="s">
        <v>7159</v>
      </c>
      <c r="G2258" t="s">
        <v>7160</v>
      </c>
      <c r="H2258" t="s">
        <v>126</v>
      </c>
      <c r="I2258" t="s">
        <v>41</v>
      </c>
      <c r="J2258">
        <v>33416</v>
      </c>
      <c r="K2258" t="s">
        <v>791</v>
      </c>
      <c r="L2258">
        <v>6</v>
      </c>
      <c r="M2258">
        <v>245</v>
      </c>
      <c r="N2258" t="s">
        <v>78</v>
      </c>
      <c r="O2258" t="s">
        <v>79</v>
      </c>
      <c r="P2258">
        <f t="shared" si="35"/>
        <v>1470</v>
      </c>
      <c r="Q2258" t="str">
        <f>CONCATENATE(Table1[[#This Row],[FirstName]]," ",Table1[[#This Row],[LastName]])</f>
        <v>Madelena Coom</v>
      </c>
      <c r="R2258" s="8">
        <f>Table1[[#This Row],[Date]]</f>
        <v>44316</v>
      </c>
      <c r="S2258" s="9">
        <f>Table1[[#This Row],[Date]]</f>
        <v>44316</v>
      </c>
    </row>
    <row r="2259" spans="1:19" x14ac:dyDescent="0.25">
      <c r="A2259">
        <v>2258</v>
      </c>
      <c r="B2259" s="1">
        <v>44317</v>
      </c>
      <c r="C2259" t="s">
        <v>2755</v>
      </c>
      <c r="D2259" t="s">
        <v>2756</v>
      </c>
      <c r="E2259" t="s">
        <v>2757</v>
      </c>
      <c r="F2259" t="s">
        <v>2758</v>
      </c>
      <c r="G2259" t="s">
        <v>2759</v>
      </c>
      <c r="H2259" t="s">
        <v>2572</v>
      </c>
      <c r="I2259" t="s">
        <v>887</v>
      </c>
      <c r="J2259">
        <v>15220</v>
      </c>
      <c r="K2259" t="s">
        <v>703</v>
      </c>
      <c r="L2259">
        <v>3</v>
      </c>
      <c r="M2259">
        <v>29.99</v>
      </c>
      <c r="N2259" t="s">
        <v>43</v>
      </c>
      <c r="O2259" t="s">
        <v>44</v>
      </c>
      <c r="P2259">
        <f t="shared" si="35"/>
        <v>89.97</v>
      </c>
      <c r="Q2259" t="str">
        <f>CONCATENATE(Table1[[#This Row],[FirstName]]," ",Table1[[#This Row],[LastName]])</f>
        <v>Saundra Ambler</v>
      </c>
      <c r="R2259" s="8">
        <f>Table1[[#This Row],[Date]]</f>
        <v>44317</v>
      </c>
      <c r="S2259" s="9">
        <f>Table1[[#This Row],[Date]]</f>
        <v>44317</v>
      </c>
    </row>
    <row r="2260" spans="1:19" x14ac:dyDescent="0.25">
      <c r="A2260">
        <v>2259</v>
      </c>
      <c r="B2260" s="1">
        <v>44317</v>
      </c>
      <c r="C2260" t="s">
        <v>7161</v>
      </c>
      <c r="D2260" t="s">
        <v>7162</v>
      </c>
      <c r="E2260" t="s">
        <v>7163</v>
      </c>
      <c r="F2260" t="s">
        <v>7164</v>
      </c>
      <c r="G2260" t="s">
        <v>7165</v>
      </c>
      <c r="H2260" t="s">
        <v>3488</v>
      </c>
      <c r="I2260" t="s">
        <v>887</v>
      </c>
      <c r="J2260">
        <v>18514</v>
      </c>
      <c r="K2260" t="s">
        <v>880</v>
      </c>
      <c r="L2260">
        <v>1</v>
      </c>
      <c r="M2260">
        <v>17.5</v>
      </c>
      <c r="N2260" t="s">
        <v>23</v>
      </c>
      <c r="O2260" t="s">
        <v>24</v>
      </c>
      <c r="P2260">
        <f t="shared" si="35"/>
        <v>17.5</v>
      </c>
      <c r="Q2260" t="str">
        <f>CONCATENATE(Table1[[#This Row],[FirstName]]," ",Table1[[#This Row],[LastName]])</f>
        <v>Tilda Pistol</v>
      </c>
      <c r="R2260" s="8">
        <f>Table1[[#This Row],[Date]]</f>
        <v>44317</v>
      </c>
      <c r="S2260" s="9">
        <f>Table1[[#This Row],[Date]]</f>
        <v>44317</v>
      </c>
    </row>
    <row r="2261" spans="1:19" x14ac:dyDescent="0.25">
      <c r="A2261">
        <v>2260</v>
      </c>
      <c r="B2261" s="1">
        <v>44317</v>
      </c>
      <c r="C2261" t="s">
        <v>6915</v>
      </c>
      <c r="D2261" t="s">
        <v>6916</v>
      </c>
      <c r="E2261" t="s">
        <v>6917</v>
      </c>
      <c r="F2261" t="s">
        <v>6918</v>
      </c>
      <c r="G2261" t="s">
        <v>6919</v>
      </c>
      <c r="H2261" t="s">
        <v>385</v>
      </c>
      <c r="I2261" t="s">
        <v>31</v>
      </c>
      <c r="J2261">
        <v>75241</v>
      </c>
      <c r="K2261" t="s">
        <v>1459</v>
      </c>
      <c r="L2261">
        <v>6</v>
      </c>
      <c r="M2261">
        <v>16.989999999999998</v>
      </c>
      <c r="N2261" t="s">
        <v>23</v>
      </c>
      <c r="O2261" t="s">
        <v>24</v>
      </c>
      <c r="P2261">
        <f t="shared" si="35"/>
        <v>101.94</v>
      </c>
      <c r="Q2261" t="str">
        <f>CONCATENATE(Table1[[#This Row],[FirstName]]," ",Table1[[#This Row],[LastName]])</f>
        <v>Bartholemy Dunseath</v>
      </c>
      <c r="R2261" s="8">
        <f>Table1[[#This Row],[Date]]</f>
        <v>44317</v>
      </c>
      <c r="S2261" s="9">
        <f>Table1[[#This Row],[Date]]</f>
        <v>44317</v>
      </c>
    </row>
    <row r="2262" spans="1:19" x14ac:dyDescent="0.25">
      <c r="A2262">
        <v>2261</v>
      </c>
      <c r="B2262" s="1">
        <v>44317</v>
      </c>
      <c r="C2262" t="s">
        <v>5541</v>
      </c>
      <c r="D2262" t="s">
        <v>5542</v>
      </c>
      <c r="E2262" t="s">
        <v>5543</v>
      </c>
      <c r="F2262" t="s">
        <v>5544</v>
      </c>
      <c r="G2262" t="s">
        <v>5545</v>
      </c>
      <c r="H2262" t="s">
        <v>68</v>
      </c>
      <c r="I2262" t="s">
        <v>69</v>
      </c>
      <c r="J2262">
        <v>35295</v>
      </c>
      <c r="K2262" t="s">
        <v>815</v>
      </c>
      <c r="L2262">
        <v>4</v>
      </c>
      <c r="M2262">
        <v>49</v>
      </c>
      <c r="N2262" t="s">
        <v>43</v>
      </c>
      <c r="O2262" t="s">
        <v>44</v>
      </c>
      <c r="P2262">
        <f t="shared" si="35"/>
        <v>196</v>
      </c>
      <c r="Q2262" t="str">
        <f>CONCATENATE(Table1[[#This Row],[FirstName]]," ",Table1[[#This Row],[LastName]])</f>
        <v>Eada Andrejevic</v>
      </c>
      <c r="R2262" s="8">
        <f>Table1[[#This Row],[Date]]</f>
        <v>44317</v>
      </c>
      <c r="S2262" s="9">
        <f>Table1[[#This Row],[Date]]</f>
        <v>44317</v>
      </c>
    </row>
    <row r="2263" spans="1:19" x14ac:dyDescent="0.25">
      <c r="A2263">
        <v>2262</v>
      </c>
      <c r="B2263" s="1">
        <v>44317</v>
      </c>
      <c r="C2263" t="s">
        <v>5567</v>
      </c>
      <c r="D2263" t="s">
        <v>5568</v>
      </c>
      <c r="E2263" t="s">
        <v>5569</v>
      </c>
      <c r="F2263" t="s">
        <v>5570</v>
      </c>
      <c r="G2263" t="s">
        <v>5571</v>
      </c>
      <c r="H2263" t="s">
        <v>528</v>
      </c>
      <c r="I2263" t="s">
        <v>529</v>
      </c>
      <c r="J2263">
        <v>25336</v>
      </c>
      <c r="K2263" t="s">
        <v>484</v>
      </c>
      <c r="L2263">
        <v>5</v>
      </c>
      <c r="M2263">
        <v>7.99</v>
      </c>
      <c r="N2263" t="s">
        <v>128</v>
      </c>
      <c r="O2263" t="s">
        <v>129</v>
      </c>
      <c r="P2263">
        <f t="shared" si="35"/>
        <v>39.950000000000003</v>
      </c>
      <c r="Q2263" t="str">
        <f>CONCATENATE(Table1[[#This Row],[FirstName]]," ",Table1[[#This Row],[LastName]])</f>
        <v>Brandie Wooff</v>
      </c>
      <c r="R2263" s="8">
        <f>Table1[[#This Row],[Date]]</f>
        <v>44317</v>
      </c>
      <c r="S2263" s="9">
        <f>Table1[[#This Row],[Date]]</f>
        <v>44317</v>
      </c>
    </row>
    <row r="2264" spans="1:19" x14ac:dyDescent="0.25">
      <c r="A2264">
        <v>2263</v>
      </c>
      <c r="B2264" s="1">
        <v>44317</v>
      </c>
      <c r="C2264" t="s">
        <v>7166</v>
      </c>
      <c r="D2264" t="s">
        <v>7167</v>
      </c>
      <c r="E2264" t="s">
        <v>7168</v>
      </c>
      <c r="F2264" t="s">
        <v>7169</v>
      </c>
      <c r="G2264" t="s">
        <v>7170</v>
      </c>
      <c r="H2264" t="s">
        <v>571</v>
      </c>
      <c r="I2264" t="s">
        <v>31</v>
      </c>
      <c r="J2264">
        <v>78250</v>
      </c>
      <c r="K2264" t="s">
        <v>120</v>
      </c>
      <c r="L2264">
        <v>4</v>
      </c>
      <c r="M2264">
        <v>15.5</v>
      </c>
      <c r="N2264" t="s">
        <v>23</v>
      </c>
      <c r="O2264" t="s">
        <v>24</v>
      </c>
      <c r="P2264">
        <f t="shared" si="35"/>
        <v>62</v>
      </c>
      <c r="Q2264" t="str">
        <f>CONCATENATE(Table1[[#This Row],[FirstName]]," ",Table1[[#This Row],[LastName]])</f>
        <v>Kristofer Kneath</v>
      </c>
      <c r="R2264" s="8">
        <f>Table1[[#This Row],[Date]]</f>
        <v>44317</v>
      </c>
      <c r="S2264" s="9">
        <f>Table1[[#This Row],[Date]]</f>
        <v>44317</v>
      </c>
    </row>
    <row r="2265" spans="1:19" x14ac:dyDescent="0.25">
      <c r="A2265">
        <v>2264</v>
      </c>
      <c r="B2265" s="1">
        <v>44317</v>
      </c>
      <c r="C2265" t="s">
        <v>7171</v>
      </c>
      <c r="D2265" t="s">
        <v>7172</v>
      </c>
      <c r="E2265" t="s">
        <v>7173</v>
      </c>
      <c r="F2265" t="s">
        <v>7174</v>
      </c>
      <c r="G2265" t="s">
        <v>7175</v>
      </c>
      <c r="H2265" t="s">
        <v>244</v>
      </c>
      <c r="I2265" t="s">
        <v>69</v>
      </c>
      <c r="J2265">
        <v>36616</v>
      </c>
      <c r="K2265" t="s">
        <v>554</v>
      </c>
      <c r="L2265">
        <v>5</v>
      </c>
      <c r="M2265">
        <v>19.5</v>
      </c>
      <c r="N2265" t="s">
        <v>23</v>
      </c>
      <c r="O2265" t="s">
        <v>24</v>
      </c>
      <c r="P2265">
        <f t="shared" si="35"/>
        <v>97.5</v>
      </c>
      <c r="Q2265" t="str">
        <f>CONCATENATE(Table1[[#This Row],[FirstName]]," ",Table1[[#This Row],[LastName]])</f>
        <v>Jessalin Bestwerthick</v>
      </c>
      <c r="R2265" s="8">
        <f>Table1[[#This Row],[Date]]</f>
        <v>44317</v>
      </c>
      <c r="S2265" s="9">
        <f>Table1[[#This Row],[Date]]</f>
        <v>44317</v>
      </c>
    </row>
    <row r="2266" spans="1:19" x14ac:dyDescent="0.25">
      <c r="A2266">
        <v>2265</v>
      </c>
      <c r="B2266" s="1">
        <v>44317</v>
      </c>
      <c r="C2266" t="s">
        <v>4776</v>
      </c>
      <c r="D2266" t="s">
        <v>4777</v>
      </c>
      <c r="E2266" t="s">
        <v>4778</v>
      </c>
      <c r="F2266" t="s">
        <v>4779</v>
      </c>
      <c r="G2266" t="s">
        <v>4780</v>
      </c>
      <c r="H2266" t="s">
        <v>406</v>
      </c>
      <c r="I2266" t="s">
        <v>86</v>
      </c>
      <c r="J2266">
        <v>90055</v>
      </c>
      <c r="K2266" t="s">
        <v>753</v>
      </c>
      <c r="L2266">
        <v>4</v>
      </c>
      <c r="M2266">
        <v>27.5</v>
      </c>
      <c r="N2266" t="s">
        <v>43</v>
      </c>
      <c r="O2266" t="s">
        <v>44</v>
      </c>
      <c r="P2266">
        <f t="shared" si="35"/>
        <v>110</v>
      </c>
      <c r="Q2266" t="str">
        <f>CONCATENATE(Table1[[#This Row],[FirstName]]," ",Table1[[#This Row],[LastName]])</f>
        <v>Hetti Capponer</v>
      </c>
      <c r="R2266" s="8">
        <f>Table1[[#This Row],[Date]]</f>
        <v>44317</v>
      </c>
      <c r="S2266" s="9">
        <f>Table1[[#This Row],[Date]]</f>
        <v>44317</v>
      </c>
    </row>
    <row r="2267" spans="1:19" x14ac:dyDescent="0.25">
      <c r="A2267">
        <v>2266</v>
      </c>
      <c r="B2267" s="1">
        <v>44318</v>
      </c>
      <c r="C2267" t="s">
        <v>4694</v>
      </c>
      <c r="D2267" t="s">
        <v>4695</v>
      </c>
      <c r="E2267" t="s">
        <v>4696</v>
      </c>
      <c r="F2267" t="s">
        <v>4697</v>
      </c>
      <c r="G2267" t="s">
        <v>4698</v>
      </c>
      <c r="H2267" t="s">
        <v>4699</v>
      </c>
      <c r="I2267" t="s">
        <v>644</v>
      </c>
      <c r="J2267">
        <v>2305</v>
      </c>
      <c r="K2267" t="s">
        <v>393</v>
      </c>
      <c r="L2267">
        <v>2</v>
      </c>
      <c r="M2267">
        <v>28.99</v>
      </c>
      <c r="N2267" t="s">
        <v>43</v>
      </c>
      <c r="O2267" t="s">
        <v>44</v>
      </c>
      <c r="P2267">
        <f t="shared" si="35"/>
        <v>57.98</v>
      </c>
      <c r="Q2267" t="str">
        <f>CONCATENATE(Table1[[#This Row],[FirstName]]," ",Table1[[#This Row],[LastName]])</f>
        <v>Morgan Manske</v>
      </c>
      <c r="R2267" s="8">
        <f>Table1[[#This Row],[Date]]</f>
        <v>44318</v>
      </c>
      <c r="S2267" s="9">
        <f>Table1[[#This Row],[Date]]</f>
        <v>44318</v>
      </c>
    </row>
    <row r="2268" spans="1:19" x14ac:dyDescent="0.25">
      <c r="A2268">
        <v>2267</v>
      </c>
      <c r="B2268" s="1">
        <v>44318</v>
      </c>
      <c r="C2268" t="s">
        <v>3443</v>
      </c>
      <c r="D2268" t="s">
        <v>3444</v>
      </c>
      <c r="E2268" t="s">
        <v>3445</v>
      </c>
      <c r="F2268" t="s">
        <v>3446</v>
      </c>
      <c r="G2268" t="s">
        <v>3447</v>
      </c>
      <c r="H2268" t="s">
        <v>821</v>
      </c>
      <c r="I2268" t="s">
        <v>86</v>
      </c>
      <c r="J2268">
        <v>93305</v>
      </c>
      <c r="K2268" t="s">
        <v>137</v>
      </c>
      <c r="L2268">
        <v>5</v>
      </c>
      <c r="M2268">
        <v>214</v>
      </c>
      <c r="N2268" t="s">
        <v>78</v>
      </c>
      <c r="O2268" t="s">
        <v>79</v>
      </c>
      <c r="P2268">
        <f t="shared" si="35"/>
        <v>1070</v>
      </c>
      <c r="Q2268" t="str">
        <f>CONCATENATE(Table1[[#This Row],[FirstName]]," ",Table1[[#This Row],[LastName]])</f>
        <v>Flinn Neate</v>
      </c>
      <c r="R2268" s="8">
        <f>Table1[[#This Row],[Date]]</f>
        <v>44318</v>
      </c>
      <c r="S2268" s="9">
        <f>Table1[[#This Row],[Date]]</f>
        <v>44318</v>
      </c>
    </row>
    <row r="2269" spans="1:19" x14ac:dyDescent="0.25">
      <c r="A2269">
        <v>2268</v>
      </c>
      <c r="B2269" s="1">
        <v>44318</v>
      </c>
      <c r="C2269" t="s">
        <v>627</v>
      </c>
      <c r="D2269" t="s">
        <v>5108</v>
      </c>
      <c r="E2269" t="s">
        <v>5109</v>
      </c>
      <c r="F2269" t="s">
        <v>5110</v>
      </c>
      <c r="G2269" t="s">
        <v>5111</v>
      </c>
      <c r="H2269" t="s">
        <v>603</v>
      </c>
      <c r="I2269" t="s">
        <v>86</v>
      </c>
      <c r="J2269">
        <v>93407</v>
      </c>
      <c r="K2269" t="s">
        <v>709</v>
      </c>
      <c r="L2269">
        <v>4</v>
      </c>
      <c r="M2269">
        <v>29.99</v>
      </c>
      <c r="N2269" t="s">
        <v>43</v>
      </c>
      <c r="O2269" t="s">
        <v>44</v>
      </c>
      <c r="P2269">
        <f t="shared" si="35"/>
        <v>119.96</v>
      </c>
      <c r="Q2269" t="str">
        <f>CONCATENATE(Table1[[#This Row],[FirstName]]," ",Table1[[#This Row],[LastName]])</f>
        <v>Beret Sheerin</v>
      </c>
      <c r="R2269" s="8">
        <f>Table1[[#This Row],[Date]]</f>
        <v>44318</v>
      </c>
      <c r="S2269" s="9">
        <f>Table1[[#This Row],[Date]]</f>
        <v>44318</v>
      </c>
    </row>
    <row r="2270" spans="1:19" x14ac:dyDescent="0.25">
      <c r="A2270">
        <v>2269</v>
      </c>
      <c r="B2270" s="1">
        <v>44318</v>
      </c>
      <c r="C2270" t="s">
        <v>3372</v>
      </c>
      <c r="D2270" t="s">
        <v>3881</v>
      </c>
      <c r="E2270" t="s">
        <v>3882</v>
      </c>
      <c r="F2270" t="s">
        <v>3883</v>
      </c>
      <c r="G2270" t="s">
        <v>3884</v>
      </c>
      <c r="H2270" t="s">
        <v>477</v>
      </c>
      <c r="I2270" t="s">
        <v>41</v>
      </c>
      <c r="J2270">
        <v>32230</v>
      </c>
      <c r="K2270" t="s">
        <v>22</v>
      </c>
      <c r="L2270">
        <v>4</v>
      </c>
      <c r="M2270">
        <v>23.99</v>
      </c>
      <c r="N2270" t="s">
        <v>23</v>
      </c>
      <c r="O2270" t="s">
        <v>24</v>
      </c>
      <c r="P2270">
        <f t="shared" si="35"/>
        <v>95.96</v>
      </c>
      <c r="Q2270" t="str">
        <f>CONCATENATE(Table1[[#This Row],[FirstName]]," ",Table1[[#This Row],[LastName]])</f>
        <v>Dedie Pabelik</v>
      </c>
      <c r="R2270" s="8">
        <f>Table1[[#This Row],[Date]]</f>
        <v>44318</v>
      </c>
      <c r="S2270" s="9">
        <f>Table1[[#This Row],[Date]]</f>
        <v>44318</v>
      </c>
    </row>
    <row r="2271" spans="1:19" x14ac:dyDescent="0.25">
      <c r="A2271">
        <v>2270</v>
      </c>
      <c r="B2271" s="1">
        <v>44318</v>
      </c>
      <c r="C2271" t="s">
        <v>7176</v>
      </c>
      <c r="D2271" t="s">
        <v>7177</v>
      </c>
      <c r="E2271" t="s">
        <v>7178</v>
      </c>
      <c r="F2271" t="s">
        <v>7179</v>
      </c>
      <c r="G2271" t="s">
        <v>7180</v>
      </c>
      <c r="H2271" t="s">
        <v>7181</v>
      </c>
      <c r="I2271" t="s">
        <v>159</v>
      </c>
      <c r="J2271">
        <v>6825</v>
      </c>
      <c r="K2271" t="s">
        <v>667</v>
      </c>
      <c r="L2271">
        <v>3</v>
      </c>
      <c r="M2271">
        <v>699</v>
      </c>
      <c r="N2271" t="s">
        <v>33</v>
      </c>
      <c r="O2271" t="s">
        <v>34</v>
      </c>
      <c r="P2271">
        <f t="shared" si="35"/>
        <v>2097</v>
      </c>
      <c r="Q2271" t="str">
        <f>CONCATENATE(Table1[[#This Row],[FirstName]]," ",Table1[[#This Row],[LastName]])</f>
        <v>Eva Goretti</v>
      </c>
      <c r="R2271" s="8">
        <f>Table1[[#This Row],[Date]]</f>
        <v>44318</v>
      </c>
      <c r="S2271" s="9">
        <f>Table1[[#This Row],[Date]]</f>
        <v>44318</v>
      </c>
    </row>
    <row r="2272" spans="1:19" x14ac:dyDescent="0.25">
      <c r="A2272">
        <v>2271</v>
      </c>
      <c r="B2272" s="1">
        <v>44318</v>
      </c>
      <c r="C2272" t="s">
        <v>1701</v>
      </c>
      <c r="D2272" t="s">
        <v>1702</v>
      </c>
      <c r="E2272" t="s">
        <v>1703</v>
      </c>
      <c r="F2272" t="s">
        <v>1704</v>
      </c>
      <c r="G2272" t="s">
        <v>1705</v>
      </c>
      <c r="H2272" t="s">
        <v>107</v>
      </c>
      <c r="I2272" t="s">
        <v>108</v>
      </c>
      <c r="J2272">
        <v>20016</v>
      </c>
      <c r="K2272" t="s">
        <v>160</v>
      </c>
      <c r="L2272">
        <v>3</v>
      </c>
      <c r="M2272">
        <v>399</v>
      </c>
      <c r="N2272" t="s">
        <v>100</v>
      </c>
      <c r="O2272" t="s">
        <v>101</v>
      </c>
      <c r="P2272">
        <f t="shared" si="35"/>
        <v>1197</v>
      </c>
      <c r="Q2272" t="str">
        <f>CONCATENATE(Table1[[#This Row],[FirstName]]," ",Table1[[#This Row],[LastName]])</f>
        <v>Nolly Kippax</v>
      </c>
      <c r="R2272" s="8">
        <f>Table1[[#This Row],[Date]]</f>
        <v>44318</v>
      </c>
      <c r="S2272" s="9">
        <f>Table1[[#This Row],[Date]]</f>
        <v>44318</v>
      </c>
    </row>
    <row r="2273" spans="1:19" x14ac:dyDescent="0.25">
      <c r="A2273">
        <v>2272</v>
      </c>
      <c r="B2273" s="1">
        <v>44319</v>
      </c>
      <c r="C2273" t="s">
        <v>6475</v>
      </c>
      <c r="D2273" t="s">
        <v>6476</v>
      </c>
      <c r="E2273" t="s">
        <v>6477</v>
      </c>
      <c r="F2273" t="s">
        <v>6478</v>
      </c>
      <c r="G2273" t="s">
        <v>6479</v>
      </c>
      <c r="H2273" t="s">
        <v>1932</v>
      </c>
      <c r="I2273" t="s">
        <v>1933</v>
      </c>
      <c r="J2273">
        <v>40586</v>
      </c>
      <c r="K2273" t="s">
        <v>717</v>
      </c>
      <c r="L2273">
        <v>4</v>
      </c>
      <c r="M2273">
        <v>24.95</v>
      </c>
      <c r="N2273" t="s">
        <v>23</v>
      </c>
      <c r="O2273" t="s">
        <v>24</v>
      </c>
      <c r="P2273">
        <f t="shared" si="35"/>
        <v>99.8</v>
      </c>
      <c r="Q2273" t="str">
        <f>CONCATENATE(Table1[[#This Row],[FirstName]]," ",Table1[[#This Row],[LastName]])</f>
        <v>Gardener Tolomio</v>
      </c>
      <c r="R2273" s="8">
        <f>Table1[[#This Row],[Date]]</f>
        <v>44319</v>
      </c>
      <c r="S2273" s="9">
        <f>Table1[[#This Row],[Date]]</f>
        <v>44319</v>
      </c>
    </row>
    <row r="2274" spans="1:19" x14ac:dyDescent="0.25">
      <c r="A2274">
        <v>2273</v>
      </c>
      <c r="B2274" s="1">
        <v>44319</v>
      </c>
      <c r="C2274" t="s">
        <v>7182</v>
      </c>
      <c r="D2274" t="s">
        <v>7183</v>
      </c>
      <c r="E2274" t="s">
        <v>7184</v>
      </c>
      <c r="F2274" t="s">
        <v>7185</v>
      </c>
      <c r="G2274" t="s">
        <v>7186</v>
      </c>
      <c r="H2274" t="s">
        <v>995</v>
      </c>
      <c r="I2274" t="s">
        <v>194</v>
      </c>
      <c r="J2274">
        <v>10160</v>
      </c>
      <c r="K2274" t="s">
        <v>152</v>
      </c>
      <c r="L2274">
        <v>4</v>
      </c>
      <c r="M2274">
        <v>899</v>
      </c>
      <c r="N2274" t="s">
        <v>33</v>
      </c>
      <c r="O2274" t="s">
        <v>34</v>
      </c>
      <c r="P2274">
        <f t="shared" si="35"/>
        <v>3596</v>
      </c>
      <c r="Q2274" t="str">
        <f>CONCATENATE(Table1[[#This Row],[FirstName]]," ",Table1[[#This Row],[LastName]])</f>
        <v>Upton Brighouse</v>
      </c>
      <c r="R2274" s="8">
        <f>Table1[[#This Row],[Date]]</f>
        <v>44319</v>
      </c>
      <c r="S2274" s="9">
        <f>Table1[[#This Row],[Date]]</f>
        <v>44319</v>
      </c>
    </row>
    <row r="2275" spans="1:19" x14ac:dyDescent="0.25">
      <c r="A2275">
        <v>2274</v>
      </c>
      <c r="B2275" s="1">
        <v>44319</v>
      </c>
      <c r="C2275" t="s">
        <v>1560</v>
      </c>
      <c r="D2275" t="s">
        <v>1561</v>
      </c>
      <c r="E2275" t="s">
        <v>1562</v>
      </c>
      <c r="F2275" t="s">
        <v>1563</v>
      </c>
      <c r="G2275" t="s">
        <v>1564</v>
      </c>
      <c r="H2275" t="s">
        <v>1565</v>
      </c>
      <c r="I2275" t="s">
        <v>86</v>
      </c>
      <c r="J2275">
        <v>90305</v>
      </c>
      <c r="K2275" t="s">
        <v>32</v>
      </c>
      <c r="L2275">
        <v>4</v>
      </c>
      <c r="M2275">
        <v>883</v>
      </c>
      <c r="N2275" t="s">
        <v>33</v>
      </c>
      <c r="O2275" t="s">
        <v>34</v>
      </c>
      <c r="P2275">
        <f t="shared" si="35"/>
        <v>3532</v>
      </c>
      <c r="Q2275" t="str">
        <f>CONCATENATE(Table1[[#This Row],[FirstName]]," ",Table1[[#This Row],[LastName]])</f>
        <v>Haleigh Coulter</v>
      </c>
      <c r="R2275" s="8">
        <f>Table1[[#This Row],[Date]]</f>
        <v>44319</v>
      </c>
      <c r="S2275" s="9">
        <f>Table1[[#This Row],[Date]]</f>
        <v>44319</v>
      </c>
    </row>
    <row r="2276" spans="1:19" x14ac:dyDescent="0.25">
      <c r="A2276">
        <v>2275</v>
      </c>
      <c r="B2276" s="1">
        <v>44319</v>
      </c>
      <c r="C2276" t="s">
        <v>1229</v>
      </c>
      <c r="D2276" t="s">
        <v>7187</v>
      </c>
      <c r="E2276" t="s">
        <v>7188</v>
      </c>
      <c r="F2276" t="s">
        <v>7189</v>
      </c>
      <c r="G2276" t="s">
        <v>7190</v>
      </c>
      <c r="H2276" t="s">
        <v>3051</v>
      </c>
      <c r="I2276" t="s">
        <v>41</v>
      </c>
      <c r="J2276">
        <v>34290</v>
      </c>
      <c r="K2276" t="s">
        <v>22</v>
      </c>
      <c r="L2276">
        <v>3</v>
      </c>
      <c r="M2276">
        <v>23.99</v>
      </c>
      <c r="N2276" t="s">
        <v>23</v>
      </c>
      <c r="O2276" t="s">
        <v>24</v>
      </c>
      <c r="P2276">
        <f t="shared" si="35"/>
        <v>71.97</v>
      </c>
      <c r="Q2276" t="str">
        <f>CONCATENATE(Table1[[#This Row],[FirstName]]," ",Table1[[#This Row],[LastName]])</f>
        <v>Eldridge O' Molan</v>
      </c>
      <c r="R2276" s="8">
        <f>Table1[[#This Row],[Date]]</f>
        <v>44319</v>
      </c>
      <c r="S2276" s="9">
        <f>Table1[[#This Row],[Date]]</f>
        <v>44319</v>
      </c>
    </row>
    <row r="2277" spans="1:19" x14ac:dyDescent="0.25">
      <c r="A2277">
        <v>2276</v>
      </c>
      <c r="B2277" s="1">
        <v>44319</v>
      </c>
      <c r="C2277" t="s">
        <v>407</v>
      </c>
      <c r="D2277" t="s">
        <v>408</v>
      </c>
      <c r="E2277" t="s">
        <v>409</v>
      </c>
      <c r="F2277" t="s">
        <v>410</v>
      </c>
      <c r="G2277" t="s">
        <v>411</v>
      </c>
      <c r="H2277" t="s">
        <v>412</v>
      </c>
      <c r="I2277" t="s">
        <v>271</v>
      </c>
      <c r="J2277">
        <v>74116</v>
      </c>
      <c r="K2277" t="s">
        <v>137</v>
      </c>
      <c r="L2277">
        <v>5</v>
      </c>
      <c r="M2277">
        <v>214</v>
      </c>
      <c r="N2277" t="s">
        <v>78</v>
      </c>
      <c r="O2277" t="s">
        <v>79</v>
      </c>
      <c r="P2277">
        <f t="shared" si="35"/>
        <v>1070</v>
      </c>
      <c r="Q2277" t="str">
        <f>CONCATENATE(Table1[[#This Row],[FirstName]]," ",Table1[[#This Row],[LastName]])</f>
        <v>Dill Gyrgorcewicx</v>
      </c>
      <c r="R2277" s="8">
        <f>Table1[[#This Row],[Date]]</f>
        <v>44319</v>
      </c>
      <c r="S2277" s="9">
        <f>Table1[[#This Row],[Date]]</f>
        <v>44319</v>
      </c>
    </row>
    <row r="2278" spans="1:19" x14ac:dyDescent="0.25">
      <c r="A2278">
        <v>2277</v>
      </c>
      <c r="B2278" s="1">
        <v>44320</v>
      </c>
      <c r="C2278" t="s">
        <v>1316</v>
      </c>
      <c r="D2278" t="s">
        <v>1317</v>
      </c>
      <c r="E2278" t="s">
        <v>1318</v>
      </c>
      <c r="F2278" t="s">
        <v>1319</v>
      </c>
      <c r="G2278" t="s">
        <v>1320</v>
      </c>
      <c r="H2278" t="s">
        <v>1321</v>
      </c>
      <c r="I2278" t="s">
        <v>181</v>
      </c>
      <c r="J2278">
        <v>60505</v>
      </c>
      <c r="K2278" t="s">
        <v>703</v>
      </c>
      <c r="L2278">
        <v>4</v>
      </c>
      <c r="M2278">
        <v>29.99</v>
      </c>
      <c r="N2278" t="s">
        <v>43</v>
      </c>
      <c r="O2278" t="s">
        <v>44</v>
      </c>
      <c r="P2278">
        <f t="shared" si="35"/>
        <v>119.96</v>
      </c>
      <c r="Q2278" t="str">
        <f>CONCATENATE(Table1[[#This Row],[FirstName]]," ",Table1[[#This Row],[LastName]])</f>
        <v>Carly Neno</v>
      </c>
      <c r="R2278" s="8">
        <f>Table1[[#This Row],[Date]]</f>
        <v>44320</v>
      </c>
      <c r="S2278" s="9">
        <f>Table1[[#This Row],[Date]]</f>
        <v>44320</v>
      </c>
    </row>
    <row r="2279" spans="1:19" x14ac:dyDescent="0.25">
      <c r="A2279">
        <v>2278</v>
      </c>
      <c r="B2279" s="1">
        <v>44320</v>
      </c>
      <c r="C2279" t="s">
        <v>5252</v>
      </c>
      <c r="D2279" t="s">
        <v>7191</v>
      </c>
      <c r="E2279" t="s">
        <v>7192</v>
      </c>
      <c r="F2279" t="s">
        <v>7193</v>
      </c>
      <c r="G2279" t="s">
        <v>7194</v>
      </c>
      <c r="H2279" t="s">
        <v>1314</v>
      </c>
      <c r="I2279" t="s">
        <v>285</v>
      </c>
      <c r="J2279">
        <v>68164</v>
      </c>
      <c r="K2279" t="s">
        <v>746</v>
      </c>
      <c r="L2279">
        <v>3</v>
      </c>
      <c r="M2279">
        <v>119</v>
      </c>
      <c r="N2279" t="s">
        <v>53</v>
      </c>
      <c r="O2279" t="s">
        <v>54</v>
      </c>
      <c r="P2279">
        <f t="shared" si="35"/>
        <v>357</v>
      </c>
      <c r="Q2279" t="str">
        <f>CONCATENATE(Table1[[#This Row],[FirstName]]," ",Table1[[#This Row],[LastName]])</f>
        <v>Chase Watson</v>
      </c>
      <c r="R2279" s="8">
        <f>Table1[[#This Row],[Date]]</f>
        <v>44320</v>
      </c>
      <c r="S2279" s="9">
        <f>Table1[[#This Row],[Date]]</f>
        <v>44320</v>
      </c>
    </row>
    <row r="2280" spans="1:19" x14ac:dyDescent="0.25">
      <c r="A2280">
        <v>2279</v>
      </c>
      <c r="B2280" s="1">
        <v>44320</v>
      </c>
      <c r="C2280" t="s">
        <v>5013</v>
      </c>
      <c r="D2280" t="s">
        <v>5014</v>
      </c>
      <c r="E2280" t="s">
        <v>5015</v>
      </c>
      <c r="F2280" t="s">
        <v>5016</v>
      </c>
      <c r="G2280" t="s">
        <v>5017</v>
      </c>
      <c r="H2280" t="s">
        <v>150</v>
      </c>
      <c r="I2280" t="s">
        <v>151</v>
      </c>
      <c r="J2280">
        <v>28289</v>
      </c>
      <c r="K2280" t="s">
        <v>697</v>
      </c>
      <c r="L2280">
        <v>4</v>
      </c>
      <c r="M2280">
        <v>455</v>
      </c>
      <c r="N2280" t="s">
        <v>100</v>
      </c>
      <c r="O2280" t="s">
        <v>101</v>
      </c>
      <c r="P2280">
        <f t="shared" si="35"/>
        <v>1820</v>
      </c>
      <c r="Q2280" t="str">
        <f>CONCATENATE(Table1[[#This Row],[FirstName]]," ",Table1[[#This Row],[LastName]])</f>
        <v>Maryl Mathet</v>
      </c>
      <c r="R2280" s="8">
        <f>Table1[[#This Row],[Date]]</f>
        <v>44320</v>
      </c>
      <c r="S2280" s="9">
        <f>Table1[[#This Row],[Date]]</f>
        <v>44320</v>
      </c>
    </row>
    <row r="2281" spans="1:19" x14ac:dyDescent="0.25">
      <c r="A2281">
        <v>2280</v>
      </c>
      <c r="B2281" s="1">
        <v>44320</v>
      </c>
      <c r="C2281" t="s">
        <v>7195</v>
      </c>
      <c r="D2281" t="s">
        <v>7196</v>
      </c>
      <c r="E2281" t="s">
        <v>7197</v>
      </c>
      <c r="F2281" t="s">
        <v>7198</v>
      </c>
      <c r="G2281" t="s">
        <v>7199</v>
      </c>
      <c r="H2281" t="s">
        <v>2825</v>
      </c>
      <c r="I2281" t="s">
        <v>1133</v>
      </c>
      <c r="J2281">
        <v>49518</v>
      </c>
      <c r="K2281" t="s">
        <v>1126</v>
      </c>
      <c r="L2281">
        <v>3</v>
      </c>
      <c r="M2281">
        <v>4.99</v>
      </c>
      <c r="N2281" t="s">
        <v>128</v>
      </c>
      <c r="O2281" t="s">
        <v>129</v>
      </c>
      <c r="P2281">
        <f t="shared" si="35"/>
        <v>14.97</v>
      </c>
      <c r="Q2281" t="str">
        <f>CONCATENATE(Table1[[#This Row],[FirstName]]," ",Table1[[#This Row],[LastName]])</f>
        <v>Maisey Coultas</v>
      </c>
      <c r="R2281" s="8">
        <f>Table1[[#This Row],[Date]]</f>
        <v>44320</v>
      </c>
      <c r="S2281" s="9">
        <f>Table1[[#This Row],[Date]]</f>
        <v>44320</v>
      </c>
    </row>
    <row r="2282" spans="1:19" x14ac:dyDescent="0.25">
      <c r="A2282">
        <v>2281</v>
      </c>
      <c r="B2282" s="1">
        <v>44320</v>
      </c>
      <c r="C2282" t="s">
        <v>1666</v>
      </c>
      <c r="D2282" t="s">
        <v>1667</v>
      </c>
      <c r="E2282" t="s">
        <v>1668</v>
      </c>
      <c r="F2282" t="s">
        <v>1669</v>
      </c>
      <c r="G2282" t="s">
        <v>1670</v>
      </c>
      <c r="H2282" t="s">
        <v>1671</v>
      </c>
      <c r="I2282" t="s">
        <v>887</v>
      </c>
      <c r="J2282">
        <v>17622</v>
      </c>
      <c r="K2282" t="s">
        <v>961</v>
      </c>
      <c r="L2282">
        <v>5</v>
      </c>
      <c r="M2282">
        <v>36.99</v>
      </c>
      <c r="N2282" t="s">
        <v>43</v>
      </c>
      <c r="O2282" t="s">
        <v>44</v>
      </c>
      <c r="P2282">
        <f t="shared" si="35"/>
        <v>184.95000000000002</v>
      </c>
      <c r="Q2282" t="str">
        <f>CONCATENATE(Table1[[#This Row],[FirstName]]," ",Table1[[#This Row],[LastName]])</f>
        <v>Ward Kilcullen</v>
      </c>
      <c r="R2282" s="8">
        <f>Table1[[#This Row],[Date]]</f>
        <v>44320</v>
      </c>
      <c r="S2282" s="9">
        <f>Table1[[#This Row],[Date]]</f>
        <v>44320</v>
      </c>
    </row>
    <row r="2283" spans="1:19" x14ac:dyDescent="0.25">
      <c r="A2283">
        <v>2282</v>
      </c>
      <c r="B2283" s="1">
        <v>44320</v>
      </c>
      <c r="C2283" t="s">
        <v>7200</v>
      </c>
      <c r="D2283" t="s">
        <v>7201</v>
      </c>
      <c r="E2283" t="s">
        <v>7202</v>
      </c>
      <c r="F2283" t="s">
        <v>7203</v>
      </c>
      <c r="G2283" t="s">
        <v>7204</v>
      </c>
      <c r="H2283" t="s">
        <v>7205</v>
      </c>
      <c r="I2283" t="s">
        <v>644</v>
      </c>
      <c r="J2283">
        <v>2745</v>
      </c>
      <c r="K2283" t="s">
        <v>478</v>
      </c>
      <c r="L2283">
        <v>3</v>
      </c>
      <c r="M2283">
        <v>499</v>
      </c>
      <c r="N2283" t="s">
        <v>100</v>
      </c>
      <c r="O2283" t="s">
        <v>101</v>
      </c>
      <c r="P2283">
        <f t="shared" si="35"/>
        <v>1497</v>
      </c>
      <c r="Q2283" t="str">
        <f>CONCATENATE(Table1[[#This Row],[FirstName]]," ",Table1[[#This Row],[LastName]])</f>
        <v>Toinette Plitz</v>
      </c>
      <c r="R2283" s="8">
        <f>Table1[[#This Row],[Date]]</f>
        <v>44320</v>
      </c>
      <c r="S2283" s="9">
        <f>Table1[[#This Row],[Date]]</f>
        <v>44320</v>
      </c>
    </row>
    <row r="2284" spans="1:19" x14ac:dyDescent="0.25">
      <c r="A2284">
        <v>2283</v>
      </c>
      <c r="B2284" s="1">
        <v>44320</v>
      </c>
      <c r="C2284" t="s">
        <v>2836</v>
      </c>
      <c r="D2284" t="s">
        <v>2837</v>
      </c>
      <c r="E2284" t="s">
        <v>2838</v>
      </c>
      <c r="F2284" t="s">
        <v>2839</v>
      </c>
      <c r="G2284" t="s">
        <v>2840</v>
      </c>
      <c r="H2284" t="s">
        <v>1081</v>
      </c>
      <c r="I2284" t="s">
        <v>293</v>
      </c>
      <c r="J2284">
        <v>44321</v>
      </c>
      <c r="K2284" t="s">
        <v>961</v>
      </c>
      <c r="L2284">
        <v>3</v>
      </c>
      <c r="M2284">
        <v>36.99</v>
      </c>
      <c r="N2284" t="s">
        <v>43</v>
      </c>
      <c r="O2284" t="s">
        <v>44</v>
      </c>
      <c r="P2284">
        <f t="shared" si="35"/>
        <v>110.97</v>
      </c>
      <c r="Q2284" t="str">
        <f>CONCATENATE(Table1[[#This Row],[FirstName]]," ",Table1[[#This Row],[LastName]])</f>
        <v>Tessa Charette</v>
      </c>
      <c r="R2284" s="8">
        <f>Table1[[#This Row],[Date]]</f>
        <v>44320</v>
      </c>
      <c r="S2284" s="9">
        <f>Table1[[#This Row],[Date]]</f>
        <v>44320</v>
      </c>
    </row>
    <row r="2285" spans="1:19" x14ac:dyDescent="0.25">
      <c r="A2285">
        <v>2284</v>
      </c>
      <c r="B2285" s="1">
        <v>44320</v>
      </c>
      <c r="C2285" t="s">
        <v>7206</v>
      </c>
      <c r="D2285" t="s">
        <v>7207</v>
      </c>
      <c r="E2285" t="s">
        <v>7208</v>
      </c>
      <c r="F2285" t="s">
        <v>7209</v>
      </c>
      <c r="G2285" t="s">
        <v>7210</v>
      </c>
      <c r="H2285" t="s">
        <v>1711</v>
      </c>
      <c r="I2285" t="s">
        <v>86</v>
      </c>
      <c r="J2285">
        <v>95298</v>
      </c>
      <c r="K2285" t="s">
        <v>77</v>
      </c>
      <c r="L2285">
        <v>2</v>
      </c>
      <c r="M2285">
        <v>189</v>
      </c>
      <c r="N2285" t="s">
        <v>78</v>
      </c>
      <c r="O2285" t="s">
        <v>79</v>
      </c>
      <c r="P2285">
        <f t="shared" si="35"/>
        <v>378</v>
      </c>
      <c r="Q2285" t="str">
        <f>CONCATENATE(Table1[[#This Row],[FirstName]]," ",Table1[[#This Row],[LastName]])</f>
        <v>Sayres McAlindon</v>
      </c>
      <c r="R2285" s="8">
        <f>Table1[[#This Row],[Date]]</f>
        <v>44320</v>
      </c>
      <c r="S2285" s="9">
        <f>Table1[[#This Row],[Date]]</f>
        <v>44320</v>
      </c>
    </row>
    <row r="2286" spans="1:19" x14ac:dyDescent="0.25">
      <c r="A2286">
        <v>2285</v>
      </c>
      <c r="B2286" s="1">
        <v>44321</v>
      </c>
      <c r="C2286" t="s">
        <v>1179</v>
      </c>
      <c r="D2286" t="s">
        <v>1180</v>
      </c>
      <c r="E2286" t="s">
        <v>1181</v>
      </c>
      <c r="F2286" t="s">
        <v>1182</v>
      </c>
      <c r="G2286" t="s">
        <v>1183</v>
      </c>
      <c r="H2286" t="s">
        <v>391</v>
      </c>
      <c r="I2286" t="s">
        <v>392</v>
      </c>
      <c r="J2286">
        <v>80235</v>
      </c>
      <c r="K2286" t="s">
        <v>393</v>
      </c>
      <c r="L2286">
        <v>5</v>
      </c>
      <c r="M2286">
        <v>28.99</v>
      </c>
      <c r="N2286" t="s">
        <v>43</v>
      </c>
      <c r="O2286" t="s">
        <v>44</v>
      </c>
      <c r="P2286">
        <f t="shared" si="35"/>
        <v>144.94999999999999</v>
      </c>
      <c r="Q2286" t="str">
        <f>CONCATENATE(Table1[[#This Row],[FirstName]]," ",Table1[[#This Row],[LastName]])</f>
        <v>Doralyn Candey</v>
      </c>
      <c r="R2286" s="8">
        <f>Table1[[#This Row],[Date]]</f>
        <v>44321</v>
      </c>
      <c r="S2286" s="9">
        <f>Table1[[#This Row],[Date]]</f>
        <v>44321</v>
      </c>
    </row>
    <row r="2287" spans="1:19" x14ac:dyDescent="0.25">
      <c r="A2287">
        <v>2286</v>
      </c>
      <c r="B2287" s="1">
        <v>44321</v>
      </c>
      <c r="C2287" t="s">
        <v>130</v>
      </c>
      <c r="D2287" t="s">
        <v>131</v>
      </c>
      <c r="E2287" t="s">
        <v>132</v>
      </c>
      <c r="F2287" t="s">
        <v>133</v>
      </c>
      <c r="G2287" t="s">
        <v>134</v>
      </c>
      <c r="H2287" t="s">
        <v>135</v>
      </c>
      <c r="I2287" t="s">
        <v>136</v>
      </c>
      <c r="J2287">
        <v>23459</v>
      </c>
      <c r="K2287" t="s">
        <v>200</v>
      </c>
      <c r="L2287">
        <v>5</v>
      </c>
      <c r="M2287">
        <v>16.989999999999998</v>
      </c>
      <c r="N2287" t="s">
        <v>23</v>
      </c>
      <c r="O2287" t="s">
        <v>24</v>
      </c>
      <c r="P2287">
        <f t="shared" si="35"/>
        <v>84.949999999999989</v>
      </c>
      <c r="Q2287" t="str">
        <f>CONCATENATE(Table1[[#This Row],[FirstName]]," ",Table1[[#This Row],[LastName]])</f>
        <v>Catlee Royle</v>
      </c>
      <c r="R2287" s="8">
        <f>Table1[[#This Row],[Date]]</f>
        <v>44321</v>
      </c>
      <c r="S2287" s="9">
        <f>Table1[[#This Row],[Date]]</f>
        <v>44321</v>
      </c>
    </row>
    <row r="2288" spans="1:19" x14ac:dyDescent="0.25">
      <c r="A2288">
        <v>2287</v>
      </c>
      <c r="B2288" s="1">
        <v>44321</v>
      </c>
      <c r="C2288" t="s">
        <v>1063</v>
      </c>
      <c r="D2288" t="s">
        <v>1064</v>
      </c>
      <c r="E2288" t="s">
        <v>1065</v>
      </c>
      <c r="F2288" t="s">
        <v>1066</v>
      </c>
      <c r="G2288" t="s">
        <v>1067</v>
      </c>
      <c r="H2288" t="s">
        <v>1068</v>
      </c>
      <c r="I2288" t="s">
        <v>1069</v>
      </c>
      <c r="J2288">
        <v>71914</v>
      </c>
      <c r="K2288" t="s">
        <v>840</v>
      </c>
      <c r="L2288">
        <v>5</v>
      </c>
      <c r="M2288">
        <v>13.99</v>
      </c>
      <c r="N2288" t="s">
        <v>23</v>
      </c>
      <c r="O2288" t="s">
        <v>24</v>
      </c>
      <c r="P2288">
        <f t="shared" si="35"/>
        <v>69.95</v>
      </c>
      <c r="Q2288" t="str">
        <f>CONCATENATE(Table1[[#This Row],[FirstName]]," ",Table1[[#This Row],[LastName]])</f>
        <v>Ivor McShirrie</v>
      </c>
      <c r="R2288" s="8">
        <f>Table1[[#This Row],[Date]]</f>
        <v>44321</v>
      </c>
      <c r="S2288" s="9">
        <f>Table1[[#This Row],[Date]]</f>
        <v>44321</v>
      </c>
    </row>
    <row r="2289" spans="1:19" x14ac:dyDescent="0.25">
      <c r="A2289">
        <v>2288</v>
      </c>
      <c r="B2289" s="1">
        <v>44322</v>
      </c>
      <c r="C2289" t="s">
        <v>4542</v>
      </c>
      <c r="D2289" t="s">
        <v>4543</v>
      </c>
      <c r="E2289" t="s">
        <v>4544</v>
      </c>
      <c r="F2289" t="s">
        <v>4545</v>
      </c>
      <c r="G2289" t="s">
        <v>4546</v>
      </c>
      <c r="H2289" t="s">
        <v>1228</v>
      </c>
      <c r="I2289" t="s">
        <v>955</v>
      </c>
      <c r="J2289">
        <v>85045</v>
      </c>
      <c r="K2289" t="s">
        <v>174</v>
      </c>
      <c r="L2289">
        <v>5</v>
      </c>
      <c r="M2289">
        <v>179</v>
      </c>
      <c r="N2289" t="s">
        <v>53</v>
      </c>
      <c r="O2289" t="s">
        <v>54</v>
      </c>
      <c r="P2289">
        <f t="shared" si="35"/>
        <v>895</v>
      </c>
      <c r="Q2289" t="str">
        <f>CONCATENATE(Table1[[#This Row],[FirstName]]," ",Table1[[#This Row],[LastName]])</f>
        <v>Lilith Hughes</v>
      </c>
      <c r="R2289" s="8">
        <f>Table1[[#This Row],[Date]]</f>
        <v>44322</v>
      </c>
      <c r="S2289" s="9">
        <f>Table1[[#This Row],[Date]]</f>
        <v>44322</v>
      </c>
    </row>
    <row r="2290" spans="1:19" x14ac:dyDescent="0.25">
      <c r="A2290">
        <v>2289</v>
      </c>
      <c r="B2290" s="1">
        <v>44322</v>
      </c>
      <c r="C2290" t="s">
        <v>7211</v>
      </c>
      <c r="D2290" t="s">
        <v>7212</v>
      </c>
      <c r="E2290" t="s">
        <v>7213</v>
      </c>
      <c r="F2290" t="s">
        <v>7214</v>
      </c>
      <c r="G2290" t="s">
        <v>7215</v>
      </c>
      <c r="H2290" t="s">
        <v>76</v>
      </c>
      <c r="I2290" t="s">
        <v>31</v>
      </c>
      <c r="J2290">
        <v>77020</v>
      </c>
      <c r="K2290" t="s">
        <v>717</v>
      </c>
      <c r="L2290">
        <v>1</v>
      </c>
      <c r="M2290">
        <v>24.95</v>
      </c>
      <c r="N2290" t="s">
        <v>23</v>
      </c>
      <c r="O2290" t="s">
        <v>24</v>
      </c>
      <c r="P2290">
        <f t="shared" si="35"/>
        <v>24.95</v>
      </c>
      <c r="Q2290" t="str">
        <f>CONCATENATE(Table1[[#This Row],[FirstName]]," ",Table1[[#This Row],[LastName]])</f>
        <v>Cloe Earngy</v>
      </c>
      <c r="R2290" s="8">
        <f>Table1[[#This Row],[Date]]</f>
        <v>44322</v>
      </c>
      <c r="S2290" s="9">
        <f>Table1[[#This Row],[Date]]</f>
        <v>44322</v>
      </c>
    </row>
    <row r="2291" spans="1:19" x14ac:dyDescent="0.25">
      <c r="A2291">
        <v>2290</v>
      </c>
      <c r="B2291" s="1">
        <v>44322</v>
      </c>
      <c r="C2291" t="s">
        <v>6925</v>
      </c>
      <c r="D2291" t="s">
        <v>6926</v>
      </c>
      <c r="E2291" t="s">
        <v>6927</v>
      </c>
      <c r="F2291" t="s">
        <v>6928</v>
      </c>
      <c r="G2291" t="s">
        <v>6929</v>
      </c>
      <c r="H2291" t="s">
        <v>937</v>
      </c>
      <c r="I2291" t="s">
        <v>194</v>
      </c>
      <c r="J2291">
        <v>11231</v>
      </c>
      <c r="K2291" t="s">
        <v>554</v>
      </c>
      <c r="L2291">
        <v>4</v>
      </c>
      <c r="M2291">
        <v>19.5</v>
      </c>
      <c r="N2291" t="s">
        <v>23</v>
      </c>
      <c r="O2291" t="s">
        <v>24</v>
      </c>
      <c r="P2291">
        <f t="shared" si="35"/>
        <v>78</v>
      </c>
      <c r="Q2291" t="str">
        <f>CONCATENATE(Table1[[#This Row],[FirstName]]," ",Table1[[#This Row],[LastName]])</f>
        <v>Maje Arens</v>
      </c>
      <c r="R2291" s="8">
        <f>Table1[[#This Row],[Date]]</f>
        <v>44322</v>
      </c>
      <c r="S2291" s="9">
        <f>Table1[[#This Row],[Date]]</f>
        <v>44322</v>
      </c>
    </row>
    <row r="2292" spans="1:19" x14ac:dyDescent="0.25">
      <c r="A2292">
        <v>2291</v>
      </c>
      <c r="B2292" s="1">
        <v>44322</v>
      </c>
      <c r="C2292" t="s">
        <v>4350</v>
      </c>
      <c r="D2292" t="s">
        <v>4351</v>
      </c>
      <c r="E2292" t="s">
        <v>4352</v>
      </c>
      <c r="F2292" t="s">
        <v>4353</v>
      </c>
      <c r="G2292" t="s">
        <v>4354</v>
      </c>
      <c r="H2292" t="s">
        <v>76</v>
      </c>
      <c r="I2292" t="s">
        <v>31</v>
      </c>
      <c r="J2292">
        <v>77090</v>
      </c>
      <c r="K2292" t="s">
        <v>507</v>
      </c>
      <c r="L2292">
        <v>3</v>
      </c>
      <c r="M2292">
        <v>58.95</v>
      </c>
      <c r="N2292" t="s">
        <v>53</v>
      </c>
      <c r="O2292" t="s">
        <v>54</v>
      </c>
      <c r="P2292">
        <f t="shared" si="35"/>
        <v>176.85000000000002</v>
      </c>
      <c r="Q2292" t="str">
        <f>CONCATENATE(Table1[[#This Row],[FirstName]]," ",Table1[[#This Row],[LastName]])</f>
        <v>Rodi Barff</v>
      </c>
      <c r="R2292" s="8">
        <f>Table1[[#This Row],[Date]]</f>
        <v>44322</v>
      </c>
      <c r="S2292" s="9">
        <f>Table1[[#This Row],[Date]]</f>
        <v>44322</v>
      </c>
    </row>
    <row r="2293" spans="1:19" x14ac:dyDescent="0.25">
      <c r="A2293">
        <v>2292</v>
      </c>
      <c r="B2293" s="1">
        <v>44322</v>
      </c>
      <c r="C2293" t="s">
        <v>6909</v>
      </c>
      <c r="D2293" t="s">
        <v>6910</v>
      </c>
      <c r="E2293" t="s">
        <v>6911</v>
      </c>
      <c r="F2293" t="s">
        <v>6912</v>
      </c>
      <c r="G2293" t="s">
        <v>6913</v>
      </c>
      <c r="H2293" t="s">
        <v>6914</v>
      </c>
      <c r="I2293" t="s">
        <v>237</v>
      </c>
      <c r="J2293">
        <v>30911</v>
      </c>
      <c r="K2293" t="s">
        <v>200</v>
      </c>
      <c r="L2293">
        <v>3</v>
      </c>
      <c r="M2293">
        <v>16.989999999999998</v>
      </c>
      <c r="N2293" t="s">
        <v>23</v>
      </c>
      <c r="O2293" t="s">
        <v>24</v>
      </c>
      <c r="P2293">
        <f t="shared" si="35"/>
        <v>50.97</v>
      </c>
      <c r="Q2293" t="str">
        <f>CONCATENATE(Table1[[#This Row],[FirstName]]," ",Table1[[#This Row],[LastName]])</f>
        <v>Harland Sparke</v>
      </c>
      <c r="R2293" s="8">
        <f>Table1[[#This Row],[Date]]</f>
        <v>44322</v>
      </c>
      <c r="S2293" s="9">
        <f>Table1[[#This Row],[Date]]</f>
        <v>44322</v>
      </c>
    </row>
    <row r="2294" spans="1:19" x14ac:dyDescent="0.25">
      <c r="A2294">
        <v>2293</v>
      </c>
      <c r="B2294" s="1">
        <v>44322</v>
      </c>
      <c r="C2294" t="s">
        <v>3130</v>
      </c>
      <c r="D2294" t="s">
        <v>3131</v>
      </c>
      <c r="E2294" t="s">
        <v>3132</v>
      </c>
      <c r="F2294" t="s">
        <v>3133</v>
      </c>
      <c r="G2294" t="s">
        <v>3134</v>
      </c>
      <c r="H2294" t="s">
        <v>3135</v>
      </c>
      <c r="I2294" t="s">
        <v>41</v>
      </c>
      <c r="J2294">
        <v>33487</v>
      </c>
      <c r="K2294" t="s">
        <v>200</v>
      </c>
      <c r="L2294">
        <v>1</v>
      </c>
      <c r="M2294">
        <v>16.989999999999998</v>
      </c>
      <c r="N2294" t="s">
        <v>23</v>
      </c>
      <c r="O2294" t="s">
        <v>24</v>
      </c>
      <c r="P2294">
        <f t="shared" si="35"/>
        <v>16.989999999999998</v>
      </c>
      <c r="Q2294" t="str">
        <f>CONCATENATE(Table1[[#This Row],[FirstName]]," ",Table1[[#This Row],[LastName]])</f>
        <v>Amy Kelwaybamber</v>
      </c>
      <c r="R2294" s="8">
        <f>Table1[[#This Row],[Date]]</f>
        <v>44322</v>
      </c>
      <c r="S2294" s="9">
        <f>Table1[[#This Row],[Date]]</f>
        <v>44322</v>
      </c>
    </row>
    <row r="2295" spans="1:19" x14ac:dyDescent="0.25">
      <c r="A2295">
        <v>2294</v>
      </c>
      <c r="B2295" s="1">
        <v>44323</v>
      </c>
      <c r="C2295" t="s">
        <v>6362</v>
      </c>
      <c r="D2295" t="s">
        <v>6363</v>
      </c>
      <c r="E2295" t="s">
        <v>6364</v>
      </c>
      <c r="F2295" t="s">
        <v>6365</v>
      </c>
      <c r="G2295" t="s">
        <v>6366</v>
      </c>
      <c r="H2295" t="s">
        <v>3917</v>
      </c>
      <c r="I2295" t="s">
        <v>41</v>
      </c>
      <c r="J2295">
        <v>32399</v>
      </c>
      <c r="K2295" t="s">
        <v>741</v>
      </c>
      <c r="L2295">
        <v>3</v>
      </c>
      <c r="M2295">
        <v>9.99</v>
      </c>
      <c r="N2295" t="s">
        <v>128</v>
      </c>
      <c r="O2295" t="s">
        <v>129</v>
      </c>
      <c r="P2295">
        <f t="shared" si="35"/>
        <v>29.97</v>
      </c>
      <c r="Q2295" t="str">
        <f>CONCATENATE(Table1[[#This Row],[FirstName]]," ",Table1[[#This Row],[LastName]])</f>
        <v>Ave Coggeshall</v>
      </c>
      <c r="R2295" s="8">
        <f>Table1[[#This Row],[Date]]</f>
        <v>44323</v>
      </c>
      <c r="S2295" s="9">
        <f>Table1[[#This Row],[Date]]</f>
        <v>44323</v>
      </c>
    </row>
    <row r="2296" spans="1:19" x14ac:dyDescent="0.25">
      <c r="A2296">
        <v>2295</v>
      </c>
      <c r="B2296" s="1">
        <v>44323</v>
      </c>
      <c r="C2296" t="s">
        <v>5972</v>
      </c>
      <c r="D2296" t="s">
        <v>5973</v>
      </c>
      <c r="E2296" t="s">
        <v>5974</v>
      </c>
      <c r="F2296" t="s">
        <v>5975</v>
      </c>
      <c r="G2296" t="s">
        <v>5976</v>
      </c>
      <c r="H2296" t="s">
        <v>378</v>
      </c>
      <c r="I2296" t="s">
        <v>194</v>
      </c>
      <c r="J2296">
        <v>10474</v>
      </c>
      <c r="K2296" t="s">
        <v>127</v>
      </c>
      <c r="L2296">
        <v>3</v>
      </c>
      <c r="M2296">
        <v>12</v>
      </c>
      <c r="N2296" t="s">
        <v>128</v>
      </c>
      <c r="O2296" t="s">
        <v>129</v>
      </c>
      <c r="P2296">
        <f t="shared" si="35"/>
        <v>36</v>
      </c>
      <c r="Q2296" t="str">
        <f>CONCATENATE(Table1[[#This Row],[FirstName]]," ",Table1[[#This Row],[LastName]])</f>
        <v>Desmund Grimditch</v>
      </c>
      <c r="R2296" s="8">
        <f>Table1[[#This Row],[Date]]</f>
        <v>44323</v>
      </c>
      <c r="S2296" s="9">
        <f>Table1[[#This Row],[Date]]</f>
        <v>44323</v>
      </c>
    </row>
    <row r="2297" spans="1:19" x14ac:dyDescent="0.25">
      <c r="A2297">
        <v>2296</v>
      </c>
      <c r="B2297" s="1">
        <v>44323</v>
      </c>
      <c r="C2297" t="s">
        <v>2403</v>
      </c>
      <c r="D2297" t="s">
        <v>2404</v>
      </c>
      <c r="E2297" t="s">
        <v>2405</v>
      </c>
      <c r="F2297" t="s">
        <v>2406</v>
      </c>
      <c r="G2297" t="s">
        <v>2407</v>
      </c>
      <c r="H2297" t="s">
        <v>85</v>
      </c>
      <c r="I2297" t="s">
        <v>86</v>
      </c>
      <c r="J2297">
        <v>92132</v>
      </c>
      <c r="K2297" t="s">
        <v>77</v>
      </c>
      <c r="L2297">
        <v>1</v>
      </c>
      <c r="M2297">
        <v>189</v>
      </c>
      <c r="N2297" t="s">
        <v>78</v>
      </c>
      <c r="O2297" t="s">
        <v>79</v>
      </c>
      <c r="P2297">
        <f t="shared" si="35"/>
        <v>189</v>
      </c>
      <c r="Q2297" t="str">
        <f>CONCATENATE(Table1[[#This Row],[FirstName]]," ",Table1[[#This Row],[LastName]])</f>
        <v>Christian Kluger</v>
      </c>
      <c r="R2297" s="8">
        <f>Table1[[#This Row],[Date]]</f>
        <v>44323</v>
      </c>
      <c r="S2297" s="9">
        <f>Table1[[#This Row],[Date]]</f>
        <v>44323</v>
      </c>
    </row>
    <row r="2298" spans="1:19" x14ac:dyDescent="0.25">
      <c r="A2298">
        <v>2297</v>
      </c>
      <c r="B2298" s="1">
        <v>44323</v>
      </c>
      <c r="C2298" t="s">
        <v>2671</v>
      </c>
      <c r="D2298" t="s">
        <v>2672</v>
      </c>
      <c r="E2298" t="s">
        <v>2673</v>
      </c>
      <c r="F2298" t="s">
        <v>2674</v>
      </c>
      <c r="G2298" t="s">
        <v>2675</v>
      </c>
      <c r="H2298" t="s">
        <v>2676</v>
      </c>
      <c r="I2298" t="s">
        <v>107</v>
      </c>
      <c r="J2298">
        <v>98115</v>
      </c>
      <c r="K2298" t="s">
        <v>42</v>
      </c>
      <c r="L2298">
        <v>5</v>
      </c>
      <c r="M2298">
        <v>37.99</v>
      </c>
      <c r="N2298" t="s">
        <v>43</v>
      </c>
      <c r="O2298" t="s">
        <v>44</v>
      </c>
      <c r="P2298">
        <f t="shared" si="35"/>
        <v>189.95000000000002</v>
      </c>
      <c r="Q2298" t="str">
        <f>CONCATENATE(Table1[[#This Row],[FirstName]]," ",Table1[[#This Row],[LastName]])</f>
        <v>Roselia Cullip</v>
      </c>
      <c r="R2298" s="8">
        <f>Table1[[#This Row],[Date]]</f>
        <v>44323</v>
      </c>
      <c r="S2298" s="9">
        <f>Table1[[#This Row],[Date]]</f>
        <v>44323</v>
      </c>
    </row>
    <row r="2299" spans="1:19" x14ac:dyDescent="0.25">
      <c r="A2299">
        <v>2298</v>
      </c>
      <c r="B2299" s="1">
        <v>44324</v>
      </c>
      <c r="C2299" t="s">
        <v>7216</v>
      </c>
      <c r="D2299" t="s">
        <v>7217</v>
      </c>
      <c r="E2299" t="s">
        <v>7218</v>
      </c>
      <c r="F2299" t="s">
        <v>7219</v>
      </c>
      <c r="G2299" t="s">
        <v>7220</v>
      </c>
      <c r="H2299" t="s">
        <v>60</v>
      </c>
      <c r="I2299" t="s">
        <v>61</v>
      </c>
      <c r="J2299">
        <v>50320</v>
      </c>
      <c r="K2299" t="s">
        <v>258</v>
      </c>
      <c r="L2299">
        <v>5</v>
      </c>
      <c r="M2299">
        <v>12.99</v>
      </c>
      <c r="N2299" t="s">
        <v>23</v>
      </c>
      <c r="O2299" t="s">
        <v>24</v>
      </c>
      <c r="P2299">
        <f t="shared" si="35"/>
        <v>64.95</v>
      </c>
      <c r="Q2299" t="str">
        <f>CONCATENATE(Table1[[#This Row],[FirstName]]," ",Table1[[#This Row],[LastName]])</f>
        <v>Bernita Zahor</v>
      </c>
      <c r="R2299" s="8">
        <f>Table1[[#This Row],[Date]]</f>
        <v>44324</v>
      </c>
      <c r="S2299" s="9">
        <f>Table1[[#This Row],[Date]]</f>
        <v>44324</v>
      </c>
    </row>
    <row r="2300" spans="1:19" x14ac:dyDescent="0.25">
      <c r="A2300">
        <v>2299</v>
      </c>
      <c r="B2300" s="1">
        <v>44324</v>
      </c>
      <c r="C2300" t="s">
        <v>301</v>
      </c>
      <c r="D2300" t="s">
        <v>3473</v>
      </c>
      <c r="E2300" t="s">
        <v>3474</v>
      </c>
      <c r="F2300" t="s">
        <v>3475</v>
      </c>
      <c r="G2300" t="s">
        <v>3476</v>
      </c>
      <c r="H2300" t="s">
        <v>3477</v>
      </c>
      <c r="I2300" t="s">
        <v>151</v>
      </c>
      <c r="J2300">
        <v>28055</v>
      </c>
      <c r="K2300" t="s">
        <v>1126</v>
      </c>
      <c r="L2300">
        <v>3</v>
      </c>
      <c r="M2300">
        <v>4.99</v>
      </c>
      <c r="N2300" t="s">
        <v>128</v>
      </c>
      <c r="O2300" t="s">
        <v>129</v>
      </c>
      <c r="P2300">
        <f t="shared" si="35"/>
        <v>14.97</v>
      </c>
      <c r="Q2300" t="str">
        <f>CONCATENATE(Table1[[#This Row],[FirstName]]," ",Table1[[#This Row],[LastName]])</f>
        <v>Trudy Plowman</v>
      </c>
      <c r="R2300" s="8">
        <f>Table1[[#This Row],[Date]]</f>
        <v>44324</v>
      </c>
      <c r="S2300" s="9">
        <f>Table1[[#This Row],[Date]]</f>
        <v>44324</v>
      </c>
    </row>
    <row r="2301" spans="1:19" x14ac:dyDescent="0.25">
      <c r="A2301">
        <v>2300</v>
      </c>
      <c r="B2301" s="1">
        <v>44324</v>
      </c>
      <c r="C2301" t="s">
        <v>7221</v>
      </c>
      <c r="D2301" t="s">
        <v>7222</v>
      </c>
      <c r="E2301" t="s">
        <v>7223</v>
      </c>
      <c r="F2301" t="s">
        <v>7224</v>
      </c>
      <c r="G2301" t="s">
        <v>7225</v>
      </c>
      <c r="H2301" t="s">
        <v>4334</v>
      </c>
      <c r="I2301" t="s">
        <v>41</v>
      </c>
      <c r="J2301">
        <v>34949</v>
      </c>
      <c r="K2301" t="s">
        <v>22</v>
      </c>
      <c r="L2301">
        <v>4</v>
      </c>
      <c r="M2301">
        <v>23.99</v>
      </c>
      <c r="N2301" t="s">
        <v>23</v>
      </c>
      <c r="O2301" t="s">
        <v>24</v>
      </c>
      <c r="P2301">
        <f t="shared" si="35"/>
        <v>95.96</v>
      </c>
      <c r="Q2301" t="str">
        <f>CONCATENATE(Table1[[#This Row],[FirstName]]," ",Table1[[#This Row],[LastName]])</f>
        <v>Orrin Novotna</v>
      </c>
      <c r="R2301" s="8">
        <f>Table1[[#This Row],[Date]]</f>
        <v>44324</v>
      </c>
      <c r="S2301" s="9">
        <f>Table1[[#This Row],[Date]]</f>
        <v>44324</v>
      </c>
    </row>
    <row r="2302" spans="1:19" x14ac:dyDescent="0.25">
      <c r="A2302">
        <v>2301</v>
      </c>
      <c r="B2302" s="1">
        <v>44325</v>
      </c>
      <c r="C2302" t="s">
        <v>2309</v>
      </c>
      <c r="D2302" t="s">
        <v>2310</v>
      </c>
      <c r="E2302" t="s">
        <v>2311</v>
      </c>
      <c r="F2302" t="s">
        <v>2312</v>
      </c>
      <c r="G2302" t="s">
        <v>2313</v>
      </c>
      <c r="H2302" t="s">
        <v>98</v>
      </c>
      <c r="I2302" t="s">
        <v>86</v>
      </c>
      <c r="J2302">
        <v>94230</v>
      </c>
      <c r="K2302" t="s">
        <v>300</v>
      </c>
      <c r="L2302">
        <v>4</v>
      </c>
      <c r="M2302">
        <v>24.95</v>
      </c>
      <c r="N2302" t="s">
        <v>23</v>
      </c>
      <c r="O2302" t="s">
        <v>24</v>
      </c>
      <c r="P2302">
        <f t="shared" si="35"/>
        <v>99.8</v>
      </c>
      <c r="Q2302" t="str">
        <f>CONCATENATE(Table1[[#This Row],[FirstName]]," ",Table1[[#This Row],[LastName]])</f>
        <v>Skipper Bolger</v>
      </c>
      <c r="R2302" s="8">
        <f>Table1[[#This Row],[Date]]</f>
        <v>44325</v>
      </c>
      <c r="S2302" s="9">
        <f>Table1[[#This Row],[Date]]</f>
        <v>44325</v>
      </c>
    </row>
    <row r="2303" spans="1:19" x14ac:dyDescent="0.25">
      <c r="A2303">
        <v>2302</v>
      </c>
      <c r="B2303" s="1">
        <v>44325</v>
      </c>
      <c r="C2303" t="s">
        <v>5396</v>
      </c>
      <c r="D2303" t="s">
        <v>5397</v>
      </c>
      <c r="E2303" t="s">
        <v>5398</v>
      </c>
      <c r="F2303" t="s">
        <v>5399</v>
      </c>
      <c r="G2303" t="s">
        <v>5400</v>
      </c>
      <c r="H2303" t="s">
        <v>4994</v>
      </c>
      <c r="I2303" t="s">
        <v>293</v>
      </c>
      <c r="J2303">
        <v>44191</v>
      </c>
      <c r="K2303" t="s">
        <v>585</v>
      </c>
      <c r="L2303">
        <v>2</v>
      </c>
      <c r="M2303">
        <v>129.94999999999999</v>
      </c>
      <c r="N2303" t="s">
        <v>53</v>
      </c>
      <c r="O2303" t="s">
        <v>54</v>
      </c>
      <c r="P2303">
        <f t="shared" si="35"/>
        <v>259.89999999999998</v>
      </c>
      <c r="Q2303" t="str">
        <f>CONCATENATE(Table1[[#This Row],[FirstName]]," ",Table1[[#This Row],[LastName]])</f>
        <v>Renelle Frangello</v>
      </c>
      <c r="R2303" s="8">
        <f>Table1[[#This Row],[Date]]</f>
        <v>44325</v>
      </c>
      <c r="S2303" s="9">
        <f>Table1[[#This Row],[Date]]</f>
        <v>44325</v>
      </c>
    </row>
    <row r="2304" spans="1:19" x14ac:dyDescent="0.25">
      <c r="A2304">
        <v>2303</v>
      </c>
      <c r="B2304" s="1">
        <v>44326</v>
      </c>
      <c r="C2304" t="s">
        <v>6586</v>
      </c>
      <c r="D2304" t="s">
        <v>6587</v>
      </c>
      <c r="E2304" t="s">
        <v>6588</v>
      </c>
      <c r="F2304" t="s">
        <v>6589</v>
      </c>
      <c r="G2304" t="s">
        <v>6590</v>
      </c>
      <c r="H2304" t="s">
        <v>5732</v>
      </c>
      <c r="I2304" t="s">
        <v>86</v>
      </c>
      <c r="J2304">
        <v>92867</v>
      </c>
      <c r="K2304" t="s">
        <v>238</v>
      </c>
      <c r="L2304">
        <v>3</v>
      </c>
      <c r="M2304">
        <v>42.99</v>
      </c>
      <c r="N2304" t="s">
        <v>43</v>
      </c>
      <c r="O2304" t="s">
        <v>44</v>
      </c>
      <c r="P2304">
        <f t="shared" si="35"/>
        <v>128.97</v>
      </c>
      <c r="Q2304" t="str">
        <f>CONCATENATE(Table1[[#This Row],[FirstName]]," ",Table1[[#This Row],[LastName]])</f>
        <v>Rycca Sunshine</v>
      </c>
      <c r="R2304" s="8">
        <f>Table1[[#This Row],[Date]]</f>
        <v>44326</v>
      </c>
      <c r="S2304" s="9">
        <f>Table1[[#This Row],[Date]]</f>
        <v>44326</v>
      </c>
    </row>
    <row r="2305" spans="1:19" x14ac:dyDescent="0.25">
      <c r="A2305">
        <v>2304</v>
      </c>
      <c r="B2305" s="1">
        <v>44326</v>
      </c>
      <c r="C2305" t="s">
        <v>6546</v>
      </c>
      <c r="D2305" t="s">
        <v>6547</v>
      </c>
      <c r="E2305" t="s">
        <v>6548</v>
      </c>
      <c r="F2305" t="s">
        <v>6549</v>
      </c>
      <c r="G2305" t="s">
        <v>6550</v>
      </c>
      <c r="H2305" t="s">
        <v>5216</v>
      </c>
      <c r="I2305" t="s">
        <v>159</v>
      </c>
      <c r="J2305">
        <v>6721</v>
      </c>
      <c r="K2305" t="s">
        <v>746</v>
      </c>
      <c r="L2305">
        <v>3</v>
      </c>
      <c r="M2305">
        <v>119</v>
      </c>
      <c r="N2305" t="s">
        <v>53</v>
      </c>
      <c r="O2305" t="s">
        <v>54</v>
      </c>
      <c r="P2305">
        <f t="shared" si="35"/>
        <v>357</v>
      </c>
      <c r="Q2305" t="str">
        <f>CONCATENATE(Table1[[#This Row],[FirstName]]," ",Table1[[#This Row],[LastName]])</f>
        <v>Johanna Massei</v>
      </c>
      <c r="R2305" s="8">
        <f>Table1[[#This Row],[Date]]</f>
        <v>44326</v>
      </c>
      <c r="S2305" s="9">
        <f>Table1[[#This Row],[Date]]</f>
        <v>44326</v>
      </c>
    </row>
    <row r="2306" spans="1:19" x14ac:dyDescent="0.25">
      <c r="A2306">
        <v>2305</v>
      </c>
      <c r="B2306" s="1">
        <v>44326</v>
      </c>
      <c r="C2306" t="s">
        <v>5018</v>
      </c>
      <c r="D2306" t="s">
        <v>5019</v>
      </c>
      <c r="E2306" t="s">
        <v>5020</v>
      </c>
      <c r="F2306" t="s">
        <v>5021</v>
      </c>
      <c r="G2306" t="s">
        <v>5022</v>
      </c>
      <c r="H2306" t="s">
        <v>2298</v>
      </c>
      <c r="I2306" t="s">
        <v>181</v>
      </c>
      <c r="J2306">
        <v>60158</v>
      </c>
      <c r="K2306" t="s">
        <v>120</v>
      </c>
      <c r="L2306">
        <v>1</v>
      </c>
      <c r="M2306">
        <v>15.5</v>
      </c>
      <c r="N2306" t="s">
        <v>23</v>
      </c>
      <c r="O2306" t="s">
        <v>24</v>
      </c>
      <c r="P2306">
        <f t="shared" ref="P2306:P2369" si="36">L2306*M2306</f>
        <v>15.5</v>
      </c>
      <c r="Q2306" t="str">
        <f>CONCATENATE(Table1[[#This Row],[FirstName]]," ",Table1[[#This Row],[LastName]])</f>
        <v>Olav Wisbey</v>
      </c>
      <c r="R2306" s="8">
        <f>Table1[[#This Row],[Date]]</f>
        <v>44326</v>
      </c>
      <c r="S2306" s="9">
        <f>Table1[[#This Row],[Date]]</f>
        <v>44326</v>
      </c>
    </row>
    <row r="2307" spans="1:19" x14ac:dyDescent="0.25">
      <c r="A2307">
        <v>2306</v>
      </c>
      <c r="B2307" s="1">
        <v>44326</v>
      </c>
      <c r="C2307" t="s">
        <v>2462</v>
      </c>
      <c r="D2307" t="s">
        <v>5151</v>
      </c>
      <c r="E2307" t="s">
        <v>5152</v>
      </c>
      <c r="F2307" t="s">
        <v>5153</v>
      </c>
      <c r="G2307" t="s">
        <v>5154</v>
      </c>
      <c r="H2307" t="s">
        <v>270</v>
      </c>
      <c r="I2307" t="s">
        <v>271</v>
      </c>
      <c r="J2307">
        <v>73197</v>
      </c>
      <c r="K2307" t="s">
        <v>547</v>
      </c>
      <c r="L2307">
        <v>2</v>
      </c>
      <c r="M2307">
        <v>10.99</v>
      </c>
      <c r="N2307" t="s">
        <v>128</v>
      </c>
      <c r="O2307" t="s">
        <v>129</v>
      </c>
      <c r="P2307">
        <f t="shared" si="36"/>
        <v>21.98</v>
      </c>
      <c r="Q2307" t="str">
        <f>CONCATENATE(Table1[[#This Row],[FirstName]]," ",Table1[[#This Row],[LastName]])</f>
        <v>Stacy Duxbury</v>
      </c>
      <c r="R2307" s="8">
        <f>Table1[[#This Row],[Date]]</f>
        <v>44326</v>
      </c>
      <c r="S2307" s="9">
        <f>Table1[[#This Row],[Date]]</f>
        <v>44326</v>
      </c>
    </row>
    <row r="2308" spans="1:19" x14ac:dyDescent="0.25">
      <c r="A2308">
        <v>2307</v>
      </c>
      <c r="B2308" s="1">
        <v>44326</v>
      </c>
      <c r="C2308" t="s">
        <v>7226</v>
      </c>
      <c r="D2308" t="s">
        <v>7227</v>
      </c>
      <c r="E2308" t="s">
        <v>7228</v>
      </c>
      <c r="F2308" t="s">
        <v>7229</v>
      </c>
      <c r="G2308" t="s">
        <v>7230</v>
      </c>
      <c r="H2308" t="s">
        <v>2202</v>
      </c>
      <c r="I2308" t="s">
        <v>86</v>
      </c>
      <c r="J2308">
        <v>94712</v>
      </c>
      <c r="K2308" t="s">
        <v>300</v>
      </c>
      <c r="L2308">
        <v>2</v>
      </c>
      <c r="M2308">
        <v>24.95</v>
      </c>
      <c r="N2308" t="s">
        <v>23</v>
      </c>
      <c r="O2308" t="s">
        <v>24</v>
      </c>
      <c r="P2308">
        <f t="shared" si="36"/>
        <v>49.9</v>
      </c>
      <c r="Q2308" t="str">
        <f>CONCATENATE(Table1[[#This Row],[FirstName]]," ",Table1[[#This Row],[LastName]])</f>
        <v>Cozmo Assur</v>
      </c>
      <c r="R2308" s="8">
        <f>Table1[[#This Row],[Date]]</f>
        <v>44326</v>
      </c>
      <c r="S2308" s="9">
        <f>Table1[[#This Row],[Date]]</f>
        <v>44326</v>
      </c>
    </row>
    <row r="2309" spans="1:19" x14ac:dyDescent="0.25">
      <c r="A2309">
        <v>2308</v>
      </c>
      <c r="B2309" s="1">
        <v>44326</v>
      </c>
      <c r="C2309" t="s">
        <v>7231</v>
      </c>
      <c r="D2309" t="s">
        <v>7232</v>
      </c>
      <c r="E2309" t="s">
        <v>7233</v>
      </c>
      <c r="F2309" t="s">
        <v>7234</v>
      </c>
      <c r="G2309" t="s">
        <v>7235</v>
      </c>
      <c r="H2309" t="s">
        <v>98</v>
      </c>
      <c r="I2309" t="s">
        <v>86</v>
      </c>
      <c r="J2309">
        <v>94297</v>
      </c>
      <c r="K2309" t="s">
        <v>724</v>
      </c>
      <c r="L2309">
        <v>4</v>
      </c>
      <c r="M2309">
        <v>549</v>
      </c>
      <c r="N2309" t="s">
        <v>33</v>
      </c>
      <c r="O2309" t="s">
        <v>34</v>
      </c>
      <c r="P2309">
        <f t="shared" si="36"/>
        <v>2196</v>
      </c>
      <c r="Q2309" t="str">
        <f>CONCATENATE(Table1[[#This Row],[FirstName]]," ",Table1[[#This Row],[LastName]])</f>
        <v>Geralda Deas</v>
      </c>
      <c r="R2309" s="8">
        <f>Table1[[#This Row],[Date]]</f>
        <v>44326</v>
      </c>
      <c r="S2309" s="9">
        <f>Table1[[#This Row],[Date]]</f>
        <v>44326</v>
      </c>
    </row>
    <row r="2310" spans="1:19" x14ac:dyDescent="0.25">
      <c r="A2310">
        <v>2309</v>
      </c>
      <c r="B2310" s="1">
        <v>44326</v>
      </c>
      <c r="C2310" t="s">
        <v>7236</v>
      </c>
      <c r="D2310" t="s">
        <v>7237</v>
      </c>
      <c r="E2310" t="s">
        <v>7238</v>
      </c>
      <c r="F2310" t="s">
        <v>7239</v>
      </c>
      <c r="G2310" t="s">
        <v>7240</v>
      </c>
      <c r="H2310" t="s">
        <v>545</v>
      </c>
      <c r="I2310" t="s">
        <v>716</v>
      </c>
      <c r="J2310">
        <v>7112</v>
      </c>
      <c r="K2310" t="s">
        <v>70</v>
      </c>
      <c r="L2310">
        <v>3</v>
      </c>
      <c r="M2310">
        <v>16.75</v>
      </c>
      <c r="N2310" t="s">
        <v>23</v>
      </c>
      <c r="O2310" t="s">
        <v>24</v>
      </c>
      <c r="P2310">
        <f t="shared" si="36"/>
        <v>50.25</v>
      </c>
      <c r="Q2310" t="str">
        <f>CONCATENATE(Table1[[#This Row],[FirstName]]," ",Table1[[#This Row],[LastName]])</f>
        <v>Clement Milvarnie</v>
      </c>
      <c r="R2310" s="8">
        <f>Table1[[#This Row],[Date]]</f>
        <v>44326</v>
      </c>
      <c r="S2310" s="9">
        <f>Table1[[#This Row],[Date]]</f>
        <v>44326</v>
      </c>
    </row>
    <row r="2311" spans="1:19" x14ac:dyDescent="0.25">
      <c r="A2311">
        <v>2310</v>
      </c>
      <c r="B2311" s="1">
        <v>44326</v>
      </c>
      <c r="C2311" t="s">
        <v>1722</v>
      </c>
      <c r="D2311" t="s">
        <v>7241</v>
      </c>
      <c r="E2311" t="s">
        <v>7242</v>
      </c>
      <c r="F2311" t="s">
        <v>7243</v>
      </c>
      <c r="G2311" t="s">
        <v>7244</v>
      </c>
      <c r="H2311" t="s">
        <v>1246</v>
      </c>
      <c r="I2311" t="s">
        <v>955</v>
      </c>
      <c r="J2311">
        <v>85754</v>
      </c>
      <c r="K2311" t="s">
        <v>815</v>
      </c>
      <c r="L2311">
        <v>4</v>
      </c>
      <c r="M2311">
        <v>49</v>
      </c>
      <c r="N2311" t="s">
        <v>43</v>
      </c>
      <c r="O2311" t="s">
        <v>44</v>
      </c>
      <c r="P2311">
        <f t="shared" si="36"/>
        <v>196</v>
      </c>
      <c r="Q2311" t="str">
        <f>CONCATENATE(Table1[[#This Row],[FirstName]]," ",Table1[[#This Row],[LastName]])</f>
        <v>Mirelle Abbatini</v>
      </c>
      <c r="R2311" s="8">
        <f>Table1[[#This Row],[Date]]</f>
        <v>44326</v>
      </c>
      <c r="S2311" s="9">
        <f>Table1[[#This Row],[Date]]</f>
        <v>44326</v>
      </c>
    </row>
    <row r="2312" spans="1:19" x14ac:dyDescent="0.25">
      <c r="A2312">
        <v>2311</v>
      </c>
      <c r="B2312" s="1">
        <v>44326</v>
      </c>
      <c r="C2312" t="s">
        <v>3662</v>
      </c>
      <c r="D2312" t="s">
        <v>3663</v>
      </c>
      <c r="E2312" t="s">
        <v>3664</v>
      </c>
      <c r="F2312" t="s">
        <v>3665</v>
      </c>
      <c r="G2312" t="s">
        <v>3666</v>
      </c>
      <c r="H2312" t="s">
        <v>1876</v>
      </c>
      <c r="I2312" t="s">
        <v>151</v>
      </c>
      <c r="J2312">
        <v>27110</v>
      </c>
      <c r="K2312" t="s">
        <v>547</v>
      </c>
      <c r="L2312">
        <v>3</v>
      </c>
      <c r="M2312">
        <v>10.99</v>
      </c>
      <c r="N2312" t="s">
        <v>128</v>
      </c>
      <c r="O2312" t="s">
        <v>129</v>
      </c>
      <c r="P2312">
        <f t="shared" si="36"/>
        <v>32.97</v>
      </c>
      <c r="Q2312" t="str">
        <f>CONCATENATE(Table1[[#This Row],[FirstName]]," ",Table1[[#This Row],[LastName]])</f>
        <v>Hermine Fruin</v>
      </c>
      <c r="R2312" s="8">
        <f>Table1[[#This Row],[Date]]</f>
        <v>44326</v>
      </c>
      <c r="S2312" s="9">
        <f>Table1[[#This Row],[Date]]</f>
        <v>44326</v>
      </c>
    </row>
    <row r="2313" spans="1:19" x14ac:dyDescent="0.25">
      <c r="A2313">
        <v>2312</v>
      </c>
      <c r="B2313" s="1">
        <v>44327</v>
      </c>
      <c r="C2313" t="s">
        <v>7245</v>
      </c>
      <c r="D2313" t="s">
        <v>7246</v>
      </c>
      <c r="E2313" t="s">
        <v>7247</v>
      </c>
      <c r="F2313" t="s">
        <v>7248</v>
      </c>
      <c r="G2313" t="s">
        <v>7249</v>
      </c>
      <c r="H2313" t="s">
        <v>98</v>
      </c>
      <c r="I2313" t="s">
        <v>86</v>
      </c>
      <c r="J2313">
        <v>95813</v>
      </c>
      <c r="K2313" t="s">
        <v>815</v>
      </c>
      <c r="L2313">
        <v>4</v>
      </c>
      <c r="M2313">
        <v>49</v>
      </c>
      <c r="N2313" t="s">
        <v>43</v>
      </c>
      <c r="O2313" t="s">
        <v>44</v>
      </c>
      <c r="P2313">
        <f t="shared" si="36"/>
        <v>196</v>
      </c>
      <c r="Q2313" t="str">
        <f>CONCATENATE(Table1[[#This Row],[FirstName]]," ",Table1[[#This Row],[LastName]])</f>
        <v>Minna Arrigo</v>
      </c>
      <c r="R2313" s="8">
        <f>Table1[[#This Row],[Date]]</f>
        <v>44327</v>
      </c>
      <c r="S2313" s="9">
        <f>Table1[[#This Row],[Date]]</f>
        <v>44327</v>
      </c>
    </row>
    <row r="2314" spans="1:19" x14ac:dyDescent="0.25">
      <c r="A2314">
        <v>2313</v>
      </c>
      <c r="B2314" s="1">
        <v>44327</v>
      </c>
      <c r="C2314" t="s">
        <v>4026</v>
      </c>
      <c r="D2314" t="s">
        <v>4027</v>
      </c>
      <c r="E2314" t="s">
        <v>4028</v>
      </c>
      <c r="F2314" t="s">
        <v>4029</v>
      </c>
      <c r="G2314" t="s">
        <v>4030</v>
      </c>
      <c r="H2314" t="s">
        <v>3657</v>
      </c>
      <c r="I2314" t="s">
        <v>31</v>
      </c>
      <c r="J2314">
        <v>77844</v>
      </c>
      <c r="K2314" t="s">
        <v>77</v>
      </c>
      <c r="L2314">
        <v>4</v>
      </c>
      <c r="M2314">
        <v>189</v>
      </c>
      <c r="N2314" t="s">
        <v>78</v>
      </c>
      <c r="O2314" t="s">
        <v>79</v>
      </c>
      <c r="P2314">
        <f t="shared" si="36"/>
        <v>756</v>
      </c>
      <c r="Q2314" t="str">
        <f>CONCATENATE(Table1[[#This Row],[FirstName]]," ",Table1[[#This Row],[LastName]])</f>
        <v>Elisha Harmstone</v>
      </c>
      <c r="R2314" s="8">
        <f>Table1[[#This Row],[Date]]</f>
        <v>44327</v>
      </c>
      <c r="S2314" s="9">
        <f>Table1[[#This Row],[Date]]</f>
        <v>44327</v>
      </c>
    </row>
    <row r="2315" spans="1:19" x14ac:dyDescent="0.25">
      <c r="A2315">
        <v>2314</v>
      </c>
      <c r="B2315" s="1">
        <v>44327</v>
      </c>
      <c r="C2315" t="s">
        <v>6016</v>
      </c>
      <c r="D2315" t="s">
        <v>6017</v>
      </c>
      <c r="E2315" t="s">
        <v>6018</v>
      </c>
      <c r="F2315" t="s">
        <v>6019</v>
      </c>
      <c r="G2315" t="s">
        <v>6020</v>
      </c>
      <c r="H2315" t="s">
        <v>1132</v>
      </c>
      <c r="I2315" t="s">
        <v>1133</v>
      </c>
      <c r="J2315">
        <v>48217</v>
      </c>
      <c r="K2315" t="s">
        <v>522</v>
      </c>
      <c r="L2315">
        <v>6</v>
      </c>
      <c r="M2315">
        <v>24.99</v>
      </c>
      <c r="N2315" t="s">
        <v>23</v>
      </c>
      <c r="O2315" t="s">
        <v>24</v>
      </c>
      <c r="P2315">
        <f t="shared" si="36"/>
        <v>149.94</v>
      </c>
      <c r="Q2315" t="str">
        <f>CONCATENATE(Table1[[#This Row],[FirstName]]," ",Table1[[#This Row],[LastName]])</f>
        <v>Hyacinth Slark</v>
      </c>
      <c r="R2315" s="8">
        <f>Table1[[#This Row],[Date]]</f>
        <v>44327</v>
      </c>
      <c r="S2315" s="9">
        <f>Table1[[#This Row],[Date]]</f>
        <v>44327</v>
      </c>
    </row>
    <row r="2316" spans="1:19" x14ac:dyDescent="0.25">
      <c r="A2316">
        <v>2315</v>
      </c>
      <c r="B2316" s="1">
        <v>44327</v>
      </c>
      <c r="C2316" t="s">
        <v>5649</v>
      </c>
      <c r="D2316" t="s">
        <v>5650</v>
      </c>
      <c r="E2316" t="s">
        <v>5651</v>
      </c>
      <c r="F2316" t="s">
        <v>5652</v>
      </c>
      <c r="G2316" t="s">
        <v>5653</v>
      </c>
      <c r="H2316" t="s">
        <v>372</v>
      </c>
      <c r="I2316" t="s">
        <v>181</v>
      </c>
      <c r="J2316">
        <v>62764</v>
      </c>
      <c r="K2316" t="s">
        <v>791</v>
      </c>
      <c r="L2316">
        <v>4</v>
      </c>
      <c r="M2316">
        <v>245</v>
      </c>
      <c r="N2316" t="s">
        <v>78</v>
      </c>
      <c r="O2316" t="s">
        <v>79</v>
      </c>
      <c r="P2316">
        <f t="shared" si="36"/>
        <v>980</v>
      </c>
      <c r="Q2316" t="str">
        <f>CONCATENATE(Table1[[#This Row],[FirstName]]," ",Table1[[#This Row],[LastName]])</f>
        <v>Rivi Mikalski</v>
      </c>
      <c r="R2316" s="8">
        <f>Table1[[#This Row],[Date]]</f>
        <v>44327</v>
      </c>
      <c r="S2316" s="9">
        <f>Table1[[#This Row],[Date]]</f>
        <v>44327</v>
      </c>
    </row>
    <row r="2317" spans="1:19" x14ac:dyDescent="0.25">
      <c r="A2317">
        <v>2316</v>
      </c>
      <c r="B2317" s="1">
        <v>44328</v>
      </c>
      <c r="C2317" t="s">
        <v>3244</v>
      </c>
      <c r="D2317" t="s">
        <v>7250</v>
      </c>
      <c r="E2317" t="s">
        <v>7251</v>
      </c>
      <c r="F2317" t="s">
        <v>7252</v>
      </c>
      <c r="G2317" t="s">
        <v>7253</v>
      </c>
      <c r="H2317" t="s">
        <v>1200</v>
      </c>
      <c r="I2317" t="s">
        <v>86</v>
      </c>
      <c r="J2317">
        <v>91117</v>
      </c>
      <c r="K2317" t="s">
        <v>1092</v>
      </c>
      <c r="L2317">
        <v>5</v>
      </c>
      <c r="M2317">
        <v>89</v>
      </c>
      <c r="N2317" t="s">
        <v>53</v>
      </c>
      <c r="O2317" t="s">
        <v>54</v>
      </c>
      <c r="P2317">
        <f t="shared" si="36"/>
        <v>445</v>
      </c>
      <c r="Q2317" t="str">
        <f>CONCATENATE(Table1[[#This Row],[FirstName]]," ",Table1[[#This Row],[LastName]])</f>
        <v>Shaw Cawston</v>
      </c>
      <c r="R2317" s="8">
        <f>Table1[[#This Row],[Date]]</f>
        <v>44328</v>
      </c>
      <c r="S2317" s="9">
        <f>Table1[[#This Row],[Date]]</f>
        <v>44328</v>
      </c>
    </row>
    <row r="2318" spans="1:19" x14ac:dyDescent="0.25">
      <c r="A2318">
        <v>2317</v>
      </c>
      <c r="B2318" s="1">
        <v>44328</v>
      </c>
      <c r="C2318" t="s">
        <v>7254</v>
      </c>
      <c r="D2318" t="s">
        <v>7255</v>
      </c>
      <c r="E2318" t="s">
        <v>7256</v>
      </c>
      <c r="F2318" t="s">
        <v>7257</v>
      </c>
      <c r="G2318" t="s">
        <v>7258</v>
      </c>
      <c r="H2318" t="s">
        <v>632</v>
      </c>
      <c r="I2318" t="s">
        <v>633</v>
      </c>
      <c r="J2318">
        <v>47705</v>
      </c>
      <c r="K2318" t="s">
        <v>863</v>
      </c>
      <c r="L2318">
        <v>4</v>
      </c>
      <c r="M2318">
        <v>8.99</v>
      </c>
      <c r="N2318" t="s">
        <v>128</v>
      </c>
      <c r="O2318" t="s">
        <v>129</v>
      </c>
      <c r="P2318">
        <f t="shared" si="36"/>
        <v>35.96</v>
      </c>
      <c r="Q2318" t="str">
        <f>CONCATENATE(Table1[[#This Row],[FirstName]]," ",Table1[[#This Row],[LastName]])</f>
        <v>Gratia Sowle</v>
      </c>
      <c r="R2318" s="8">
        <f>Table1[[#This Row],[Date]]</f>
        <v>44328</v>
      </c>
      <c r="S2318" s="9">
        <f>Table1[[#This Row],[Date]]</f>
        <v>44328</v>
      </c>
    </row>
    <row r="2319" spans="1:19" x14ac:dyDescent="0.25">
      <c r="A2319">
        <v>2318</v>
      </c>
      <c r="B2319" s="1">
        <v>44329</v>
      </c>
      <c r="C2319" t="s">
        <v>4669</v>
      </c>
      <c r="D2319" t="s">
        <v>4670</v>
      </c>
      <c r="E2319" t="s">
        <v>4671</v>
      </c>
      <c r="F2319" t="s">
        <v>4672</v>
      </c>
      <c r="G2319" t="s">
        <v>4673</v>
      </c>
      <c r="H2319" t="s">
        <v>4674</v>
      </c>
      <c r="I2319" t="s">
        <v>1069</v>
      </c>
      <c r="J2319">
        <v>72199</v>
      </c>
      <c r="K2319" t="s">
        <v>87</v>
      </c>
      <c r="L2319">
        <v>6</v>
      </c>
      <c r="M2319">
        <v>44.95</v>
      </c>
      <c r="N2319" t="s">
        <v>43</v>
      </c>
      <c r="O2319" t="s">
        <v>44</v>
      </c>
      <c r="P2319">
        <f t="shared" si="36"/>
        <v>269.70000000000005</v>
      </c>
      <c r="Q2319" t="str">
        <f>CONCATENATE(Table1[[#This Row],[FirstName]]," ",Table1[[#This Row],[LastName]])</f>
        <v>Geri Haddock</v>
      </c>
      <c r="R2319" s="8">
        <f>Table1[[#This Row],[Date]]</f>
        <v>44329</v>
      </c>
      <c r="S2319" s="9">
        <f>Table1[[#This Row],[Date]]</f>
        <v>44329</v>
      </c>
    </row>
    <row r="2320" spans="1:19" x14ac:dyDescent="0.25">
      <c r="A2320">
        <v>2319</v>
      </c>
      <c r="B2320" s="1">
        <v>44329</v>
      </c>
      <c r="C2320" t="s">
        <v>888</v>
      </c>
      <c r="D2320" t="s">
        <v>889</v>
      </c>
      <c r="E2320" t="s">
        <v>890</v>
      </c>
      <c r="F2320" t="s">
        <v>891</v>
      </c>
      <c r="G2320" t="s">
        <v>892</v>
      </c>
      <c r="H2320" t="s">
        <v>862</v>
      </c>
      <c r="I2320" t="s">
        <v>159</v>
      </c>
      <c r="J2320">
        <v>6145</v>
      </c>
      <c r="K2320" t="s">
        <v>187</v>
      </c>
      <c r="L2320">
        <v>3</v>
      </c>
      <c r="M2320">
        <v>395</v>
      </c>
      <c r="N2320" t="s">
        <v>100</v>
      </c>
      <c r="O2320" t="s">
        <v>101</v>
      </c>
      <c r="P2320">
        <f t="shared" si="36"/>
        <v>1185</v>
      </c>
      <c r="Q2320" t="str">
        <f>CONCATENATE(Table1[[#This Row],[FirstName]]," ",Table1[[#This Row],[LastName]])</f>
        <v>Daryl Wimbury</v>
      </c>
      <c r="R2320" s="8">
        <f>Table1[[#This Row],[Date]]</f>
        <v>44329</v>
      </c>
      <c r="S2320" s="9">
        <f>Table1[[#This Row],[Date]]</f>
        <v>44329</v>
      </c>
    </row>
    <row r="2321" spans="1:19" x14ac:dyDescent="0.25">
      <c r="A2321">
        <v>2320</v>
      </c>
      <c r="B2321" s="1">
        <v>44329</v>
      </c>
      <c r="C2321" t="s">
        <v>7259</v>
      </c>
      <c r="D2321" t="s">
        <v>7260</v>
      </c>
      <c r="E2321" t="s">
        <v>7261</v>
      </c>
      <c r="F2321" t="s">
        <v>7262</v>
      </c>
      <c r="G2321" t="s">
        <v>7263</v>
      </c>
      <c r="H2321" t="s">
        <v>68</v>
      </c>
      <c r="I2321" t="s">
        <v>69</v>
      </c>
      <c r="J2321">
        <v>35295</v>
      </c>
      <c r="K2321" t="s">
        <v>52</v>
      </c>
      <c r="L2321">
        <v>2</v>
      </c>
      <c r="M2321">
        <v>69</v>
      </c>
      <c r="N2321" t="s">
        <v>53</v>
      </c>
      <c r="O2321" t="s">
        <v>54</v>
      </c>
      <c r="P2321">
        <f t="shared" si="36"/>
        <v>138</v>
      </c>
      <c r="Q2321" t="str">
        <f>CONCATENATE(Table1[[#This Row],[FirstName]]," ",Table1[[#This Row],[LastName]])</f>
        <v>Ange Kieran</v>
      </c>
      <c r="R2321" s="8">
        <f>Table1[[#This Row],[Date]]</f>
        <v>44329</v>
      </c>
      <c r="S2321" s="9">
        <f>Table1[[#This Row],[Date]]</f>
        <v>44329</v>
      </c>
    </row>
    <row r="2322" spans="1:19" x14ac:dyDescent="0.25">
      <c r="A2322">
        <v>2321</v>
      </c>
      <c r="B2322" s="1">
        <v>44329</v>
      </c>
      <c r="C2322" t="s">
        <v>7264</v>
      </c>
      <c r="D2322" t="s">
        <v>7265</v>
      </c>
      <c r="E2322" t="s">
        <v>7266</v>
      </c>
      <c r="F2322" t="s">
        <v>7267</v>
      </c>
      <c r="G2322" t="s">
        <v>7268</v>
      </c>
      <c r="H2322" t="s">
        <v>2153</v>
      </c>
      <c r="I2322" t="s">
        <v>366</v>
      </c>
      <c r="J2322">
        <v>21211</v>
      </c>
      <c r="K2322" t="s">
        <v>880</v>
      </c>
      <c r="L2322">
        <v>3</v>
      </c>
      <c r="M2322">
        <v>17.5</v>
      </c>
      <c r="N2322" t="s">
        <v>23</v>
      </c>
      <c r="O2322" t="s">
        <v>24</v>
      </c>
      <c r="P2322">
        <f t="shared" si="36"/>
        <v>52.5</v>
      </c>
      <c r="Q2322" t="str">
        <f>CONCATENATE(Table1[[#This Row],[FirstName]]," ",Table1[[#This Row],[LastName]])</f>
        <v>Addy Toohey</v>
      </c>
      <c r="R2322" s="8">
        <f>Table1[[#This Row],[Date]]</f>
        <v>44329</v>
      </c>
      <c r="S2322" s="9">
        <f>Table1[[#This Row],[Date]]</f>
        <v>44329</v>
      </c>
    </row>
    <row r="2323" spans="1:19" x14ac:dyDescent="0.25">
      <c r="A2323">
        <v>2322</v>
      </c>
      <c r="B2323" s="1">
        <v>44329</v>
      </c>
      <c r="C2323" t="s">
        <v>2090</v>
      </c>
      <c r="D2323" t="s">
        <v>4781</v>
      </c>
      <c r="E2323" t="s">
        <v>4782</v>
      </c>
      <c r="F2323" t="s">
        <v>4783</v>
      </c>
      <c r="G2323" t="s">
        <v>4784</v>
      </c>
      <c r="H2323" t="s">
        <v>107</v>
      </c>
      <c r="I2323" t="s">
        <v>108</v>
      </c>
      <c r="J2323">
        <v>20268</v>
      </c>
      <c r="K2323" t="s">
        <v>22</v>
      </c>
      <c r="L2323">
        <v>4</v>
      </c>
      <c r="M2323">
        <v>23.99</v>
      </c>
      <c r="N2323" t="s">
        <v>23</v>
      </c>
      <c r="O2323" t="s">
        <v>24</v>
      </c>
      <c r="P2323">
        <f t="shared" si="36"/>
        <v>95.96</v>
      </c>
      <c r="Q2323" t="str">
        <f>CONCATENATE(Table1[[#This Row],[FirstName]]," ",Table1[[#This Row],[LastName]])</f>
        <v>Yuri Dudley</v>
      </c>
      <c r="R2323" s="8">
        <f>Table1[[#This Row],[Date]]</f>
        <v>44329</v>
      </c>
      <c r="S2323" s="9">
        <f>Table1[[#This Row],[Date]]</f>
        <v>44329</v>
      </c>
    </row>
    <row r="2324" spans="1:19" x14ac:dyDescent="0.25">
      <c r="A2324">
        <v>2323</v>
      </c>
      <c r="B2324" s="1">
        <v>44329</v>
      </c>
      <c r="C2324" t="s">
        <v>6566</v>
      </c>
      <c r="D2324" t="s">
        <v>6567</v>
      </c>
      <c r="E2324" t="s">
        <v>6568</v>
      </c>
      <c r="F2324" t="s">
        <v>6569</v>
      </c>
      <c r="G2324" t="s">
        <v>6570</v>
      </c>
      <c r="H2324" t="s">
        <v>1068</v>
      </c>
      <c r="I2324" t="s">
        <v>1069</v>
      </c>
      <c r="J2324">
        <v>71914</v>
      </c>
      <c r="K2324" t="s">
        <v>200</v>
      </c>
      <c r="L2324">
        <v>1</v>
      </c>
      <c r="M2324">
        <v>16.989999999999998</v>
      </c>
      <c r="N2324" t="s">
        <v>23</v>
      </c>
      <c r="O2324" t="s">
        <v>24</v>
      </c>
      <c r="P2324">
        <f t="shared" si="36"/>
        <v>16.989999999999998</v>
      </c>
      <c r="Q2324" t="str">
        <f>CONCATENATE(Table1[[#This Row],[FirstName]]," ",Table1[[#This Row],[LastName]])</f>
        <v>Zonnya Machon</v>
      </c>
      <c r="R2324" s="8">
        <f>Table1[[#This Row],[Date]]</f>
        <v>44329</v>
      </c>
      <c r="S2324" s="9">
        <f>Table1[[#This Row],[Date]]</f>
        <v>44329</v>
      </c>
    </row>
    <row r="2325" spans="1:19" x14ac:dyDescent="0.25">
      <c r="A2325">
        <v>2324</v>
      </c>
      <c r="B2325" s="1">
        <v>44330</v>
      </c>
      <c r="C2325" t="s">
        <v>2029</v>
      </c>
      <c r="D2325" t="s">
        <v>2030</v>
      </c>
      <c r="E2325" t="s">
        <v>2031</v>
      </c>
      <c r="F2325" t="s">
        <v>2032</v>
      </c>
      <c r="G2325" t="s">
        <v>2033</v>
      </c>
      <c r="H2325" t="s">
        <v>1352</v>
      </c>
      <c r="I2325" t="s">
        <v>1069</v>
      </c>
      <c r="J2325">
        <v>72209</v>
      </c>
      <c r="K2325" t="s">
        <v>120</v>
      </c>
      <c r="L2325">
        <v>4</v>
      </c>
      <c r="M2325">
        <v>15.5</v>
      </c>
      <c r="N2325" t="s">
        <v>23</v>
      </c>
      <c r="O2325" t="s">
        <v>24</v>
      </c>
      <c r="P2325">
        <f t="shared" si="36"/>
        <v>62</v>
      </c>
      <c r="Q2325" t="str">
        <f>CONCATENATE(Table1[[#This Row],[FirstName]]," ",Table1[[#This Row],[LastName]])</f>
        <v>Tabby O'Criane</v>
      </c>
      <c r="R2325" s="8">
        <f>Table1[[#This Row],[Date]]</f>
        <v>44330</v>
      </c>
      <c r="S2325" s="9">
        <f>Table1[[#This Row],[Date]]</f>
        <v>44330</v>
      </c>
    </row>
    <row r="2326" spans="1:19" x14ac:dyDescent="0.25">
      <c r="A2326">
        <v>2325</v>
      </c>
      <c r="B2326" s="1">
        <v>44330</v>
      </c>
      <c r="C2326" t="s">
        <v>2213</v>
      </c>
      <c r="D2326" t="s">
        <v>2214</v>
      </c>
      <c r="E2326" t="s">
        <v>2215</v>
      </c>
      <c r="F2326" t="s">
        <v>2216</v>
      </c>
      <c r="G2326" t="s">
        <v>2217</v>
      </c>
      <c r="H2326" t="s">
        <v>428</v>
      </c>
      <c r="I2326" t="s">
        <v>181</v>
      </c>
      <c r="J2326">
        <v>60609</v>
      </c>
      <c r="K2326" t="s">
        <v>961</v>
      </c>
      <c r="L2326">
        <v>2</v>
      </c>
      <c r="M2326">
        <v>36.99</v>
      </c>
      <c r="N2326" t="s">
        <v>43</v>
      </c>
      <c r="O2326" t="s">
        <v>44</v>
      </c>
      <c r="P2326">
        <f t="shared" si="36"/>
        <v>73.98</v>
      </c>
      <c r="Q2326" t="str">
        <f>CONCATENATE(Table1[[#This Row],[FirstName]]," ",Table1[[#This Row],[LastName]])</f>
        <v>Brigham Kemet</v>
      </c>
      <c r="R2326" s="8">
        <f>Table1[[#This Row],[Date]]</f>
        <v>44330</v>
      </c>
      <c r="S2326" s="9">
        <f>Table1[[#This Row],[Date]]</f>
        <v>44330</v>
      </c>
    </row>
    <row r="2327" spans="1:19" x14ac:dyDescent="0.25">
      <c r="A2327">
        <v>2326</v>
      </c>
      <c r="B2327" s="1">
        <v>44330</v>
      </c>
      <c r="C2327" t="s">
        <v>2532</v>
      </c>
      <c r="D2327" t="s">
        <v>2533</v>
      </c>
      <c r="E2327" t="s">
        <v>2534</v>
      </c>
      <c r="F2327" t="s">
        <v>2535</v>
      </c>
      <c r="G2327" t="s">
        <v>2536</v>
      </c>
      <c r="H2327" t="s">
        <v>1217</v>
      </c>
      <c r="I2327" t="s">
        <v>834</v>
      </c>
      <c r="J2327">
        <v>65211</v>
      </c>
      <c r="K2327" t="s">
        <v>393</v>
      </c>
      <c r="L2327">
        <v>4</v>
      </c>
      <c r="M2327">
        <v>28.99</v>
      </c>
      <c r="N2327" t="s">
        <v>43</v>
      </c>
      <c r="O2327" t="s">
        <v>44</v>
      </c>
      <c r="P2327">
        <f t="shared" si="36"/>
        <v>115.96</v>
      </c>
      <c r="Q2327" t="str">
        <f>CONCATENATE(Table1[[#This Row],[FirstName]]," ",Table1[[#This Row],[LastName]])</f>
        <v>Chaim Artist</v>
      </c>
      <c r="R2327" s="8">
        <f>Table1[[#This Row],[Date]]</f>
        <v>44330</v>
      </c>
      <c r="S2327" s="9">
        <f>Table1[[#This Row],[Date]]</f>
        <v>44330</v>
      </c>
    </row>
    <row r="2328" spans="1:19" x14ac:dyDescent="0.25">
      <c r="A2328">
        <v>2327</v>
      </c>
      <c r="B2328" s="1">
        <v>44330</v>
      </c>
      <c r="C2328" t="s">
        <v>2537</v>
      </c>
      <c r="D2328" t="s">
        <v>2538</v>
      </c>
      <c r="E2328" t="s">
        <v>2539</v>
      </c>
      <c r="F2328" t="s">
        <v>2540</v>
      </c>
      <c r="G2328" t="s">
        <v>2541</v>
      </c>
      <c r="H2328" t="s">
        <v>406</v>
      </c>
      <c r="I2328" t="s">
        <v>86</v>
      </c>
      <c r="J2328">
        <v>90189</v>
      </c>
      <c r="K2328" t="s">
        <v>160</v>
      </c>
      <c r="L2328">
        <v>5</v>
      </c>
      <c r="M2328">
        <v>399</v>
      </c>
      <c r="N2328" t="s">
        <v>100</v>
      </c>
      <c r="O2328" t="s">
        <v>101</v>
      </c>
      <c r="P2328">
        <f t="shared" si="36"/>
        <v>1995</v>
      </c>
      <c r="Q2328" t="str">
        <f>CONCATENATE(Table1[[#This Row],[FirstName]]," ",Table1[[#This Row],[LastName]])</f>
        <v>Una Crosier</v>
      </c>
      <c r="R2328" s="8">
        <f>Table1[[#This Row],[Date]]</f>
        <v>44330</v>
      </c>
      <c r="S2328" s="9">
        <f>Table1[[#This Row],[Date]]</f>
        <v>44330</v>
      </c>
    </row>
    <row r="2329" spans="1:19" x14ac:dyDescent="0.25">
      <c r="A2329">
        <v>2328</v>
      </c>
      <c r="B2329" s="1">
        <v>44330</v>
      </c>
      <c r="C2329" t="s">
        <v>3402</v>
      </c>
      <c r="D2329" t="s">
        <v>3403</v>
      </c>
      <c r="E2329" t="s">
        <v>3404</v>
      </c>
      <c r="F2329" t="s">
        <v>3405</v>
      </c>
      <c r="G2329" t="s">
        <v>3406</v>
      </c>
      <c r="H2329" t="s">
        <v>250</v>
      </c>
      <c r="I2329" t="s">
        <v>41</v>
      </c>
      <c r="J2329">
        <v>32941</v>
      </c>
      <c r="K2329" t="s">
        <v>741</v>
      </c>
      <c r="L2329">
        <v>6</v>
      </c>
      <c r="M2329">
        <v>9.99</v>
      </c>
      <c r="N2329" t="s">
        <v>128</v>
      </c>
      <c r="O2329" t="s">
        <v>129</v>
      </c>
      <c r="P2329">
        <f t="shared" si="36"/>
        <v>59.94</v>
      </c>
      <c r="Q2329" t="str">
        <f>CONCATENATE(Table1[[#This Row],[FirstName]]," ",Table1[[#This Row],[LastName]])</f>
        <v>Jobyna Jordan</v>
      </c>
      <c r="R2329" s="8">
        <f>Table1[[#This Row],[Date]]</f>
        <v>44330</v>
      </c>
      <c r="S2329" s="9">
        <f>Table1[[#This Row],[Date]]</f>
        <v>44330</v>
      </c>
    </row>
    <row r="2330" spans="1:19" x14ac:dyDescent="0.25">
      <c r="A2330">
        <v>2329</v>
      </c>
      <c r="B2330" s="1">
        <v>44330</v>
      </c>
      <c r="C2330" t="s">
        <v>7269</v>
      </c>
      <c r="D2330" t="s">
        <v>7270</v>
      </c>
      <c r="E2330" t="s">
        <v>7271</v>
      </c>
      <c r="F2330" t="s">
        <v>7272</v>
      </c>
      <c r="G2330" t="s">
        <v>7273</v>
      </c>
      <c r="H2330" t="s">
        <v>954</v>
      </c>
      <c r="I2330" t="s">
        <v>955</v>
      </c>
      <c r="J2330">
        <v>85260</v>
      </c>
      <c r="K2330" t="s">
        <v>251</v>
      </c>
      <c r="L2330">
        <v>5</v>
      </c>
      <c r="M2330">
        <v>225</v>
      </c>
      <c r="N2330" t="s">
        <v>78</v>
      </c>
      <c r="O2330" t="s">
        <v>79</v>
      </c>
      <c r="P2330">
        <f t="shared" si="36"/>
        <v>1125</v>
      </c>
      <c r="Q2330" t="str">
        <f>CONCATENATE(Table1[[#This Row],[FirstName]]," ",Table1[[#This Row],[LastName]])</f>
        <v>Crosby Cowland</v>
      </c>
      <c r="R2330" s="8">
        <f>Table1[[#This Row],[Date]]</f>
        <v>44330</v>
      </c>
      <c r="S2330" s="9">
        <f>Table1[[#This Row],[Date]]</f>
        <v>44330</v>
      </c>
    </row>
    <row r="2331" spans="1:19" x14ac:dyDescent="0.25">
      <c r="A2331">
        <v>2330</v>
      </c>
      <c r="B2331" s="1">
        <v>44330</v>
      </c>
      <c r="C2331" t="s">
        <v>4061</v>
      </c>
      <c r="D2331" t="s">
        <v>4267</v>
      </c>
      <c r="E2331" t="s">
        <v>4268</v>
      </c>
      <c r="F2331" t="s">
        <v>4269</v>
      </c>
      <c r="G2331" t="s">
        <v>4270</v>
      </c>
      <c r="H2331" t="s">
        <v>4271</v>
      </c>
      <c r="I2331" t="s">
        <v>887</v>
      </c>
      <c r="J2331">
        <v>19605</v>
      </c>
      <c r="K2331" t="s">
        <v>127</v>
      </c>
      <c r="L2331">
        <v>4</v>
      </c>
      <c r="M2331">
        <v>12</v>
      </c>
      <c r="N2331" t="s">
        <v>128</v>
      </c>
      <c r="O2331" t="s">
        <v>129</v>
      </c>
      <c r="P2331">
        <f t="shared" si="36"/>
        <v>48</v>
      </c>
      <c r="Q2331" t="str">
        <f>CONCATENATE(Table1[[#This Row],[FirstName]]," ",Table1[[#This Row],[LastName]])</f>
        <v>Vivian Andretti</v>
      </c>
      <c r="R2331" s="8">
        <f>Table1[[#This Row],[Date]]</f>
        <v>44330</v>
      </c>
      <c r="S2331" s="9">
        <f>Table1[[#This Row],[Date]]</f>
        <v>44330</v>
      </c>
    </row>
    <row r="2332" spans="1:19" x14ac:dyDescent="0.25">
      <c r="A2332">
        <v>2331</v>
      </c>
      <c r="B2332" s="1">
        <v>44331</v>
      </c>
      <c r="C2332" t="s">
        <v>6157</v>
      </c>
      <c r="D2332" t="s">
        <v>6158</v>
      </c>
      <c r="E2332" t="s">
        <v>6159</v>
      </c>
      <c r="F2332" t="s">
        <v>6160</v>
      </c>
      <c r="G2332" t="s">
        <v>6161</v>
      </c>
      <c r="H2332" t="s">
        <v>464</v>
      </c>
      <c r="I2332" t="s">
        <v>465</v>
      </c>
      <c r="J2332">
        <v>84120</v>
      </c>
      <c r="K2332" t="s">
        <v>840</v>
      </c>
      <c r="L2332">
        <v>4</v>
      </c>
      <c r="M2332">
        <v>13.99</v>
      </c>
      <c r="N2332" t="s">
        <v>23</v>
      </c>
      <c r="O2332" t="s">
        <v>24</v>
      </c>
      <c r="P2332">
        <f t="shared" si="36"/>
        <v>55.96</v>
      </c>
      <c r="Q2332" t="str">
        <f>CONCATENATE(Table1[[#This Row],[FirstName]]," ",Table1[[#This Row],[LastName]])</f>
        <v>Corey McIlwreath</v>
      </c>
      <c r="R2332" s="8">
        <f>Table1[[#This Row],[Date]]</f>
        <v>44331</v>
      </c>
      <c r="S2332" s="9">
        <f>Table1[[#This Row],[Date]]</f>
        <v>44331</v>
      </c>
    </row>
    <row r="2333" spans="1:19" x14ac:dyDescent="0.25">
      <c r="A2333">
        <v>2332</v>
      </c>
      <c r="B2333" s="1">
        <v>44331</v>
      </c>
      <c r="C2333" t="s">
        <v>6576</v>
      </c>
      <c r="D2333" t="s">
        <v>6577</v>
      </c>
      <c r="E2333" t="s">
        <v>6578</v>
      </c>
      <c r="F2333" t="s">
        <v>6579</v>
      </c>
      <c r="G2333" t="s">
        <v>6580</v>
      </c>
      <c r="H2333" t="s">
        <v>2973</v>
      </c>
      <c r="I2333" t="s">
        <v>41</v>
      </c>
      <c r="J2333">
        <v>33673</v>
      </c>
      <c r="K2333" t="s">
        <v>753</v>
      </c>
      <c r="L2333">
        <v>4</v>
      </c>
      <c r="M2333">
        <v>27.5</v>
      </c>
      <c r="N2333" t="s">
        <v>43</v>
      </c>
      <c r="O2333" t="s">
        <v>44</v>
      </c>
      <c r="P2333">
        <f t="shared" si="36"/>
        <v>110</v>
      </c>
      <c r="Q2333" t="str">
        <f>CONCATENATE(Table1[[#This Row],[FirstName]]," ",Table1[[#This Row],[LastName]])</f>
        <v>Ira Hale</v>
      </c>
      <c r="R2333" s="8">
        <f>Table1[[#This Row],[Date]]</f>
        <v>44331</v>
      </c>
      <c r="S2333" s="9">
        <f>Table1[[#This Row],[Date]]</f>
        <v>44331</v>
      </c>
    </row>
    <row r="2334" spans="1:19" x14ac:dyDescent="0.25">
      <c r="A2334">
        <v>2333</v>
      </c>
      <c r="B2334" s="1">
        <v>44331</v>
      </c>
      <c r="C2334" t="s">
        <v>7274</v>
      </c>
      <c r="D2334" t="s">
        <v>7275</v>
      </c>
      <c r="E2334" t="s">
        <v>7276</v>
      </c>
      <c r="F2334" t="s">
        <v>7277</v>
      </c>
      <c r="G2334" t="s">
        <v>7278</v>
      </c>
      <c r="H2334" t="s">
        <v>5416</v>
      </c>
      <c r="I2334" t="s">
        <v>69</v>
      </c>
      <c r="J2334">
        <v>35815</v>
      </c>
      <c r="K2334" t="s">
        <v>379</v>
      </c>
      <c r="L2334">
        <v>3</v>
      </c>
      <c r="M2334">
        <v>684</v>
      </c>
      <c r="N2334" t="s">
        <v>33</v>
      </c>
      <c r="O2334" t="s">
        <v>34</v>
      </c>
      <c r="P2334">
        <f t="shared" si="36"/>
        <v>2052</v>
      </c>
      <c r="Q2334" t="str">
        <f>CONCATENATE(Table1[[#This Row],[FirstName]]," ",Table1[[#This Row],[LastName]])</f>
        <v>Lenci Tomovic</v>
      </c>
      <c r="R2334" s="8">
        <f>Table1[[#This Row],[Date]]</f>
        <v>44331</v>
      </c>
      <c r="S2334" s="9">
        <f>Table1[[#This Row],[Date]]</f>
        <v>44331</v>
      </c>
    </row>
    <row r="2335" spans="1:19" x14ac:dyDescent="0.25">
      <c r="A2335">
        <v>2334</v>
      </c>
      <c r="B2335" s="1">
        <v>44331</v>
      </c>
      <c r="C2335" t="s">
        <v>1013</v>
      </c>
      <c r="D2335" t="s">
        <v>1014</v>
      </c>
      <c r="E2335" t="s">
        <v>1015</v>
      </c>
      <c r="F2335" t="s">
        <v>1016</v>
      </c>
      <c r="G2335" t="s">
        <v>1017</v>
      </c>
      <c r="H2335" t="s">
        <v>292</v>
      </c>
      <c r="I2335" t="s">
        <v>293</v>
      </c>
      <c r="J2335">
        <v>43284</v>
      </c>
      <c r="K2335" t="s">
        <v>1315</v>
      </c>
      <c r="L2335">
        <v>3</v>
      </c>
      <c r="M2335">
        <v>32.950000000000003</v>
      </c>
      <c r="N2335" t="s">
        <v>43</v>
      </c>
      <c r="O2335" t="s">
        <v>44</v>
      </c>
      <c r="P2335">
        <f t="shared" si="36"/>
        <v>98.850000000000009</v>
      </c>
      <c r="Q2335" t="str">
        <f>CONCATENATE(Table1[[#This Row],[FirstName]]," ",Table1[[#This Row],[LastName]])</f>
        <v>Ellie Worley</v>
      </c>
      <c r="R2335" s="8">
        <f>Table1[[#This Row],[Date]]</f>
        <v>44331</v>
      </c>
      <c r="S2335" s="9">
        <f>Table1[[#This Row],[Date]]</f>
        <v>44331</v>
      </c>
    </row>
    <row r="2336" spans="1:19" x14ac:dyDescent="0.25">
      <c r="A2336">
        <v>2335</v>
      </c>
      <c r="B2336" s="1">
        <v>44331</v>
      </c>
      <c r="C2336" t="s">
        <v>3162</v>
      </c>
      <c r="D2336" t="s">
        <v>3163</v>
      </c>
      <c r="E2336" t="s">
        <v>3164</v>
      </c>
      <c r="F2336" t="s">
        <v>3165</v>
      </c>
      <c r="G2336" t="s">
        <v>3166</v>
      </c>
      <c r="H2336" t="s">
        <v>752</v>
      </c>
      <c r="I2336" t="s">
        <v>320</v>
      </c>
      <c r="J2336">
        <v>67230</v>
      </c>
      <c r="K2336" t="s">
        <v>353</v>
      </c>
      <c r="L2336">
        <v>1</v>
      </c>
      <c r="M2336">
        <v>14.99</v>
      </c>
      <c r="N2336" t="s">
        <v>23</v>
      </c>
      <c r="O2336" t="s">
        <v>24</v>
      </c>
      <c r="P2336">
        <f t="shared" si="36"/>
        <v>14.99</v>
      </c>
      <c r="Q2336" t="str">
        <f>CONCATENATE(Table1[[#This Row],[FirstName]]," ",Table1[[#This Row],[LastName]])</f>
        <v>Nancy Le Conte</v>
      </c>
      <c r="R2336" s="8">
        <f>Table1[[#This Row],[Date]]</f>
        <v>44331</v>
      </c>
      <c r="S2336" s="9">
        <f>Table1[[#This Row],[Date]]</f>
        <v>44331</v>
      </c>
    </row>
    <row r="2337" spans="1:19" x14ac:dyDescent="0.25">
      <c r="A2337">
        <v>2336</v>
      </c>
      <c r="B2337" s="1">
        <v>44332</v>
      </c>
      <c r="C2337" t="s">
        <v>4508</v>
      </c>
      <c r="D2337" t="s">
        <v>4509</v>
      </c>
      <c r="E2337" t="s">
        <v>4510</v>
      </c>
      <c r="F2337" t="s">
        <v>4511</v>
      </c>
      <c r="G2337" t="s">
        <v>4512</v>
      </c>
      <c r="H2337" t="s">
        <v>520</v>
      </c>
      <c r="I2337" t="s">
        <v>521</v>
      </c>
      <c r="J2337">
        <v>87201</v>
      </c>
      <c r="K2337" t="s">
        <v>77</v>
      </c>
      <c r="L2337">
        <v>5</v>
      </c>
      <c r="M2337">
        <v>189</v>
      </c>
      <c r="N2337" t="s">
        <v>78</v>
      </c>
      <c r="O2337" t="s">
        <v>79</v>
      </c>
      <c r="P2337">
        <f t="shared" si="36"/>
        <v>945</v>
      </c>
      <c r="Q2337" t="str">
        <f>CONCATENATE(Table1[[#This Row],[FirstName]]," ",Table1[[#This Row],[LastName]])</f>
        <v>Sheena Steuhlmeyer</v>
      </c>
      <c r="R2337" s="8">
        <f>Table1[[#This Row],[Date]]</f>
        <v>44332</v>
      </c>
      <c r="S2337" s="9">
        <f>Table1[[#This Row],[Date]]</f>
        <v>44332</v>
      </c>
    </row>
    <row r="2338" spans="1:19" x14ac:dyDescent="0.25">
      <c r="A2338">
        <v>2337</v>
      </c>
      <c r="B2338" s="1">
        <v>44332</v>
      </c>
      <c r="C2338" t="s">
        <v>7279</v>
      </c>
      <c r="D2338" t="s">
        <v>7280</v>
      </c>
      <c r="E2338" t="s">
        <v>7281</v>
      </c>
      <c r="F2338" t="s">
        <v>7282</v>
      </c>
      <c r="G2338" t="s">
        <v>7283</v>
      </c>
      <c r="H2338" t="s">
        <v>222</v>
      </c>
      <c r="I2338" t="s">
        <v>86</v>
      </c>
      <c r="J2338">
        <v>94660</v>
      </c>
      <c r="K2338" t="s">
        <v>258</v>
      </c>
      <c r="L2338">
        <v>4</v>
      </c>
      <c r="M2338">
        <v>12.99</v>
      </c>
      <c r="N2338" t="s">
        <v>23</v>
      </c>
      <c r="O2338" t="s">
        <v>24</v>
      </c>
      <c r="P2338">
        <f t="shared" si="36"/>
        <v>51.96</v>
      </c>
      <c r="Q2338" t="str">
        <f>CONCATENATE(Table1[[#This Row],[FirstName]]," ",Table1[[#This Row],[LastName]])</f>
        <v>Minnnie Wilbraham</v>
      </c>
      <c r="R2338" s="8">
        <f>Table1[[#This Row],[Date]]</f>
        <v>44332</v>
      </c>
      <c r="S2338" s="9">
        <f>Table1[[#This Row],[Date]]</f>
        <v>44332</v>
      </c>
    </row>
    <row r="2339" spans="1:19" x14ac:dyDescent="0.25">
      <c r="A2339">
        <v>2338</v>
      </c>
      <c r="B2339" s="1">
        <v>44332</v>
      </c>
      <c r="C2339" t="s">
        <v>3836</v>
      </c>
      <c r="D2339" t="s">
        <v>5663</v>
      </c>
      <c r="E2339" t="s">
        <v>5664</v>
      </c>
      <c r="F2339" t="s">
        <v>5665</v>
      </c>
      <c r="G2339" t="s">
        <v>5666</v>
      </c>
      <c r="H2339" t="s">
        <v>352</v>
      </c>
      <c r="I2339" t="s">
        <v>31</v>
      </c>
      <c r="J2339">
        <v>79977</v>
      </c>
      <c r="K2339" t="s">
        <v>152</v>
      </c>
      <c r="L2339">
        <v>2</v>
      </c>
      <c r="M2339">
        <v>899</v>
      </c>
      <c r="N2339" t="s">
        <v>33</v>
      </c>
      <c r="O2339" t="s">
        <v>34</v>
      </c>
      <c r="P2339">
        <f t="shared" si="36"/>
        <v>1798</v>
      </c>
      <c r="Q2339" t="str">
        <f>CONCATENATE(Table1[[#This Row],[FirstName]]," ",Table1[[#This Row],[LastName]])</f>
        <v>Jaquenetta Matignon</v>
      </c>
      <c r="R2339" s="8">
        <f>Table1[[#This Row],[Date]]</f>
        <v>44332</v>
      </c>
      <c r="S2339" s="9">
        <f>Table1[[#This Row],[Date]]</f>
        <v>44332</v>
      </c>
    </row>
    <row r="2340" spans="1:19" x14ac:dyDescent="0.25">
      <c r="A2340">
        <v>2339</v>
      </c>
      <c r="B2340" s="1">
        <v>44332</v>
      </c>
      <c r="C2340" t="s">
        <v>6177</v>
      </c>
      <c r="D2340" t="s">
        <v>6178</v>
      </c>
      <c r="E2340" t="s">
        <v>6179</v>
      </c>
      <c r="F2340" t="s">
        <v>6180</v>
      </c>
      <c r="G2340" t="s">
        <v>6181</v>
      </c>
      <c r="H2340" t="s">
        <v>1228</v>
      </c>
      <c r="I2340" t="s">
        <v>955</v>
      </c>
      <c r="J2340">
        <v>85005</v>
      </c>
      <c r="K2340" t="s">
        <v>32</v>
      </c>
      <c r="L2340">
        <v>2</v>
      </c>
      <c r="M2340">
        <v>883</v>
      </c>
      <c r="N2340" t="s">
        <v>33</v>
      </c>
      <c r="O2340" t="s">
        <v>34</v>
      </c>
      <c r="P2340">
        <f t="shared" si="36"/>
        <v>1766</v>
      </c>
      <c r="Q2340" t="str">
        <f>CONCATENATE(Table1[[#This Row],[FirstName]]," ",Table1[[#This Row],[LastName]])</f>
        <v>Halimeda Lemmanbie</v>
      </c>
      <c r="R2340" s="8">
        <f>Table1[[#This Row],[Date]]</f>
        <v>44332</v>
      </c>
      <c r="S2340" s="9">
        <f>Table1[[#This Row],[Date]]</f>
        <v>44332</v>
      </c>
    </row>
    <row r="2341" spans="1:19" x14ac:dyDescent="0.25">
      <c r="A2341">
        <v>2340</v>
      </c>
      <c r="B2341" s="1">
        <v>44332</v>
      </c>
      <c r="C2341" t="s">
        <v>6075</v>
      </c>
      <c r="D2341" t="s">
        <v>6076</v>
      </c>
      <c r="E2341" t="s">
        <v>6077</v>
      </c>
      <c r="F2341" t="s">
        <v>6078</v>
      </c>
      <c r="G2341" t="s">
        <v>6079</v>
      </c>
      <c r="H2341" t="s">
        <v>1882</v>
      </c>
      <c r="I2341" t="s">
        <v>597</v>
      </c>
      <c r="J2341">
        <v>70826</v>
      </c>
      <c r="K2341" t="s">
        <v>206</v>
      </c>
      <c r="L2341">
        <v>5</v>
      </c>
      <c r="M2341">
        <v>49.95</v>
      </c>
      <c r="N2341" t="s">
        <v>43</v>
      </c>
      <c r="O2341" t="s">
        <v>44</v>
      </c>
      <c r="P2341">
        <f t="shared" si="36"/>
        <v>249.75</v>
      </c>
      <c r="Q2341" t="str">
        <f>CONCATENATE(Table1[[#This Row],[FirstName]]," ",Table1[[#This Row],[LastName]])</f>
        <v>Jeanelle Rayhill</v>
      </c>
      <c r="R2341" s="8">
        <f>Table1[[#This Row],[Date]]</f>
        <v>44332</v>
      </c>
      <c r="S2341" s="9">
        <f>Table1[[#This Row],[Date]]</f>
        <v>44332</v>
      </c>
    </row>
    <row r="2342" spans="1:19" x14ac:dyDescent="0.25">
      <c r="A2342">
        <v>2341</v>
      </c>
      <c r="B2342" s="1">
        <v>44332</v>
      </c>
      <c r="C2342" t="s">
        <v>7284</v>
      </c>
      <c r="D2342" t="s">
        <v>7285</v>
      </c>
      <c r="E2342" t="s">
        <v>7286</v>
      </c>
      <c r="F2342" t="s">
        <v>7287</v>
      </c>
      <c r="G2342" t="s">
        <v>7288</v>
      </c>
      <c r="H2342" t="s">
        <v>1523</v>
      </c>
      <c r="I2342" t="s">
        <v>159</v>
      </c>
      <c r="J2342">
        <v>6520</v>
      </c>
      <c r="K2342" t="s">
        <v>452</v>
      </c>
      <c r="L2342">
        <v>6</v>
      </c>
      <c r="M2342">
        <v>49</v>
      </c>
      <c r="N2342" t="s">
        <v>43</v>
      </c>
      <c r="O2342" t="s">
        <v>44</v>
      </c>
      <c r="P2342">
        <f t="shared" si="36"/>
        <v>294</v>
      </c>
      <c r="Q2342" t="str">
        <f>CONCATENATE(Table1[[#This Row],[FirstName]]," ",Table1[[#This Row],[LastName]])</f>
        <v>Murdoch Panks</v>
      </c>
      <c r="R2342" s="8">
        <f>Table1[[#This Row],[Date]]</f>
        <v>44332</v>
      </c>
      <c r="S2342" s="9">
        <f>Table1[[#This Row],[Date]]</f>
        <v>44332</v>
      </c>
    </row>
    <row r="2343" spans="1:19" x14ac:dyDescent="0.25">
      <c r="A2343">
        <v>2342</v>
      </c>
      <c r="B2343" s="1">
        <v>44333</v>
      </c>
      <c r="C2343" t="s">
        <v>6920</v>
      </c>
      <c r="D2343" t="s">
        <v>6921</v>
      </c>
      <c r="E2343" t="s">
        <v>6922</v>
      </c>
      <c r="F2343" t="s">
        <v>6923</v>
      </c>
      <c r="G2343" t="s">
        <v>6924</v>
      </c>
      <c r="H2343" t="s">
        <v>98</v>
      </c>
      <c r="I2343" t="s">
        <v>86</v>
      </c>
      <c r="J2343">
        <v>94273</v>
      </c>
      <c r="K2343" t="s">
        <v>258</v>
      </c>
      <c r="L2343">
        <v>3</v>
      </c>
      <c r="M2343">
        <v>12.99</v>
      </c>
      <c r="N2343" t="s">
        <v>23</v>
      </c>
      <c r="O2343" t="s">
        <v>24</v>
      </c>
      <c r="P2343">
        <f t="shared" si="36"/>
        <v>38.97</v>
      </c>
      <c r="Q2343" t="str">
        <f>CONCATENATE(Table1[[#This Row],[FirstName]]," ",Table1[[#This Row],[LastName]])</f>
        <v>Tanney Hawkswood</v>
      </c>
      <c r="R2343" s="8">
        <f>Table1[[#This Row],[Date]]</f>
        <v>44333</v>
      </c>
      <c r="S2343" s="9">
        <f>Table1[[#This Row],[Date]]</f>
        <v>44333</v>
      </c>
    </row>
    <row r="2344" spans="1:19" x14ac:dyDescent="0.25">
      <c r="A2344">
        <v>2343</v>
      </c>
      <c r="B2344" s="1">
        <v>44333</v>
      </c>
      <c r="C2344" t="s">
        <v>7289</v>
      </c>
      <c r="D2344" t="s">
        <v>7290</v>
      </c>
      <c r="E2344" t="s">
        <v>7291</v>
      </c>
      <c r="F2344" t="s">
        <v>7292</v>
      </c>
      <c r="G2344" t="s">
        <v>7293</v>
      </c>
      <c r="H2344" t="s">
        <v>2481</v>
      </c>
      <c r="I2344" t="s">
        <v>194</v>
      </c>
      <c r="J2344">
        <v>11436</v>
      </c>
      <c r="K2344" t="s">
        <v>753</v>
      </c>
      <c r="L2344">
        <v>5</v>
      </c>
      <c r="M2344">
        <v>27.5</v>
      </c>
      <c r="N2344" t="s">
        <v>43</v>
      </c>
      <c r="O2344" t="s">
        <v>44</v>
      </c>
      <c r="P2344">
        <f t="shared" si="36"/>
        <v>137.5</v>
      </c>
      <c r="Q2344" t="str">
        <f>CONCATENATE(Table1[[#This Row],[FirstName]]," ",Table1[[#This Row],[LastName]])</f>
        <v>Bunny Trevan</v>
      </c>
      <c r="R2344" s="8">
        <f>Table1[[#This Row],[Date]]</f>
        <v>44333</v>
      </c>
      <c r="S2344" s="9">
        <f>Table1[[#This Row],[Date]]</f>
        <v>44333</v>
      </c>
    </row>
    <row r="2345" spans="1:19" x14ac:dyDescent="0.25">
      <c r="A2345">
        <v>2344</v>
      </c>
      <c r="B2345" s="1">
        <v>44333</v>
      </c>
      <c r="C2345" t="s">
        <v>7294</v>
      </c>
      <c r="D2345" t="s">
        <v>7295</v>
      </c>
      <c r="E2345" t="s">
        <v>7296</v>
      </c>
      <c r="F2345" t="s">
        <v>7297</v>
      </c>
      <c r="G2345" t="s">
        <v>7298</v>
      </c>
      <c r="H2345" t="s">
        <v>2973</v>
      </c>
      <c r="I2345" t="s">
        <v>41</v>
      </c>
      <c r="J2345">
        <v>33625</v>
      </c>
      <c r="K2345" t="s">
        <v>99</v>
      </c>
      <c r="L2345">
        <v>3</v>
      </c>
      <c r="M2345">
        <v>250</v>
      </c>
      <c r="N2345" t="s">
        <v>100</v>
      </c>
      <c r="O2345" t="s">
        <v>101</v>
      </c>
      <c r="P2345">
        <f t="shared" si="36"/>
        <v>750</v>
      </c>
      <c r="Q2345" t="str">
        <f>CONCATENATE(Table1[[#This Row],[FirstName]]," ",Table1[[#This Row],[LastName]])</f>
        <v>Jorgan Gregh</v>
      </c>
      <c r="R2345" s="8">
        <f>Table1[[#This Row],[Date]]</f>
        <v>44333</v>
      </c>
      <c r="S2345" s="9">
        <f>Table1[[#This Row],[Date]]</f>
        <v>44333</v>
      </c>
    </row>
    <row r="2346" spans="1:19" x14ac:dyDescent="0.25">
      <c r="A2346">
        <v>2345</v>
      </c>
      <c r="B2346" s="1">
        <v>44333</v>
      </c>
      <c r="C2346" t="s">
        <v>4638</v>
      </c>
      <c r="D2346" t="s">
        <v>4639</v>
      </c>
      <c r="E2346" t="s">
        <v>4640</v>
      </c>
      <c r="F2346" t="s">
        <v>4641</v>
      </c>
      <c r="G2346" t="s">
        <v>4642</v>
      </c>
      <c r="H2346" t="s">
        <v>4643</v>
      </c>
      <c r="I2346" t="s">
        <v>31</v>
      </c>
      <c r="J2346">
        <v>77386</v>
      </c>
      <c r="K2346" t="s">
        <v>42</v>
      </c>
      <c r="L2346">
        <v>3</v>
      </c>
      <c r="M2346">
        <v>37.99</v>
      </c>
      <c r="N2346" t="s">
        <v>43</v>
      </c>
      <c r="O2346" t="s">
        <v>44</v>
      </c>
      <c r="P2346">
        <f t="shared" si="36"/>
        <v>113.97</v>
      </c>
      <c r="Q2346" t="str">
        <f>CONCATENATE(Table1[[#This Row],[FirstName]]," ",Table1[[#This Row],[LastName]])</f>
        <v>Marielle Gasquoine</v>
      </c>
      <c r="R2346" s="8">
        <f>Table1[[#This Row],[Date]]</f>
        <v>44333</v>
      </c>
      <c r="S2346" s="9">
        <f>Table1[[#This Row],[Date]]</f>
        <v>44333</v>
      </c>
    </row>
    <row r="2347" spans="1:19" x14ac:dyDescent="0.25">
      <c r="A2347">
        <v>2346</v>
      </c>
      <c r="B2347" s="1">
        <v>44333</v>
      </c>
      <c r="C2347" t="s">
        <v>2398</v>
      </c>
      <c r="D2347" t="s">
        <v>2399</v>
      </c>
      <c r="E2347" t="s">
        <v>2400</v>
      </c>
      <c r="F2347" t="s">
        <v>2401</v>
      </c>
      <c r="G2347" t="s">
        <v>2402</v>
      </c>
      <c r="H2347" t="s">
        <v>85</v>
      </c>
      <c r="I2347" t="s">
        <v>86</v>
      </c>
      <c r="J2347">
        <v>92191</v>
      </c>
      <c r="K2347" t="s">
        <v>667</v>
      </c>
      <c r="L2347">
        <v>2</v>
      </c>
      <c r="M2347">
        <v>699</v>
      </c>
      <c r="N2347" t="s">
        <v>33</v>
      </c>
      <c r="O2347" t="s">
        <v>34</v>
      </c>
      <c r="P2347">
        <f t="shared" si="36"/>
        <v>1398</v>
      </c>
      <c r="Q2347" t="str">
        <f>CONCATENATE(Table1[[#This Row],[FirstName]]," ",Table1[[#This Row],[LastName]])</f>
        <v>Anjanette Glendza</v>
      </c>
      <c r="R2347" s="8">
        <f>Table1[[#This Row],[Date]]</f>
        <v>44333</v>
      </c>
      <c r="S2347" s="9">
        <f>Table1[[#This Row],[Date]]</f>
        <v>44333</v>
      </c>
    </row>
    <row r="2348" spans="1:19" x14ac:dyDescent="0.25">
      <c r="A2348">
        <v>2347</v>
      </c>
      <c r="B2348" s="1">
        <v>44333</v>
      </c>
      <c r="C2348" t="s">
        <v>1512</v>
      </c>
      <c r="D2348" t="s">
        <v>1513</v>
      </c>
      <c r="E2348" t="s">
        <v>1514</v>
      </c>
      <c r="F2348" t="s">
        <v>1515</v>
      </c>
      <c r="G2348" t="s">
        <v>1516</v>
      </c>
      <c r="H2348" t="s">
        <v>1517</v>
      </c>
      <c r="I2348" t="s">
        <v>716</v>
      </c>
      <c r="J2348">
        <v>7208</v>
      </c>
      <c r="K2348" t="s">
        <v>554</v>
      </c>
      <c r="L2348">
        <v>5</v>
      </c>
      <c r="M2348">
        <v>19.5</v>
      </c>
      <c r="N2348" t="s">
        <v>23</v>
      </c>
      <c r="O2348" t="s">
        <v>24</v>
      </c>
      <c r="P2348">
        <f t="shared" si="36"/>
        <v>97.5</v>
      </c>
      <c r="Q2348" t="str">
        <f>CONCATENATE(Table1[[#This Row],[FirstName]]," ",Table1[[#This Row],[LastName]])</f>
        <v>Daron McGrorty</v>
      </c>
      <c r="R2348" s="8">
        <f>Table1[[#This Row],[Date]]</f>
        <v>44333</v>
      </c>
      <c r="S2348" s="9">
        <f>Table1[[#This Row],[Date]]</f>
        <v>44333</v>
      </c>
    </row>
    <row r="2349" spans="1:19" x14ac:dyDescent="0.25">
      <c r="A2349">
        <v>2348</v>
      </c>
      <c r="B2349" s="1">
        <v>44333</v>
      </c>
      <c r="C2349" t="s">
        <v>3779</v>
      </c>
      <c r="D2349" t="s">
        <v>3780</v>
      </c>
      <c r="E2349" t="s">
        <v>3781</v>
      </c>
      <c r="F2349" t="s">
        <v>3782</v>
      </c>
      <c r="G2349" t="s">
        <v>3783</v>
      </c>
      <c r="H2349" t="s">
        <v>2058</v>
      </c>
      <c r="I2349" t="s">
        <v>293</v>
      </c>
      <c r="J2349">
        <v>45440</v>
      </c>
      <c r="K2349" t="s">
        <v>333</v>
      </c>
      <c r="L2349">
        <v>4</v>
      </c>
      <c r="M2349">
        <v>19.989999999999998</v>
      </c>
      <c r="N2349" t="s">
        <v>23</v>
      </c>
      <c r="O2349" t="s">
        <v>24</v>
      </c>
      <c r="P2349">
        <f t="shared" si="36"/>
        <v>79.959999999999994</v>
      </c>
      <c r="Q2349" t="str">
        <f>CONCATENATE(Table1[[#This Row],[FirstName]]," ",Table1[[#This Row],[LastName]])</f>
        <v>Alvan Hawkslee</v>
      </c>
      <c r="R2349" s="8">
        <f>Table1[[#This Row],[Date]]</f>
        <v>44333</v>
      </c>
      <c r="S2349" s="9">
        <f>Table1[[#This Row],[Date]]</f>
        <v>44333</v>
      </c>
    </row>
    <row r="2350" spans="1:19" x14ac:dyDescent="0.25">
      <c r="A2350">
        <v>2349</v>
      </c>
      <c r="B2350" s="1">
        <v>44334</v>
      </c>
      <c r="C2350" t="s">
        <v>6528</v>
      </c>
      <c r="D2350" t="s">
        <v>6529</v>
      </c>
      <c r="E2350" t="s">
        <v>6530</v>
      </c>
      <c r="F2350" t="s">
        <v>6531</v>
      </c>
      <c r="G2350" t="s">
        <v>6532</v>
      </c>
      <c r="H2350" t="s">
        <v>886</v>
      </c>
      <c r="I2350" t="s">
        <v>887</v>
      </c>
      <c r="J2350">
        <v>19120</v>
      </c>
      <c r="K2350" t="s">
        <v>1092</v>
      </c>
      <c r="L2350">
        <v>2</v>
      </c>
      <c r="M2350">
        <v>89</v>
      </c>
      <c r="N2350" t="s">
        <v>53</v>
      </c>
      <c r="O2350" t="s">
        <v>54</v>
      </c>
      <c r="P2350">
        <f t="shared" si="36"/>
        <v>178</v>
      </c>
      <c r="Q2350" t="str">
        <f>CONCATENATE(Table1[[#This Row],[FirstName]]," ",Table1[[#This Row],[LastName]])</f>
        <v>Birk Foort</v>
      </c>
      <c r="R2350" s="8">
        <f>Table1[[#This Row],[Date]]</f>
        <v>44334</v>
      </c>
      <c r="S2350" s="9">
        <f>Table1[[#This Row],[Date]]</f>
        <v>44334</v>
      </c>
    </row>
    <row r="2351" spans="1:19" x14ac:dyDescent="0.25">
      <c r="A2351">
        <v>2350</v>
      </c>
      <c r="B2351" s="1">
        <v>44334</v>
      </c>
      <c r="C2351" t="s">
        <v>7299</v>
      </c>
      <c r="D2351" t="s">
        <v>7300</v>
      </c>
      <c r="E2351" t="s">
        <v>7301</v>
      </c>
      <c r="F2351" t="s">
        <v>7302</v>
      </c>
      <c r="G2351" t="s">
        <v>7303</v>
      </c>
      <c r="H2351" t="s">
        <v>7304</v>
      </c>
      <c r="I2351" t="s">
        <v>136</v>
      </c>
      <c r="J2351">
        <v>24515</v>
      </c>
      <c r="K2351" t="s">
        <v>1092</v>
      </c>
      <c r="L2351">
        <v>2</v>
      </c>
      <c r="M2351">
        <v>89</v>
      </c>
      <c r="N2351" t="s">
        <v>53</v>
      </c>
      <c r="O2351" t="s">
        <v>54</v>
      </c>
      <c r="P2351">
        <f t="shared" si="36"/>
        <v>178</v>
      </c>
      <c r="Q2351" t="str">
        <f>CONCATENATE(Table1[[#This Row],[FirstName]]," ",Table1[[#This Row],[LastName]])</f>
        <v>Daniela Hallard</v>
      </c>
      <c r="R2351" s="8">
        <f>Table1[[#This Row],[Date]]</f>
        <v>44334</v>
      </c>
      <c r="S2351" s="9">
        <f>Table1[[#This Row],[Date]]</f>
        <v>44334</v>
      </c>
    </row>
    <row r="2352" spans="1:19" x14ac:dyDescent="0.25">
      <c r="A2352">
        <v>2351</v>
      </c>
      <c r="B2352" s="1">
        <v>44334</v>
      </c>
      <c r="C2352" t="s">
        <v>7305</v>
      </c>
      <c r="D2352" t="s">
        <v>3795</v>
      </c>
      <c r="E2352" t="s">
        <v>7306</v>
      </c>
      <c r="F2352" t="s">
        <v>7307</v>
      </c>
      <c r="G2352" t="s">
        <v>7308</v>
      </c>
      <c r="H2352" t="s">
        <v>292</v>
      </c>
      <c r="I2352" t="s">
        <v>293</v>
      </c>
      <c r="J2352">
        <v>43231</v>
      </c>
      <c r="K2352" t="s">
        <v>478</v>
      </c>
      <c r="L2352">
        <v>4</v>
      </c>
      <c r="M2352">
        <v>499</v>
      </c>
      <c r="N2352" t="s">
        <v>100</v>
      </c>
      <c r="O2352" t="s">
        <v>101</v>
      </c>
      <c r="P2352">
        <f t="shared" si="36"/>
        <v>1996</v>
      </c>
      <c r="Q2352" t="str">
        <f>CONCATENATE(Table1[[#This Row],[FirstName]]," ",Table1[[#This Row],[LastName]])</f>
        <v>Daryle Espinas</v>
      </c>
      <c r="R2352" s="8">
        <f>Table1[[#This Row],[Date]]</f>
        <v>44334</v>
      </c>
      <c r="S2352" s="9">
        <f>Table1[[#This Row],[Date]]</f>
        <v>44334</v>
      </c>
    </row>
    <row r="2353" spans="1:19" x14ac:dyDescent="0.25">
      <c r="A2353">
        <v>2352</v>
      </c>
      <c r="B2353" s="1">
        <v>44335</v>
      </c>
      <c r="C2353" t="s">
        <v>7309</v>
      </c>
      <c r="D2353" t="s">
        <v>7310</v>
      </c>
      <c r="E2353" t="s">
        <v>7311</v>
      </c>
      <c r="F2353" t="s">
        <v>7312</v>
      </c>
      <c r="G2353" t="s">
        <v>7313</v>
      </c>
      <c r="H2353" t="s">
        <v>428</v>
      </c>
      <c r="I2353" t="s">
        <v>181</v>
      </c>
      <c r="J2353">
        <v>60681</v>
      </c>
      <c r="K2353" t="s">
        <v>223</v>
      </c>
      <c r="L2353">
        <v>3</v>
      </c>
      <c r="M2353">
        <v>20.95</v>
      </c>
      <c r="N2353" t="s">
        <v>23</v>
      </c>
      <c r="O2353" t="s">
        <v>24</v>
      </c>
      <c r="P2353">
        <f t="shared" si="36"/>
        <v>62.849999999999994</v>
      </c>
      <c r="Q2353" t="str">
        <f>CONCATENATE(Table1[[#This Row],[FirstName]]," ",Table1[[#This Row],[LastName]])</f>
        <v>Mala Meneely</v>
      </c>
      <c r="R2353" s="8">
        <f>Table1[[#This Row],[Date]]</f>
        <v>44335</v>
      </c>
      <c r="S2353" s="9">
        <f>Table1[[#This Row],[Date]]</f>
        <v>44335</v>
      </c>
    </row>
    <row r="2354" spans="1:19" x14ac:dyDescent="0.25">
      <c r="A2354">
        <v>2353</v>
      </c>
      <c r="B2354" s="1">
        <v>44335</v>
      </c>
      <c r="C2354" t="s">
        <v>7314</v>
      </c>
      <c r="D2354" t="s">
        <v>7315</v>
      </c>
      <c r="E2354" t="s">
        <v>7316</v>
      </c>
      <c r="F2354" t="s">
        <v>7317</v>
      </c>
      <c r="G2354" t="s">
        <v>7318</v>
      </c>
      <c r="H2354" t="s">
        <v>1075</v>
      </c>
      <c r="I2354" t="s">
        <v>834</v>
      </c>
      <c r="J2354">
        <v>64149</v>
      </c>
      <c r="K2354" t="s">
        <v>522</v>
      </c>
      <c r="L2354">
        <v>3</v>
      </c>
      <c r="M2354">
        <v>24.99</v>
      </c>
      <c r="N2354" t="s">
        <v>23</v>
      </c>
      <c r="O2354" t="s">
        <v>24</v>
      </c>
      <c r="P2354">
        <f t="shared" si="36"/>
        <v>74.97</v>
      </c>
      <c r="Q2354" t="str">
        <f>CONCATENATE(Table1[[#This Row],[FirstName]]," ",Table1[[#This Row],[LastName]])</f>
        <v>Alta Shakesby</v>
      </c>
      <c r="R2354" s="8">
        <f>Table1[[#This Row],[Date]]</f>
        <v>44335</v>
      </c>
      <c r="S2354" s="9">
        <f>Table1[[#This Row],[Date]]</f>
        <v>44335</v>
      </c>
    </row>
    <row r="2355" spans="1:19" x14ac:dyDescent="0.25">
      <c r="A2355">
        <v>2354</v>
      </c>
      <c r="B2355" s="1">
        <v>44335</v>
      </c>
      <c r="C2355" t="s">
        <v>5557</v>
      </c>
      <c r="D2355" t="s">
        <v>5558</v>
      </c>
      <c r="E2355" t="s">
        <v>5559</v>
      </c>
      <c r="F2355" t="s">
        <v>5560</v>
      </c>
      <c r="G2355" t="s">
        <v>5561</v>
      </c>
      <c r="H2355" t="s">
        <v>1194</v>
      </c>
      <c r="I2355" t="s">
        <v>31</v>
      </c>
      <c r="J2355">
        <v>76192</v>
      </c>
      <c r="K2355" t="s">
        <v>741</v>
      </c>
      <c r="L2355">
        <v>5</v>
      </c>
      <c r="M2355">
        <v>9.99</v>
      </c>
      <c r="N2355" t="s">
        <v>128</v>
      </c>
      <c r="O2355" t="s">
        <v>129</v>
      </c>
      <c r="P2355">
        <f t="shared" si="36"/>
        <v>49.95</v>
      </c>
      <c r="Q2355" t="str">
        <f>CONCATENATE(Table1[[#This Row],[FirstName]]," ",Table1[[#This Row],[LastName]])</f>
        <v>Jackqueline Romanet</v>
      </c>
      <c r="R2355" s="8">
        <f>Table1[[#This Row],[Date]]</f>
        <v>44335</v>
      </c>
      <c r="S2355" s="9">
        <f>Table1[[#This Row],[Date]]</f>
        <v>44335</v>
      </c>
    </row>
    <row r="2356" spans="1:19" x14ac:dyDescent="0.25">
      <c r="A2356">
        <v>2355</v>
      </c>
      <c r="B2356" s="1">
        <v>44335</v>
      </c>
      <c r="C2356" t="s">
        <v>4070</v>
      </c>
      <c r="D2356" t="s">
        <v>4071</v>
      </c>
      <c r="E2356" t="s">
        <v>4072</v>
      </c>
      <c r="F2356" t="s">
        <v>4073</v>
      </c>
      <c r="G2356" t="s">
        <v>4074</v>
      </c>
      <c r="H2356" t="s">
        <v>2572</v>
      </c>
      <c r="I2356" t="s">
        <v>887</v>
      </c>
      <c r="J2356">
        <v>15274</v>
      </c>
      <c r="K2356" t="s">
        <v>353</v>
      </c>
      <c r="L2356">
        <v>3</v>
      </c>
      <c r="M2356">
        <v>14.99</v>
      </c>
      <c r="N2356" t="s">
        <v>23</v>
      </c>
      <c r="O2356" t="s">
        <v>24</v>
      </c>
      <c r="P2356">
        <f t="shared" si="36"/>
        <v>44.97</v>
      </c>
      <c r="Q2356" t="str">
        <f>CONCATENATE(Table1[[#This Row],[FirstName]]," ",Table1[[#This Row],[LastName]])</f>
        <v>Chelsy Collop</v>
      </c>
      <c r="R2356" s="8">
        <f>Table1[[#This Row],[Date]]</f>
        <v>44335</v>
      </c>
      <c r="S2356" s="9">
        <f>Table1[[#This Row],[Date]]</f>
        <v>44335</v>
      </c>
    </row>
    <row r="2357" spans="1:19" x14ac:dyDescent="0.25">
      <c r="A2357">
        <v>2356</v>
      </c>
      <c r="B2357" s="1">
        <v>44335</v>
      </c>
      <c r="C2357" t="s">
        <v>327</v>
      </c>
      <c r="D2357" t="s">
        <v>328</v>
      </c>
      <c r="E2357" t="s">
        <v>329</v>
      </c>
      <c r="F2357" t="s">
        <v>330</v>
      </c>
      <c r="G2357" t="s">
        <v>331</v>
      </c>
      <c r="H2357" t="s">
        <v>332</v>
      </c>
      <c r="I2357" t="s">
        <v>151</v>
      </c>
      <c r="J2357">
        <v>27499</v>
      </c>
      <c r="K2357" t="s">
        <v>32</v>
      </c>
      <c r="L2357">
        <v>4</v>
      </c>
      <c r="M2357">
        <v>883</v>
      </c>
      <c r="N2357" t="s">
        <v>33</v>
      </c>
      <c r="O2357" t="s">
        <v>34</v>
      </c>
      <c r="P2357">
        <f t="shared" si="36"/>
        <v>3532</v>
      </c>
      <c r="Q2357" t="str">
        <f>CONCATENATE(Table1[[#This Row],[FirstName]]," ",Table1[[#This Row],[LastName]])</f>
        <v>Earlie Mergue</v>
      </c>
      <c r="R2357" s="8">
        <f>Table1[[#This Row],[Date]]</f>
        <v>44335</v>
      </c>
      <c r="S2357" s="9">
        <f>Table1[[#This Row],[Date]]</f>
        <v>44335</v>
      </c>
    </row>
    <row r="2358" spans="1:19" x14ac:dyDescent="0.25">
      <c r="A2358">
        <v>2357</v>
      </c>
      <c r="B2358" s="1">
        <v>44335</v>
      </c>
      <c r="C2358" t="s">
        <v>7119</v>
      </c>
      <c r="D2358" t="s">
        <v>7120</v>
      </c>
      <c r="E2358" t="s">
        <v>7121</v>
      </c>
      <c r="F2358" t="s">
        <v>7122</v>
      </c>
      <c r="G2358" t="s">
        <v>7123</v>
      </c>
      <c r="H2358" t="s">
        <v>1932</v>
      </c>
      <c r="I2358" t="s">
        <v>1933</v>
      </c>
      <c r="J2358">
        <v>40596</v>
      </c>
      <c r="K2358" t="s">
        <v>32</v>
      </c>
      <c r="L2358">
        <v>4</v>
      </c>
      <c r="M2358">
        <v>883</v>
      </c>
      <c r="N2358" t="s">
        <v>33</v>
      </c>
      <c r="O2358" t="s">
        <v>34</v>
      </c>
      <c r="P2358">
        <f t="shared" si="36"/>
        <v>3532</v>
      </c>
      <c r="Q2358" t="str">
        <f>CONCATENATE(Table1[[#This Row],[FirstName]]," ",Table1[[#This Row],[LastName]])</f>
        <v>Brandon Zorer</v>
      </c>
      <c r="R2358" s="8">
        <f>Table1[[#This Row],[Date]]</f>
        <v>44335</v>
      </c>
      <c r="S2358" s="9">
        <f>Table1[[#This Row],[Date]]</f>
        <v>44335</v>
      </c>
    </row>
    <row r="2359" spans="1:19" x14ac:dyDescent="0.25">
      <c r="A2359">
        <v>2358</v>
      </c>
      <c r="B2359" s="1">
        <v>44336</v>
      </c>
      <c r="C2359" t="s">
        <v>3046</v>
      </c>
      <c r="D2359" t="s">
        <v>3047</v>
      </c>
      <c r="E2359" t="s">
        <v>3048</v>
      </c>
      <c r="F2359" t="s">
        <v>3049</v>
      </c>
      <c r="G2359" t="s">
        <v>3050</v>
      </c>
      <c r="H2359" t="s">
        <v>3051</v>
      </c>
      <c r="I2359" t="s">
        <v>41</v>
      </c>
      <c r="J2359">
        <v>34290</v>
      </c>
      <c r="K2359" t="s">
        <v>656</v>
      </c>
      <c r="L2359">
        <v>4</v>
      </c>
      <c r="M2359">
        <v>450</v>
      </c>
      <c r="N2359" t="s">
        <v>100</v>
      </c>
      <c r="O2359" t="s">
        <v>101</v>
      </c>
      <c r="P2359">
        <f t="shared" si="36"/>
        <v>1800</v>
      </c>
      <c r="Q2359" t="str">
        <f>CONCATENATE(Table1[[#This Row],[FirstName]]," ",Table1[[#This Row],[LastName]])</f>
        <v>Jackie Johnes</v>
      </c>
      <c r="R2359" s="8">
        <f>Table1[[#This Row],[Date]]</f>
        <v>44336</v>
      </c>
      <c r="S2359" s="9">
        <f>Table1[[#This Row],[Date]]</f>
        <v>44336</v>
      </c>
    </row>
    <row r="2360" spans="1:19" x14ac:dyDescent="0.25">
      <c r="A2360">
        <v>2359</v>
      </c>
      <c r="B2360" s="1">
        <v>44336</v>
      </c>
      <c r="C2360" t="s">
        <v>7319</v>
      </c>
      <c r="D2360" t="s">
        <v>7320</v>
      </c>
      <c r="E2360" t="s">
        <v>7321</v>
      </c>
      <c r="F2360" t="s">
        <v>7322</v>
      </c>
      <c r="G2360" t="s">
        <v>7323</v>
      </c>
      <c r="H2360" t="s">
        <v>193</v>
      </c>
      <c r="I2360" t="s">
        <v>194</v>
      </c>
      <c r="J2360">
        <v>12227</v>
      </c>
      <c r="K2360" t="s">
        <v>458</v>
      </c>
      <c r="L2360">
        <v>3</v>
      </c>
      <c r="M2360">
        <v>11.99</v>
      </c>
      <c r="N2360" t="s">
        <v>128</v>
      </c>
      <c r="O2360" t="s">
        <v>129</v>
      </c>
      <c r="P2360">
        <f t="shared" si="36"/>
        <v>35.97</v>
      </c>
      <c r="Q2360" t="str">
        <f>CONCATENATE(Table1[[#This Row],[FirstName]]," ",Table1[[#This Row],[LastName]])</f>
        <v>Cherilyn Chimenti</v>
      </c>
      <c r="R2360" s="8">
        <f>Table1[[#This Row],[Date]]</f>
        <v>44336</v>
      </c>
      <c r="S2360" s="9">
        <f>Table1[[#This Row],[Date]]</f>
        <v>44336</v>
      </c>
    </row>
    <row r="2361" spans="1:19" x14ac:dyDescent="0.25">
      <c r="A2361">
        <v>2360</v>
      </c>
      <c r="B2361" s="1">
        <v>44336</v>
      </c>
      <c r="C2361" t="s">
        <v>7324</v>
      </c>
      <c r="D2361" t="s">
        <v>7325</v>
      </c>
      <c r="E2361" t="s">
        <v>7326</v>
      </c>
      <c r="F2361" t="s">
        <v>7327</v>
      </c>
      <c r="G2361" t="s">
        <v>7328</v>
      </c>
      <c r="H2361" t="s">
        <v>477</v>
      </c>
      <c r="I2361" t="s">
        <v>41</v>
      </c>
      <c r="J2361">
        <v>32255</v>
      </c>
      <c r="K2361" t="s">
        <v>578</v>
      </c>
      <c r="L2361">
        <v>4</v>
      </c>
      <c r="M2361">
        <v>189</v>
      </c>
      <c r="N2361" t="s">
        <v>78</v>
      </c>
      <c r="O2361" t="s">
        <v>79</v>
      </c>
      <c r="P2361">
        <f t="shared" si="36"/>
        <v>756</v>
      </c>
      <c r="Q2361" t="str">
        <f>CONCATENATE(Table1[[#This Row],[FirstName]]," ",Table1[[#This Row],[LastName]])</f>
        <v>Domenic Sinney</v>
      </c>
      <c r="R2361" s="8">
        <f>Table1[[#This Row],[Date]]</f>
        <v>44336</v>
      </c>
      <c r="S2361" s="9">
        <f>Table1[[#This Row],[Date]]</f>
        <v>44336</v>
      </c>
    </row>
    <row r="2362" spans="1:19" x14ac:dyDescent="0.25">
      <c r="A2362">
        <v>2361</v>
      </c>
      <c r="B2362" s="1">
        <v>44337</v>
      </c>
      <c r="C2362" t="s">
        <v>7329</v>
      </c>
      <c r="D2362" t="s">
        <v>7330</v>
      </c>
      <c r="E2362" t="s">
        <v>7331</v>
      </c>
      <c r="F2362" t="s">
        <v>7332</v>
      </c>
      <c r="G2362" t="s">
        <v>7333</v>
      </c>
      <c r="H2362" t="s">
        <v>332</v>
      </c>
      <c r="I2362" t="s">
        <v>151</v>
      </c>
      <c r="J2362">
        <v>27404</v>
      </c>
      <c r="K2362" t="s">
        <v>484</v>
      </c>
      <c r="L2362">
        <v>2</v>
      </c>
      <c r="M2362">
        <v>7.99</v>
      </c>
      <c r="N2362" t="s">
        <v>128</v>
      </c>
      <c r="O2362" t="s">
        <v>129</v>
      </c>
      <c r="P2362">
        <f t="shared" si="36"/>
        <v>15.98</v>
      </c>
      <c r="Q2362" t="str">
        <f>CONCATENATE(Table1[[#This Row],[FirstName]]," ",Table1[[#This Row],[LastName]])</f>
        <v>Nigel Kittel</v>
      </c>
      <c r="R2362" s="8">
        <f>Table1[[#This Row],[Date]]</f>
        <v>44337</v>
      </c>
      <c r="S2362" s="9">
        <f>Table1[[#This Row],[Date]]</f>
        <v>44337</v>
      </c>
    </row>
    <row r="2363" spans="1:19" x14ac:dyDescent="0.25">
      <c r="A2363">
        <v>2362</v>
      </c>
      <c r="B2363" s="1">
        <v>44337</v>
      </c>
      <c r="C2363" t="s">
        <v>7334</v>
      </c>
      <c r="D2363" t="s">
        <v>7335</v>
      </c>
      <c r="E2363" t="s">
        <v>7336</v>
      </c>
      <c r="F2363" t="s">
        <v>7337</v>
      </c>
      <c r="G2363" t="s">
        <v>7338</v>
      </c>
      <c r="H2363" t="s">
        <v>3292</v>
      </c>
      <c r="I2363" t="s">
        <v>633</v>
      </c>
      <c r="J2363">
        <v>46221</v>
      </c>
      <c r="K2363" t="s">
        <v>840</v>
      </c>
      <c r="L2363">
        <v>4</v>
      </c>
      <c r="M2363">
        <v>13.99</v>
      </c>
      <c r="N2363" t="s">
        <v>23</v>
      </c>
      <c r="O2363" t="s">
        <v>24</v>
      </c>
      <c r="P2363">
        <f t="shared" si="36"/>
        <v>55.96</v>
      </c>
      <c r="Q2363" t="str">
        <f>CONCATENATE(Table1[[#This Row],[FirstName]]," ",Table1[[#This Row],[LastName]])</f>
        <v>Andra Faucett</v>
      </c>
      <c r="R2363" s="8">
        <f>Table1[[#This Row],[Date]]</f>
        <v>44337</v>
      </c>
      <c r="S2363" s="9">
        <f>Table1[[#This Row],[Date]]</f>
        <v>44337</v>
      </c>
    </row>
    <row r="2364" spans="1:19" x14ac:dyDescent="0.25">
      <c r="A2364">
        <v>2363</v>
      </c>
      <c r="B2364" s="1">
        <v>44337</v>
      </c>
      <c r="C2364" t="s">
        <v>7339</v>
      </c>
      <c r="D2364" t="s">
        <v>7340</v>
      </c>
      <c r="E2364" t="s">
        <v>7341</v>
      </c>
      <c r="F2364" t="s">
        <v>7342</v>
      </c>
      <c r="G2364" t="s">
        <v>7343</v>
      </c>
      <c r="H2364" t="s">
        <v>2298</v>
      </c>
      <c r="I2364" t="s">
        <v>181</v>
      </c>
      <c r="J2364">
        <v>60351</v>
      </c>
      <c r="K2364" t="s">
        <v>300</v>
      </c>
      <c r="L2364">
        <v>1</v>
      </c>
      <c r="M2364">
        <v>24.95</v>
      </c>
      <c r="N2364" t="s">
        <v>23</v>
      </c>
      <c r="O2364" t="s">
        <v>24</v>
      </c>
      <c r="P2364">
        <f t="shared" si="36"/>
        <v>24.95</v>
      </c>
      <c r="Q2364" t="str">
        <f>CONCATENATE(Table1[[#This Row],[FirstName]]," ",Table1[[#This Row],[LastName]])</f>
        <v>Florie Boylin</v>
      </c>
      <c r="R2364" s="8">
        <f>Table1[[#This Row],[Date]]</f>
        <v>44337</v>
      </c>
      <c r="S2364" s="9">
        <f>Table1[[#This Row],[Date]]</f>
        <v>44337</v>
      </c>
    </row>
    <row r="2365" spans="1:19" x14ac:dyDescent="0.25">
      <c r="A2365">
        <v>2364</v>
      </c>
      <c r="B2365" s="1">
        <v>44338</v>
      </c>
      <c r="C2365" t="s">
        <v>7344</v>
      </c>
      <c r="D2365" t="s">
        <v>7345</v>
      </c>
      <c r="E2365" t="s">
        <v>7346</v>
      </c>
      <c r="F2365" t="s">
        <v>7347</v>
      </c>
      <c r="G2365" t="s">
        <v>7348</v>
      </c>
      <c r="H2365" t="s">
        <v>995</v>
      </c>
      <c r="I2365" t="s">
        <v>194</v>
      </c>
      <c r="J2365">
        <v>10131</v>
      </c>
      <c r="K2365" t="s">
        <v>522</v>
      </c>
      <c r="L2365">
        <v>5</v>
      </c>
      <c r="M2365">
        <v>24.99</v>
      </c>
      <c r="N2365" t="s">
        <v>23</v>
      </c>
      <c r="O2365" t="s">
        <v>24</v>
      </c>
      <c r="P2365">
        <f t="shared" si="36"/>
        <v>124.94999999999999</v>
      </c>
      <c r="Q2365" t="str">
        <f>CONCATENATE(Table1[[#This Row],[FirstName]]," ",Table1[[#This Row],[LastName]])</f>
        <v>Candra Burgyn</v>
      </c>
      <c r="R2365" s="8">
        <f>Table1[[#This Row],[Date]]</f>
        <v>44338</v>
      </c>
      <c r="S2365" s="9">
        <f>Table1[[#This Row],[Date]]</f>
        <v>44338</v>
      </c>
    </row>
    <row r="2366" spans="1:19" x14ac:dyDescent="0.25">
      <c r="A2366">
        <v>2365</v>
      </c>
      <c r="B2366" s="1">
        <v>44338</v>
      </c>
      <c r="C2366" t="s">
        <v>2567</v>
      </c>
      <c r="D2366" t="s">
        <v>2568</v>
      </c>
      <c r="E2366" t="s">
        <v>2569</v>
      </c>
      <c r="F2366" t="s">
        <v>2570</v>
      </c>
      <c r="G2366" t="s">
        <v>2571</v>
      </c>
      <c r="H2366" t="s">
        <v>2572</v>
      </c>
      <c r="I2366" t="s">
        <v>887</v>
      </c>
      <c r="J2366">
        <v>15250</v>
      </c>
      <c r="K2366" t="s">
        <v>187</v>
      </c>
      <c r="L2366">
        <v>2</v>
      </c>
      <c r="M2366">
        <v>395</v>
      </c>
      <c r="N2366" t="s">
        <v>100</v>
      </c>
      <c r="O2366" t="s">
        <v>101</v>
      </c>
      <c r="P2366">
        <f t="shared" si="36"/>
        <v>790</v>
      </c>
      <c r="Q2366" t="str">
        <f>CONCATENATE(Table1[[#This Row],[FirstName]]," ",Table1[[#This Row],[LastName]])</f>
        <v>Avery Avey</v>
      </c>
      <c r="R2366" s="8">
        <f>Table1[[#This Row],[Date]]</f>
        <v>44338</v>
      </c>
      <c r="S2366" s="9">
        <f>Table1[[#This Row],[Date]]</f>
        <v>44338</v>
      </c>
    </row>
    <row r="2367" spans="1:19" x14ac:dyDescent="0.25">
      <c r="A2367">
        <v>2366</v>
      </c>
      <c r="B2367" s="1">
        <v>44338</v>
      </c>
      <c r="C2367" t="s">
        <v>5008</v>
      </c>
      <c r="D2367" t="s">
        <v>6806</v>
      </c>
      <c r="E2367" t="s">
        <v>6807</v>
      </c>
      <c r="F2367" t="s">
        <v>6808</v>
      </c>
      <c r="G2367" t="s">
        <v>6809</v>
      </c>
      <c r="H2367" t="s">
        <v>2676</v>
      </c>
      <c r="I2367" t="s">
        <v>107</v>
      </c>
      <c r="J2367">
        <v>98195</v>
      </c>
      <c r="K2367" t="s">
        <v>264</v>
      </c>
      <c r="L2367">
        <v>2</v>
      </c>
      <c r="M2367">
        <v>250</v>
      </c>
      <c r="N2367" t="s">
        <v>100</v>
      </c>
      <c r="O2367" t="s">
        <v>101</v>
      </c>
      <c r="P2367">
        <f t="shared" si="36"/>
        <v>500</v>
      </c>
      <c r="Q2367" t="str">
        <f>CONCATENATE(Table1[[#This Row],[FirstName]]," ",Table1[[#This Row],[LastName]])</f>
        <v>Marty Tomashov</v>
      </c>
      <c r="R2367" s="8">
        <f>Table1[[#This Row],[Date]]</f>
        <v>44338</v>
      </c>
      <c r="S2367" s="9">
        <f>Table1[[#This Row],[Date]]</f>
        <v>44338</v>
      </c>
    </row>
    <row r="2368" spans="1:19" x14ac:dyDescent="0.25">
      <c r="A2368">
        <v>2367</v>
      </c>
      <c r="B2368" s="1">
        <v>44338</v>
      </c>
      <c r="C2368" t="s">
        <v>7349</v>
      </c>
      <c r="D2368" t="s">
        <v>7350</v>
      </c>
      <c r="E2368" t="s">
        <v>7351</v>
      </c>
      <c r="F2368" t="s">
        <v>7352</v>
      </c>
      <c r="G2368" t="s">
        <v>7353</v>
      </c>
      <c r="H2368" t="s">
        <v>2676</v>
      </c>
      <c r="I2368" t="s">
        <v>107</v>
      </c>
      <c r="J2368">
        <v>98109</v>
      </c>
      <c r="K2368" t="s">
        <v>656</v>
      </c>
      <c r="L2368">
        <v>2</v>
      </c>
      <c r="M2368">
        <v>450</v>
      </c>
      <c r="N2368" t="s">
        <v>100</v>
      </c>
      <c r="O2368" t="s">
        <v>101</v>
      </c>
      <c r="P2368">
        <f t="shared" si="36"/>
        <v>900</v>
      </c>
      <c r="Q2368" t="str">
        <f>CONCATENATE(Table1[[#This Row],[FirstName]]," ",Table1[[#This Row],[LastName]])</f>
        <v>Debee Syrad</v>
      </c>
      <c r="R2368" s="8">
        <f>Table1[[#This Row],[Date]]</f>
        <v>44338</v>
      </c>
      <c r="S2368" s="9">
        <f>Table1[[#This Row],[Date]]</f>
        <v>44338</v>
      </c>
    </row>
    <row r="2369" spans="1:19" x14ac:dyDescent="0.25">
      <c r="A2369">
        <v>2368</v>
      </c>
      <c r="B2369" s="1">
        <v>44339</v>
      </c>
      <c r="C2369" t="s">
        <v>2245</v>
      </c>
      <c r="D2369" t="s">
        <v>2246</v>
      </c>
      <c r="E2369" t="s">
        <v>2247</v>
      </c>
      <c r="F2369" t="s">
        <v>2248</v>
      </c>
      <c r="G2369" t="s">
        <v>2249</v>
      </c>
      <c r="H2369" t="s">
        <v>2250</v>
      </c>
      <c r="I2369" t="s">
        <v>465</v>
      </c>
      <c r="J2369">
        <v>84605</v>
      </c>
      <c r="K2369" t="s">
        <v>321</v>
      </c>
      <c r="L2369">
        <v>4</v>
      </c>
      <c r="M2369">
        <v>189</v>
      </c>
      <c r="N2369" t="s">
        <v>78</v>
      </c>
      <c r="O2369" t="s">
        <v>79</v>
      </c>
      <c r="P2369">
        <f t="shared" si="36"/>
        <v>756</v>
      </c>
      <c r="Q2369" t="str">
        <f>CONCATENATE(Table1[[#This Row],[FirstName]]," ",Table1[[#This Row],[LastName]])</f>
        <v>Patsy Emloch</v>
      </c>
      <c r="R2369" s="8">
        <f>Table1[[#This Row],[Date]]</f>
        <v>44339</v>
      </c>
      <c r="S2369" s="9">
        <f>Table1[[#This Row],[Date]]</f>
        <v>44339</v>
      </c>
    </row>
    <row r="2370" spans="1:19" x14ac:dyDescent="0.25">
      <c r="A2370">
        <v>2369</v>
      </c>
      <c r="B2370" s="1">
        <v>44339</v>
      </c>
      <c r="C2370" t="s">
        <v>7354</v>
      </c>
      <c r="D2370" t="s">
        <v>7355</v>
      </c>
      <c r="E2370" t="s">
        <v>7356</v>
      </c>
      <c r="F2370" t="s">
        <v>7357</v>
      </c>
      <c r="G2370" t="s">
        <v>7358</v>
      </c>
      <c r="H2370" t="s">
        <v>7359</v>
      </c>
      <c r="I2370" t="s">
        <v>41</v>
      </c>
      <c r="J2370">
        <v>33023</v>
      </c>
      <c r="K2370" t="s">
        <v>353</v>
      </c>
      <c r="L2370">
        <v>4</v>
      </c>
      <c r="M2370">
        <v>14.99</v>
      </c>
      <c r="N2370" t="s">
        <v>23</v>
      </c>
      <c r="O2370" t="s">
        <v>24</v>
      </c>
      <c r="P2370">
        <f t="shared" ref="P2370:P2433" si="37">L2370*M2370</f>
        <v>59.96</v>
      </c>
      <c r="Q2370" t="str">
        <f>CONCATENATE(Table1[[#This Row],[FirstName]]," ",Table1[[#This Row],[LastName]])</f>
        <v>Lodovico Binnie</v>
      </c>
      <c r="R2370" s="8">
        <f>Table1[[#This Row],[Date]]</f>
        <v>44339</v>
      </c>
      <c r="S2370" s="9">
        <f>Table1[[#This Row],[Date]]</f>
        <v>44339</v>
      </c>
    </row>
    <row r="2371" spans="1:19" x14ac:dyDescent="0.25">
      <c r="A2371">
        <v>2370</v>
      </c>
      <c r="B2371" s="1">
        <v>44339</v>
      </c>
      <c r="C2371" t="s">
        <v>2017</v>
      </c>
      <c r="D2371" t="s">
        <v>2018</v>
      </c>
      <c r="E2371" t="s">
        <v>2019</v>
      </c>
      <c r="F2371" t="s">
        <v>2020</v>
      </c>
      <c r="G2371" t="s">
        <v>2021</v>
      </c>
      <c r="H2371" t="s">
        <v>2022</v>
      </c>
      <c r="I2371" t="s">
        <v>86</v>
      </c>
      <c r="J2371">
        <v>95354</v>
      </c>
      <c r="K2371" t="s">
        <v>137</v>
      </c>
      <c r="L2371">
        <v>2</v>
      </c>
      <c r="M2371">
        <v>214</v>
      </c>
      <c r="N2371" t="s">
        <v>78</v>
      </c>
      <c r="O2371" t="s">
        <v>79</v>
      </c>
      <c r="P2371">
        <f t="shared" si="37"/>
        <v>428</v>
      </c>
      <c r="Q2371" t="str">
        <f>CONCATENATE(Table1[[#This Row],[FirstName]]," ",Table1[[#This Row],[LastName]])</f>
        <v>Leicester Staines</v>
      </c>
      <c r="R2371" s="8">
        <f>Table1[[#This Row],[Date]]</f>
        <v>44339</v>
      </c>
      <c r="S2371" s="9">
        <f>Table1[[#This Row],[Date]]</f>
        <v>44339</v>
      </c>
    </row>
    <row r="2372" spans="1:19" x14ac:dyDescent="0.25">
      <c r="A2372">
        <v>2371</v>
      </c>
      <c r="B2372" s="1">
        <v>44339</v>
      </c>
      <c r="C2372" t="s">
        <v>322</v>
      </c>
      <c r="D2372" t="s">
        <v>323</v>
      </c>
      <c r="E2372" t="s">
        <v>324</v>
      </c>
      <c r="F2372" t="s">
        <v>325</v>
      </c>
      <c r="G2372" t="s">
        <v>326</v>
      </c>
      <c r="H2372" t="s">
        <v>292</v>
      </c>
      <c r="I2372" t="s">
        <v>237</v>
      </c>
      <c r="J2372">
        <v>31998</v>
      </c>
      <c r="K2372" t="s">
        <v>174</v>
      </c>
      <c r="L2372">
        <v>5</v>
      </c>
      <c r="M2372">
        <v>179</v>
      </c>
      <c r="N2372" t="s">
        <v>53</v>
      </c>
      <c r="O2372" t="s">
        <v>54</v>
      </c>
      <c r="P2372">
        <f t="shared" si="37"/>
        <v>895</v>
      </c>
      <c r="Q2372" t="str">
        <f>CONCATENATE(Table1[[#This Row],[FirstName]]," ",Table1[[#This Row],[LastName]])</f>
        <v>Devi Shelborne</v>
      </c>
      <c r="R2372" s="8">
        <f>Table1[[#This Row],[Date]]</f>
        <v>44339</v>
      </c>
      <c r="S2372" s="9">
        <f>Table1[[#This Row],[Date]]</f>
        <v>44339</v>
      </c>
    </row>
    <row r="2373" spans="1:19" x14ac:dyDescent="0.25">
      <c r="A2373">
        <v>2372</v>
      </c>
      <c r="B2373" s="1">
        <v>44339</v>
      </c>
      <c r="C2373" t="s">
        <v>3885</v>
      </c>
      <c r="D2373" t="s">
        <v>7360</v>
      </c>
      <c r="E2373" t="s">
        <v>7361</v>
      </c>
      <c r="F2373" t="s">
        <v>7362</v>
      </c>
      <c r="G2373" t="s">
        <v>7363</v>
      </c>
      <c r="H2373" t="s">
        <v>428</v>
      </c>
      <c r="I2373" t="s">
        <v>181</v>
      </c>
      <c r="J2373">
        <v>60609</v>
      </c>
      <c r="K2373" t="s">
        <v>321</v>
      </c>
      <c r="L2373">
        <v>3</v>
      </c>
      <c r="M2373">
        <v>189</v>
      </c>
      <c r="N2373" t="s">
        <v>78</v>
      </c>
      <c r="O2373" t="s">
        <v>79</v>
      </c>
      <c r="P2373">
        <f t="shared" si="37"/>
        <v>567</v>
      </c>
      <c r="Q2373" t="str">
        <f>CONCATENATE(Table1[[#This Row],[FirstName]]," ",Table1[[#This Row],[LastName]])</f>
        <v>Fairleigh Spencley</v>
      </c>
      <c r="R2373" s="8">
        <f>Table1[[#This Row],[Date]]</f>
        <v>44339</v>
      </c>
      <c r="S2373" s="9">
        <f>Table1[[#This Row],[Date]]</f>
        <v>44339</v>
      </c>
    </row>
    <row r="2374" spans="1:19" x14ac:dyDescent="0.25">
      <c r="A2374">
        <v>2373</v>
      </c>
      <c r="B2374" s="1">
        <v>44339</v>
      </c>
      <c r="C2374" t="s">
        <v>7364</v>
      </c>
      <c r="D2374" t="s">
        <v>7365</v>
      </c>
      <c r="E2374" t="s">
        <v>7366</v>
      </c>
      <c r="F2374" t="s">
        <v>7367</v>
      </c>
      <c r="G2374" t="s">
        <v>7368</v>
      </c>
      <c r="H2374" t="s">
        <v>4760</v>
      </c>
      <c r="I2374" t="s">
        <v>31</v>
      </c>
      <c r="J2374">
        <v>76705</v>
      </c>
      <c r="K2374" t="s">
        <v>717</v>
      </c>
      <c r="L2374">
        <v>4</v>
      </c>
      <c r="M2374">
        <v>24.95</v>
      </c>
      <c r="N2374" t="s">
        <v>23</v>
      </c>
      <c r="O2374" t="s">
        <v>24</v>
      </c>
      <c r="P2374">
        <f t="shared" si="37"/>
        <v>99.8</v>
      </c>
      <c r="Q2374" t="str">
        <f>CONCATENATE(Table1[[#This Row],[FirstName]]," ",Table1[[#This Row],[LastName]])</f>
        <v>Michael Johannesson</v>
      </c>
      <c r="R2374" s="8">
        <f>Table1[[#This Row],[Date]]</f>
        <v>44339</v>
      </c>
      <c r="S2374" s="9">
        <f>Table1[[#This Row],[Date]]</f>
        <v>44339</v>
      </c>
    </row>
    <row r="2375" spans="1:19" x14ac:dyDescent="0.25">
      <c r="A2375">
        <v>2374</v>
      </c>
      <c r="B2375" s="1">
        <v>44340</v>
      </c>
      <c r="C2375" t="s">
        <v>7369</v>
      </c>
      <c r="D2375" t="s">
        <v>7370</v>
      </c>
      <c r="E2375" t="s">
        <v>7371</v>
      </c>
      <c r="F2375" t="s">
        <v>7372</v>
      </c>
      <c r="G2375" t="s">
        <v>7373</v>
      </c>
      <c r="H2375" t="s">
        <v>5946</v>
      </c>
      <c r="I2375" t="s">
        <v>41</v>
      </c>
      <c r="J2375">
        <v>33467</v>
      </c>
      <c r="K2375" t="s">
        <v>62</v>
      </c>
      <c r="L2375">
        <v>5</v>
      </c>
      <c r="M2375">
        <v>19.5</v>
      </c>
      <c r="N2375" t="s">
        <v>23</v>
      </c>
      <c r="O2375" t="s">
        <v>24</v>
      </c>
      <c r="P2375">
        <f t="shared" si="37"/>
        <v>97.5</v>
      </c>
      <c r="Q2375" t="str">
        <f>CONCATENATE(Table1[[#This Row],[FirstName]]," ",Table1[[#This Row],[LastName]])</f>
        <v>Martainn Alenichicov</v>
      </c>
      <c r="R2375" s="8">
        <f>Table1[[#This Row],[Date]]</f>
        <v>44340</v>
      </c>
      <c r="S2375" s="9">
        <f>Table1[[#This Row],[Date]]</f>
        <v>44340</v>
      </c>
    </row>
    <row r="2376" spans="1:19" x14ac:dyDescent="0.25">
      <c r="A2376">
        <v>2375</v>
      </c>
      <c r="B2376" s="1">
        <v>44340</v>
      </c>
      <c r="C2376" t="s">
        <v>949</v>
      </c>
      <c r="D2376" t="s">
        <v>950</v>
      </c>
      <c r="E2376" t="s">
        <v>951</v>
      </c>
      <c r="F2376" t="s">
        <v>952</v>
      </c>
      <c r="G2376" t="s">
        <v>953</v>
      </c>
      <c r="H2376" t="s">
        <v>954</v>
      </c>
      <c r="I2376" t="s">
        <v>955</v>
      </c>
      <c r="J2376">
        <v>85271</v>
      </c>
      <c r="K2376" t="s">
        <v>114</v>
      </c>
      <c r="L2376">
        <v>3</v>
      </c>
      <c r="M2376">
        <v>54</v>
      </c>
      <c r="N2376" t="s">
        <v>53</v>
      </c>
      <c r="O2376" t="s">
        <v>54</v>
      </c>
      <c r="P2376">
        <f t="shared" si="37"/>
        <v>162</v>
      </c>
      <c r="Q2376" t="str">
        <f>CONCATENATE(Table1[[#This Row],[FirstName]]," ",Table1[[#This Row],[LastName]])</f>
        <v>Legra Domenget</v>
      </c>
      <c r="R2376" s="8">
        <f>Table1[[#This Row],[Date]]</f>
        <v>44340</v>
      </c>
      <c r="S2376" s="9">
        <f>Table1[[#This Row],[Date]]</f>
        <v>44340</v>
      </c>
    </row>
    <row r="2377" spans="1:19" x14ac:dyDescent="0.25">
      <c r="A2377">
        <v>2376</v>
      </c>
      <c r="B2377" s="1">
        <v>44341</v>
      </c>
      <c r="C2377" t="s">
        <v>604</v>
      </c>
      <c r="D2377" t="s">
        <v>605</v>
      </c>
      <c r="E2377" t="s">
        <v>606</v>
      </c>
      <c r="F2377" t="s">
        <v>607</v>
      </c>
      <c r="G2377" t="s">
        <v>608</v>
      </c>
      <c r="H2377" t="s">
        <v>609</v>
      </c>
      <c r="I2377" t="s">
        <v>31</v>
      </c>
      <c r="J2377">
        <v>79769</v>
      </c>
      <c r="K2377" t="s">
        <v>52</v>
      </c>
      <c r="L2377">
        <v>3</v>
      </c>
      <c r="M2377">
        <v>69</v>
      </c>
      <c r="N2377" t="s">
        <v>53</v>
      </c>
      <c r="O2377" t="s">
        <v>54</v>
      </c>
      <c r="P2377">
        <f t="shared" si="37"/>
        <v>207</v>
      </c>
      <c r="Q2377" t="str">
        <f>CONCATENATE(Table1[[#This Row],[FirstName]]," ",Table1[[#This Row],[LastName]])</f>
        <v>Jobye Dobbinson</v>
      </c>
      <c r="R2377" s="8">
        <f>Table1[[#This Row],[Date]]</f>
        <v>44341</v>
      </c>
      <c r="S2377" s="9">
        <f>Table1[[#This Row],[Date]]</f>
        <v>44341</v>
      </c>
    </row>
    <row r="2378" spans="1:19" x14ac:dyDescent="0.25">
      <c r="A2378">
        <v>2377</v>
      </c>
      <c r="B2378" s="1">
        <v>44341</v>
      </c>
      <c r="C2378" t="s">
        <v>6177</v>
      </c>
      <c r="D2378" t="s">
        <v>6178</v>
      </c>
      <c r="E2378" t="s">
        <v>6179</v>
      </c>
      <c r="F2378" t="s">
        <v>6180</v>
      </c>
      <c r="G2378" t="s">
        <v>6181</v>
      </c>
      <c r="H2378" t="s">
        <v>1228</v>
      </c>
      <c r="I2378" t="s">
        <v>955</v>
      </c>
      <c r="J2378">
        <v>85005</v>
      </c>
      <c r="K2378" t="s">
        <v>880</v>
      </c>
      <c r="L2378">
        <v>2</v>
      </c>
      <c r="M2378">
        <v>17.5</v>
      </c>
      <c r="N2378" t="s">
        <v>23</v>
      </c>
      <c r="O2378" t="s">
        <v>24</v>
      </c>
      <c r="P2378">
        <f t="shared" si="37"/>
        <v>35</v>
      </c>
      <c r="Q2378" t="str">
        <f>CONCATENATE(Table1[[#This Row],[FirstName]]," ",Table1[[#This Row],[LastName]])</f>
        <v>Halimeda Lemmanbie</v>
      </c>
      <c r="R2378" s="8">
        <f>Table1[[#This Row],[Date]]</f>
        <v>44341</v>
      </c>
      <c r="S2378" s="9">
        <f>Table1[[#This Row],[Date]]</f>
        <v>44341</v>
      </c>
    </row>
    <row r="2379" spans="1:19" x14ac:dyDescent="0.25">
      <c r="A2379">
        <v>2378</v>
      </c>
      <c r="B2379" s="1">
        <v>44341</v>
      </c>
      <c r="C2379" t="s">
        <v>6737</v>
      </c>
      <c r="D2379" t="s">
        <v>6738</v>
      </c>
      <c r="E2379" t="s">
        <v>6739</v>
      </c>
      <c r="F2379" t="s">
        <v>6740</v>
      </c>
      <c r="G2379" t="s">
        <v>6741</v>
      </c>
      <c r="H2379" t="s">
        <v>571</v>
      </c>
      <c r="I2379" t="s">
        <v>31</v>
      </c>
      <c r="J2379">
        <v>78265</v>
      </c>
      <c r="K2379" t="s">
        <v>656</v>
      </c>
      <c r="L2379">
        <v>2</v>
      </c>
      <c r="M2379">
        <v>450</v>
      </c>
      <c r="N2379" t="s">
        <v>100</v>
      </c>
      <c r="O2379" t="s">
        <v>101</v>
      </c>
      <c r="P2379">
        <f t="shared" si="37"/>
        <v>900</v>
      </c>
      <c r="Q2379" t="str">
        <f>CONCATENATE(Table1[[#This Row],[FirstName]]," ",Table1[[#This Row],[LastName]])</f>
        <v>Trude Manderson</v>
      </c>
      <c r="R2379" s="8">
        <f>Table1[[#This Row],[Date]]</f>
        <v>44341</v>
      </c>
      <c r="S2379" s="9">
        <f>Table1[[#This Row],[Date]]</f>
        <v>44341</v>
      </c>
    </row>
    <row r="2380" spans="1:19" x14ac:dyDescent="0.25">
      <c r="A2380">
        <v>2379</v>
      </c>
      <c r="B2380" s="1">
        <v>44342</v>
      </c>
      <c r="C2380" t="s">
        <v>7374</v>
      </c>
      <c r="D2380" t="s">
        <v>7375</v>
      </c>
      <c r="E2380" t="s">
        <v>7376</v>
      </c>
      <c r="F2380" t="s">
        <v>7377</v>
      </c>
      <c r="G2380" t="s">
        <v>7378</v>
      </c>
      <c r="H2380" t="s">
        <v>2028</v>
      </c>
      <c r="I2380" t="s">
        <v>41</v>
      </c>
      <c r="J2380">
        <v>33075</v>
      </c>
      <c r="K2380" t="s">
        <v>741</v>
      </c>
      <c r="L2380">
        <v>4</v>
      </c>
      <c r="M2380">
        <v>9.99</v>
      </c>
      <c r="N2380" t="s">
        <v>128</v>
      </c>
      <c r="O2380" t="s">
        <v>129</v>
      </c>
      <c r="P2380">
        <f t="shared" si="37"/>
        <v>39.96</v>
      </c>
      <c r="Q2380" t="str">
        <f>CONCATENATE(Table1[[#This Row],[FirstName]]," ",Table1[[#This Row],[LastName]])</f>
        <v>Ethel Woolforde</v>
      </c>
      <c r="R2380" s="8">
        <f>Table1[[#This Row],[Date]]</f>
        <v>44342</v>
      </c>
      <c r="S2380" s="9">
        <f>Table1[[#This Row],[Date]]</f>
        <v>44342</v>
      </c>
    </row>
    <row r="2381" spans="1:19" x14ac:dyDescent="0.25">
      <c r="A2381">
        <v>2380</v>
      </c>
      <c r="B2381" s="1">
        <v>44342</v>
      </c>
      <c r="C2381" t="s">
        <v>7379</v>
      </c>
      <c r="D2381" t="s">
        <v>7380</v>
      </c>
      <c r="E2381" t="s">
        <v>7381</v>
      </c>
      <c r="F2381" t="s">
        <v>7382</v>
      </c>
      <c r="G2381" t="s">
        <v>7383</v>
      </c>
      <c r="H2381" t="s">
        <v>2298</v>
      </c>
      <c r="I2381" t="s">
        <v>181</v>
      </c>
      <c r="J2381">
        <v>60158</v>
      </c>
      <c r="K2381" t="s">
        <v>458</v>
      </c>
      <c r="L2381">
        <v>3</v>
      </c>
      <c r="M2381">
        <v>11.99</v>
      </c>
      <c r="N2381" t="s">
        <v>128</v>
      </c>
      <c r="O2381" t="s">
        <v>129</v>
      </c>
      <c r="P2381">
        <f t="shared" si="37"/>
        <v>35.97</v>
      </c>
      <c r="Q2381" t="str">
        <f>CONCATENATE(Table1[[#This Row],[FirstName]]," ",Table1[[#This Row],[LastName]])</f>
        <v>Roselle Knevit</v>
      </c>
      <c r="R2381" s="8">
        <f>Table1[[#This Row],[Date]]</f>
        <v>44342</v>
      </c>
      <c r="S2381" s="9">
        <f>Table1[[#This Row],[Date]]</f>
        <v>44342</v>
      </c>
    </row>
    <row r="2382" spans="1:19" x14ac:dyDescent="0.25">
      <c r="A2382">
        <v>2381</v>
      </c>
      <c r="B2382" s="1">
        <v>44342</v>
      </c>
      <c r="C2382" t="s">
        <v>7384</v>
      </c>
      <c r="D2382" t="s">
        <v>7385</v>
      </c>
      <c r="E2382" t="s">
        <v>7386</v>
      </c>
      <c r="F2382" t="s">
        <v>7387</v>
      </c>
      <c r="G2382" t="s">
        <v>7388</v>
      </c>
      <c r="H2382" t="s">
        <v>3600</v>
      </c>
      <c r="I2382" t="s">
        <v>514</v>
      </c>
      <c r="J2382">
        <v>37235</v>
      </c>
      <c r="K2382" t="s">
        <v>321</v>
      </c>
      <c r="L2382">
        <v>5</v>
      </c>
      <c r="M2382">
        <v>189</v>
      </c>
      <c r="N2382" t="s">
        <v>78</v>
      </c>
      <c r="O2382" t="s">
        <v>79</v>
      </c>
      <c r="P2382">
        <f t="shared" si="37"/>
        <v>945</v>
      </c>
      <c r="Q2382" t="str">
        <f>CONCATENATE(Table1[[#This Row],[FirstName]]," ",Table1[[#This Row],[LastName]])</f>
        <v>Modesty Loche</v>
      </c>
      <c r="R2382" s="8">
        <f>Table1[[#This Row],[Date]]</f>
        <v>44342</v>
      </c>
      <c r="S2382" s="9">
        <f>Table1[[#This Row],[Date]]</f>
        <v>44342</v>
      </c>
    </row>
    <row r="2383" spans="1:19" x14ac:dyDescent="0.25">
      <c r="A2383">
        <v>2382</v>
      </c>
      <c r="B2383" s="1">
        <v>44343</v>
      </c>
      <c r="C2383" t="s">
        <v>7389</v>
      </c>
      <c r="D2383" t="s">
        <v>7390</v>
      </c>
      <c r="E2383" t="s">
        <v>7391</v>
      </c>
      <c r="F2383" t="s">
        <v>7392</v>
      </c>
      <c r="G2383" t="s">
        <v>7393</v>
      </c>
      <c r="H2383" t="s">
        <v>1103</v>
      </c>
      <c r="I2383" t="s">
        <v>31</v>
      </c>
      <c r="J2383">
        <v>78789</v>
      </c>
      <c r="K2383" t="s">
        <v>174</v>
      </c>
      <c r="L2383">
        <v>4</v>
      </c>
      <c r="M2383">
        <v>179</v>
      </c>
      <c r="N2383" t="s">
        <v>53</v>
      </c>
      <c r="O2383" t="s">
        <v>54</v>
      </c>
      <c r="P2383">
        <f t="shared" si="37"/>
        <v>716</v>
      </c>
      <c r="Q2383" t="str">
        <f>CONCATENATE(Table1[[#This Row],[FirstName]]," ",Table1[[#This Row],[LastName]])</f>
        <v>Myrtie Feron</v>
      </c>
      <c r="R2383" s="8">
        <f>Table1[[#This Row],[Date]]</f>
        <v>44343</v>
      </c>
      <c r="S2383" s="9">
        <f>Table1[[#This Row],[Date]]</f>
        <v>44343</v>
      </c>
    </row>
    <row r="2384" spans="1:19" x14ac:dyDescent="0.25">
      <c r="A2384">
        <v>2383</v>
      </c>
      <c r="B2384" s="1">
        <v>44343</v>
      </c>
      <c r="C2384" t="s">
        <v>7394</v>
      </c>
      <c r="D2384" t="s">
        <v>7395</v>
      </c>
      <c r="E2384" t="s">
        <v>7396</v>
      </c>
      <c r="F2384" t="s">
        <v>7397</v>
      </c>
      <c r="G2384" t="s">
        <v>7398</v>
      </c>
      <c r="H2384" t="s">
        <v>464</v>
      </c>
      <c r="I2384" t="s">
        <v>465</v>
      </c>
      <c r="J2384">
        <v>84140</v>
      </c>
      <c r="K2384" t="s">
        <v>230</v>
      </c>
      <c r="L2384">
        <v>3</v>
      </c>
      <c r="M2384">
        <v>14.99</v>
      </c>
      <c r="N2384" t="s">
        <v>23</v>
      </c>
      <c r="O2384" t="s">
        <v>24</v>
      </c>
      <c r="P2384">
        <f t="shared" si="37"/>
        <v>44.97</v>
      </c>
      <c r="Q2384" t="str">
        <f>CONCATENATE(Table1[[#This Row],[FirstName]]," ",Table1[[#This Row],[LastName]])</f>
        <v>Sky Moxom</v>
      </c>
      <c r="R2384" s="8">
        <f>Table1[[#This Row],[Date]]</f>
        <v>44343</v>
      </c>
      <c r="S2384" s="9">
        <f>Table1[[#This Row],[Date]]</f>
        <v>44343</v>
      </c>
    </row>
    <row r="2385" spans="1:19" x14ac:dyDescent="0.25">
      <c r="A2385">
        <v>2384</v>
      </c>
      <c r="B2385" s="1">
        <v>44343</v>
      </c>
      <c r="C2385" t="s">
        <v>2467</v>
      </c>
      <c r="D2385" t="s">
        <v>7399</v>
      </c>
      <c r="E2385" t="s">
        <v>7400</v>
      </c>
      <c r="F2385" t="s">
        <v>7401</v>
      </c>
      <c r="G2385" t="s">
        <v>7402</v>
      </c>
      <c r="H2385" t="s">
        <v>7403</v>
      </c>
      <c r="I2385" t="s">
        <v>41</v>
      </c>
      <c r="J2385">
        <v>33913</v>
      </c>
      <c r="K2385" t="s">
        <v>393</v>
      </c>
      <c r="L2385">
        <v>4</v>
      </c>
      <c r="M2385">
        <v>28.99</v>
      </c>
      <c r="N2385" t="s">
        <v>43</v>
      </c>
      <c r="O2385" t="s">
        <v>44</v>
      </c>
      <c r="P2385">
        <f t="shared" si="37"/>
        <v>115.96</v>
      </c>
      <c r="Q2385" t="str">
        <f>CONCATENATE(Table1[[#This Row],[FirstName]]," ",Table1[[#This Row],[LastName]])</f>
        <v>Spike Wedmore</v>
      </c>
      <c r="R2385" s="8">
        <f>Table1[[#This Row],[Date]]</f>
        <v>44343</v>
      </c>
      <c r="S2385" s="9">
        <f>Table1[[#This Row],[Date]]</f>
        <v>44343</v>
      </c>
    </row>
    <row r="2386" spans="1:19" x14ac:dyDescent="0.25">
      <c r="A2386">
        <v>2385</v>
      </c>
      <c r="B2386" s="1">
        <v>44344</v>
      </c>
      <c r="C2386" t="s">
        <v>1309</v>
      </c>
      <c r="D2386" t="s">
        <v>1310</v>
      </c>
      <c r="E2386" t="s">
        <v>1311</v>
      </c>
      <c r="F2386" t="s">
        <v>1312</v>
      </c>
      <c r="G2386" t="s">
        <v>1313</v>
      </c>
      <c r="H2386" t="s">
        <v>1314</v>
      </c>
      <c r="I2386" t="s">
        <v>285</v>
      </c>
      <c r="J2386">
        <v>68144</v>
      </c>
      <c r="K2386" t="s">
        <v>52</v>
      </c>
      <c r="L2386">
        <v>4</v>
      </c>
      <c r="M2386">
        <v>69</v>
      </c>
      <c r="N2386" t="s">
        <v>53</v>
      </c>
      <c r="O2386" t="s">
        <v>54</v>
      </c>
      <c r="P2386">
        <f t="shared" si="37"/>
        <v>276</v>
      </c>
      <c r="Q2386" t="str">
        <f>CONCATENATE(Table1[[#This Row],[FirstName]]," ",Table1[[#This Row],[LastName]])</f>
        <v>Gwyneth Goodere</v>
      </c>
      <c r="R2386" s="8">
        <f>Table1[[#This Row],[Date]]</f>
        <v>44344</v>
      </c>
      <c r="S2386" s="9">
        <f>Table1[[#This Row],[Date]]</f>
        <v>44344</v>
      </c>
    </row>
    <row r="2387" spans="1:19" x14ac:dyDescent="0.25">
      <c r="A2387">
        <v>2386</v>
      </c>
      <c r="B2387" s="1">
        <v>44344</v>
      </c>
      <c r="C2387" t="s">
        <v>2640</v>
      </c>
      <c r="D2387" t="s">
        <v>2641</v>
      </c>
      <c r="E2387" t="s">
        <v>2642</v>
      </c>
      <c r="F2387" t="s">
        <v>2643</v>
      </c>
      <c r="G2387" t="s">
        <v>2644</v>
      </c>
      <c r="H2387" t="s">
        <v>886</v>
      </c>
      <c r="I2387" t="s">
        <v>887</v>
      </c>
      <c r="J2387">
        <v>19115</v>
      </c>
      <c r="K2387" t="s">
        <v>379</v>
      </c>
      <c r="L2387">
        <v>5</v>
      </c>
      <c r="M2387">
        <v>684</v>
      </c>
      <c r="N2387" t="s">
        <v>33</v>
      </c>
      <c r="O2387" t="s">
        <v>34</v>
      </c>
      <c r="P2387">
        <f t="shared" si="37"/>
        <v>3420</v>
      </c>
      <c r="Q2387" t="str">
        <f>CONCATENATE(Table1[[#This Row],[FirstName]]," ",Table1[[#This Row],[LastName]])</f>
        <v>Ethe Rawlison</v>
      </c>
      <c r="R2387" s="8">
        <f>Table1[[#This Row],[Date]]</f>
        <v>44344</v>
      </c>
      <c r="S2387" s="9">
        <f>Table1[[#This Row],[Date]]</f>
        <v>44344</v>
      </c>
    </row>
    <row r="2388" spans="1:19" x14ac:dyDescent="0.25">
      <c r="A2388">
        <v>2387</v>
      </c>
      <c r="B2388" s="1">
        <v>44345</v>
      </c>
      <c r="C2388" t="s">
        <v>6055</v>
      </c>
      <c r="D2388" t="s">
        <v>6056</v>
      </c>
      <c r="E2388" t="s">
        <v>6057</v>
      </c>
      <c r="F2388" t="s">
        <v>6058</v>
      </c>
      <c r="G2388" t="s">
        <v>6059</v>
      </c>
      <c r="H2388" t="s">
        <v>2178</v>
      </c>
      <c r="I2388" t="s">
        <v>237</v>
      </c>
      <c r="J2388">
        <v>30245</v>
      </c>
      <c r="K2388" t="s">
        <v>791</v>
      </c>
      <c r="L2388">
        <v>2</v>
      </c>
      <c r="M2388">
        <v>245</v>
      </c>
      <c r="N2388" t="s">
        <v>78</v>
      </c>
      <c r="O2388" t="s">
        <v>79</v>
      </c>
      <c r="P2388">
        <f t="shared" si="37"/>
        <v>490</v>
      </c>
      <c r="Q2388" t="str">
        <f>CONCATENATE(Table1[[#This Row],[FirstName]]," ",Table1[[#This Row],[LastName]])</f>
        <v>Arnuad Kellaway</v>
      </c>
      <c r="R2388" s="8">
        <f>Table1[[#This Row],[Date]]</f>
        <v>44345</v>
      </c>
      <c r="S2388" s="9">
        <f>Table1[[#This Row],[Date]]</f>
        <v>44345</v>
      </c>
    </row>
    <row r="2389" spans="1:19" x14ac:dyDescent="0.25">
      <c r="A2389">
        <v>2388</v>
      </c>
      <c r="B2389" s="1">
        <v>44345</v>
      </c>
      <c r="C2389" t="s">
        <v>2213</v>
      </c>
      <c r="D2389" t="s">
        <v>6237</v>
      </c>
      <c r="E2389" t="s">
        <v>6238</v>
      </c>
      <c r="F2389" t="s">
        <v>6239</v>
      </c>
      <c r="G2389" t="s">
        <v>6240</v>
      </c>
      <c r="H2389" t="s">
        <v>85</v>
      </c>
      <c r="I2389" t="s">
        <v>86</v>
      </c>
      <c r="J2389">
        <v>92110</v>
      </c>
      <c r="K2389" t="s">
        <v>760</v>
      </c>
      <c r="L2389">
        <v>6</v>
      </c>
      <c r="M2389">
        <v>34.99</v>
      </c>
      <c r="N2389" t="s">
        <v>43</v>
      </c>
      <c r="O2389" t="s">
        <v>44</v>
      </c>
      <c r="P2389">
        <f t="shared" si="37"/>
        <v>209.94</v>
      </c>
      <c r="Q2389" t="str">
        <f>CONCATENATE(Table1[[#This Row],[FirstName]]," ",Table1[[#This Row],[LastName]])</f>
        <v>Brigham Lampkin</v>
      </c>
      <c r="R2389" s="8">
        <f>Table1[[#This Row],[Date]]</f>
        <v>44345</v>
      </c>
      <c r="S2389" s="9">
        <f>Table1[[#This Row],[Date]]</f>
        <v>44345</v>
      </c>
    </row>
    <row r="2390" spans="1:19" x14ac:dyDescent="0.25">
      <c r="A2390">
        <v>2389</v>
      </c>
      <c r="B2390" s="1">
        <v>44346</v>
      </c>
      <c r="C2390" t="s">
        <v>5798</v>
      </c>
      <c r="D2390" t="s">
        <v>5799</v>
      </c>
      <c r="E2390" t="s">
        <v>5800</v>
      </c>
      <c r="F2390" t="s">
        <v>5801</v>
      </c>
      <c r="G2390" t="s">
        <v>5802</v>
      </c>
      <c r="H2390" t="s">
        <v>5556</v>
      </c>
      <c r="I2390" t="s">
        <v>887</v>
      </c>
      <c r="J2390">
        <v>17140</v>
      </c>
      <c r="K2390" t="s">
        <v>114</v>
      </c>
      <c r="L2390">
        <v>6</v>
      </c>
      <c r="M2390">
        <v>54</v>
      </c>
      <c r="N2390" t="s">
        <v>53</v>
      </c>
      <c r="O2390" t="s">
        <v>54</v>
      </c>
      <c r="P2390">
        <f t="shared" si="37"/>
        <v>324</v>
      </c>
      <c r="Q2390" t="str">
        <f>CONCATENATE(Table1[[#This Row],[FirstName]]," ",Table1[[#This Row],[LastName]])</f>
        <v>Laurianne Tippetts</v>
      </c>
      <c r="R2390" s="8">
        <f>Table1[[#This Row],[Date]]</f>
        <v>44346</v>
      </c>
      <c r="S2390" s="9">
        <f>Table1[[#This Row],[Date]]</f>
        <v>44346</v>
      </c>
    </row>
    <row r="2391" spans="1:19" x14ac:dyDescent="0.25">
      <c r="A2391">
        <v>2390</v>
      </c>
      <c r="B2391" s="1">
        <v>44346</v>
      </c>
      <c r="C2391" t="s">
        <v>2846</v>
      </c>
      <c r="D2391" t="s">
        <v>7404</v>
      </c>
      <c r="E2391" t="s">
        <v>7405</v>
      </c>
      <c r="F2391" t="s">
        <v>7406</v>
      </c>
      <c r="G2391" t="s">
        <v>7407</v>
      </c>
      <c r="H2391" t="s">
        <v>821</v>
      </c>
      <c r="I2391" t="s">
        <v>86</v>
      </c>
      <c r="J2391">
        <v>93311</v>
      </c>
      <c r="K2391" t="s">
        <v>961</v>
      </c>
      <c r="L2391">
        <v>3</v>
      </c>
      <c r="M2391">
        <v>36.99</v>
      </c>
      <c r="N2391" t="s">
        <v>43</v>
      </c>
      <c r="O2391" t="s">
        <v>44</v>
      </c>
      <c r="P2391">
        <f t="shared" si="37"/>
        <v>110.97</v>
      </c>
      <c r="Q2391" t="str">
        <f>CONCATENATE(Table1[[#This Row],[FirstName]]," ",Table1[[#This Row],[LastName]])</f>
        <v>Mikol Wootton</v>
      </c>
      <c r="R2391" s="8">
        <f>Table1[[#This Row],[Date]]</f>
        <v>44346</v>
      </c>
      <c r="S2391" s="9">
        <f>Table1[[#This Row],[Date]]</f>
        <v>44346</v>
      </c>
    </row>
    <row r="2392" spans="1:19" x14ac:dyDescent="0.25">
      <c r="A2392">
        <v>2391</v>
      </c>
      <c r="B2392" s="1">
        <v>44346</v>
      </c>
      <c r="C2392" t="s">
        <v>7408</v>
      </c>
      <c r="D2392" t="s">
        <v>7409</v>
      </c>
      <c r="E2392" t="s">
        <v>7410</v>
      </c>
      <c r="F2392" t="s">
        <v>7411</v>
      </c>
      <c r="G2392" t="s">
        <v>7412</v>
      </c>
      <c r="H2392" t="s">
        <v>2572</v>
      </c>
      <c r="I2392" t="s">
        <v>887</v>
      </c>
      <c r="J2392">
        <v>15235</v>
      </c>
      <c r="K2392" t="s">
        <v>321</v>
      </c>
      <c r="L2392">
        <v>4</v>
      </c>
      <c r="M2392">
        <v>189</v>
      </c>
      <c r="N2392" t="s">
        <v>78</v>
      </c>
      <c r="O2392" t="s">
        <v>79</v>
      </c>
      <c r="P2392">
        <f t="shared" si="37"/>
        <v>756</v>
      </c>
      <c r="Q2392" t="str">
        <f>CONCATENATE(Table1[[#This Row],[FirstName]]," ",Table1[[#This Row],[LastName]])</f>
        <v>Stu Evason</v>
      </c>
      <c r="R2392" s="8">
        <f>Table1[[#This Row],[Date]]</f>
        <v>44346</v>
      </c>
      <c r="S2392" s="9">
        <f>Table1[[#This Row],[Date]]</f>
        <v>44346</v>
      </c>
    </row>
    <row r="2393" spans="1:19" x14ac:dyDescent="0.25">
      <c r="A2393">
        <v>2392</v>
      </c>
      <c r="B2393" s="1">
        <v>44346</v>
      </c>
      <c r="C2393" t="s">
        <v>7413</v>
      </c>
      <c r="D2393" t="s">
        <v>7414</v>
      </c>
      <c r="E2393" t="s">
        <v>7415</v>
      </c>
      <c r="F2393" t="s">
        <v>7416</v>
      </c>
      <c r="G2393" t="s">
        <v>7417</v>
      </c>
      <c r="H2393" t="s">
        <v>299</v>
      </c>
      <c r="I2393" t="s">
        <v>41</v>
      </c>
      <c r="J2393">
        <v>33142</v>
      </c>
      <c r="K2393" t="s">
        <v>353</v>
      </c>
      <c r="L2393">
        <v>4</v>
      </c>
      <c r="M2393">
        <v>14.99</v>
      </c>
      <c r="N2393" t="s">
        <v>23</v>
      </c>
      <c r="O2393" t="s">
        <v>24</v>
      </c>
      <c r="P2393">
        <f t="shared" si="37"/>
        <v>59.96</v>
      </c>
      <c r="Q2393" t="str">
        <f>CONCATENATE(Table1[[#This Row],[FirstName]]," ",Table1[[#This Row],[LastName]])</f>
        <v>Bunnie Bedboro</v>
      </c>
      <c r="R2393" s="8">
        <f>Table1[[#This Row],[Date]]</f>
        <v>44346</v>
      </c>
      <c r="S2393" s="9">
        <f>Table1[[#This Row],[Date]]</f>
        <v>44346</v>
      </c>
    </row>
    <row r="2394" spans="1:19" x14ac:dyDescent="0.25">
      <c r="A2394">
        <v>2393</v>
      </c>
      <c r="B2394" s="1">
        <v>44347</v>
      </c>
      <c r="C2394" t="s">
        <v>5557</v>
      </c>
      <c r="D2394" t="s">
        <v>5558</v>
      </c>
      <c r="E2394" t="s">
        <v>5559</v>
      </c>
      <c r="F2394" t="s">
        <v>5560</v>
      </c>
      <c r="G2394" t="s">
        <v>5561</v>
      </c>
      <c r="H2394" t="s">
        <v>1194</v>
      </c>
      <c r="I2394" t="s">
        <v>31</v>
      </c>
      <c r="J2394">
        <v>76192</v>
      </c>
      <c r="K2394" t="s">
        <v>238</v>
      </c>
      <c r="L2394">
        <v>3</v>
      </c>
      <c r="M2394">
        <v>42.99</v>
      </c>
      <c r="N2394" t="s">
        <v>43</v>
      </c>
      <c r="O2394" t="s">
        <v>44</v>
      </c>
      <c r="P2394">
        <f t="shared" si="37"/>
        <v>128.97</v>
      </c>
      <c r="Q2394" t="str">
        <f>CONCATENATE(Table1[[#This Row],[FirstName]]," ",Table1[[#This Row],[LastName]])</f>
        <v>Jackqueline Romanet</v>
      </c>
      <c r="R2394" s="8">
        <f>Table1[[#This Row],[Date]]</f>
        <v>44347</v>
      </c>
      <c r="S2394" s="9">
        <f>Table1[[#This Row],[Date]]</f>
        <v>44347</v>
      </c>
    </row>
    <row r="2395" spans="1:19" x14ac:dyDescent="0.25">
      <c r="A2395">
        <v>2394</v>
      </c>
      <c r="B2395" s="1">
        <v>44347</v>
      </c>
      <c r="C2395" t="s">
        <v>2074</v>
      </c>
      <c r="D2395" t="s">
        <v>2075</v>
      </c>
      <c r="E2395" t="s">
        <v>2076</v>
      </c>
      <c r="F2395" t="s">
        <v>2077</v>
      </c>
      <c r="G2395" t="s">
        <v>2078</v>
      </c>
      <c r="H2395" t="s">
        <v>76</v>
      </c>
      <c r="I2395" t="s">
        <v>31</v>
      </c>
      <c r="J2395">
        <v>77228</v>
      </c>
      <c r="K2395" t="s">
        <v>840</v>
      </c>
      <c r="L2395">
        <v>5</v>
      </c>
      <c r="M2395">
        <v>13.99</v>
      </c>
      <c r="N2395" t="s">
        <v>23</v>
      </c>
      <c r="O2395" t="s">
        <v>24</v>
      </c>
      <c r="P2395">
        <f t="shared" si="37"/>
        <v>69.95</v>
      </c>
      <c r="Q2395" t="str">
        <f>CONCATENATE(Table1[[#This Row],[FirstName]]," ",Table1[[#This Row],[LastName]])</f>
        <v>Tracie O'Keaveny</v>
      </c>
      <c r="R2395" s="8">
        <f>Table1[[#This Row],[Date]]</f>
        <v>44347</v>
      </c>
      <c r="S2395" s="9">
        <f>Table1[[#This Row],[Date]]</f>
        <v>44347</v>
      </c>
    </row>
    <row r="2396" spans="1:19" x14ac:dyDescent="0.25">
      <c r="A2396">
        <v>2395</v>
      </c>
      <c r="B2396" s="1">
        <v>44347</v>
      </c>
      <c r="C2396" t="s">
        <v>7418</v>
      </c>
      <c r="D2396" t="s">
        <v>7419</v>
      </c>
      <c r="E2396" t="s">
        <v>7420</v>
      </c>
      <c r="F2396" t="s">
        <v>7421</v>
      </c>
      <c r="G2396" t="s">
        <v>7422</v>
      </c>
      <c r="H2396" t="s">
        <v>1495</v>
      </c>
      <c r="I2396" t="s">
        <v>633</v>
      </c>
      <c r="J2396">
        <v>46699</v>
      </c>
      <c r="K2396" t="s">
        <v>230</v>
      </c>
      <c r="L2396">
        <v>5</v>
      </c>
      <c r="M2396">
        <v>14.99</v>
      </c>
      <c r="N2396" t="s">
        <v>23</v>
      </c>
      <c r="O2396" t="s">
        <v>24</v>
      </c>
      <c r="P2396">
        <f t="shared" si="37"/>
        <v>74.95</v>
      </c>
      <c r="Q2396" t="str">
        <f>CONCATENATE(Table1[[#This Row],[FirstName]]," ",Table1[[#This Row],[LastName]])</f>
        <v>Merissa Everly</v>
      </c>
      <c r="R2396" s="8">
        <f>Table1[[#This Row],[Date]]</f>
        <v>44347</v>
      </c>
      <c r="S2396" s="9">
        <f>Table1[[#This Row],[Date]]</f>
        <v>44347</v>
      </c>
    </row>
    <row r="2397" spans="1:19" x14ac:dyDescent="0.25">
      <c r="A2397">
        <v>2396</v>
      </c>
      <c r="B2397" s="1">
        <v>44348</v>
      </c>
      <c r="C2397" t="s">
        <v>6945</v>
      </c>
      <c r="D2397" t="s">
        <v>6946</v>
      </c>
      <c r="E2397" t="s">
        <v>6947</v>
      </c>
      <c r="F2397" t="s">
        <v>6948</v>
      </c>
      <c r="G2397" t="s">
        <v>6949</v>
      </c>
      <c r="H2397" t="s">
        <v>6950</v>
      </c>
      <c r="I2397" t="s">
        <v>521</v>
      </c>
      <c r="J2397">
        <v>88006</v>
      </c>
      <c r="K2397" t="s">
        <v>458</v>
      </c>
      <c r="L2397">
        <v>6</v>
      </c>
      <c r="M2397">
        <v>11.99</v>
      </c>
      <c r="N2397" t="s">
        <v>128</v>
      </c>
      <c r="O2397" t="s">
        <v>129</v>
      </c>
      <c r="P2397">
        <f t="shared" si="37"/>
        <v>71.94</v>
      </c>
      <c r="Q2397" t="str">
        <f>CONCATENATE(Table1[[#This Row],[FirstName]]," ",Table1[[#This Row],[LastName]])</f>
        <v>Dunn Tawton</v>
      </c>
      <c r="R2397" s="8">
        <f>Table1[[#This Row],[Date]]</f>
        <v>44348</v>
      </c>
      <c r="S2397" s="9">
        <f>Table1[[#This Row],[Date]]</f>
        <v>44348</v>
      </c>
    </row>
    <row r="2398" spans="1:19" x14ac:dyDescent="0.25">
      <c r="A2398">
        <v>2397</v>
      </c>
      <c r="B2398" s="1">
        <v>44348</v>
      </c>
      <c r="C2398" t="s">
        <v>7423</v>
      </c>
      <c r="D2398" t="s">
        <v>7424</v>
      </c>
      <c r="E2398" t="s">
        <v>7425</v>
      </c>
      <c r="F2398" t="s">
        <v>7426</v>
      </c>
      <c r="G2398" t="s">
        <v>7427</v>
      </c>
      <c r="H2398" t="s">
        <v>385</v>
      </c>
      <c r="I2398" t="s">
        <v>31</v>
      </c>
      <c r="J2398">
        <v>75226</v>
      </c>
      <c r="K2398" t="s">
        <v>656</v>
      </c>
      <c r="L2398">
        <v>1</v>
      </c>
      <c r="M2398">
        <v>450</v>
      </c>
      <c r="N2398" t="s">
        <v>100</v>
      </c>
      <c r="O2398" t="s">
        <v>101</v>
      </c>
      <c r="P2398">
        <f t="shared" si="37"/>
        <v>450</v>
      </c>
      <c r="Q2398" t="str">
        <f>CONCATENATE(Table1[[#This Row],[FirstName]]," ",Table1[[#This Row],[LastName]])</f>
        <v>Dre Donoher</v>
      </c>
      <c r="R2398" s="8">
        <f>Table1[[#This Row],[Date]]</f>
        <v>44348</v>
      </c>
      <c r="S2398" s="9">
        <f>Table1[[#This Row],[Date]]</f>
        <v>44348</v>
      </c>
    </row>
    <row r="2399" spans="1:19" x14ac:dyDescent="0.25">
      <c r="A2399">
        <v>2398</v>
      </c>
      <c r="B2399" s="1">
        <v>44348</v>
      </c>
      <c r="C2399" t="s">
        <v>1127</v>
      </c>
      <c r="D2399" t="s">
        <v>1128</v>
      </c>
      <c r="E2399" t="s">
        <v>1129</v>
      </c>
      <c r="F2399" t="s">
        <v>1130</v>
      </c>
      <c r="G2399" t="s">
        <v>1131</v>
      </c>
      <c r="H2399" t="s">
        <v>1132</v>
      </c>
      <c r="I2399" t="s">
        <v>1133</v>
      </c>
      <c r="J2399">
        <v>48275</v>
      </c>
      <c r="K2399" t="s">
        <v>880</v>
      </c>
      <c r="L2399">
        <v>1</v>
      </c>
      <c r="M2399">
        <v>17.5</v>
      </c>
      <c r="N2399" t="s">
        <v>23</v>
      </c>
      <c r="O2399" t="s">
        <v>24</v>
      </c>
      <c r="P2399">
        <f t="shared" si="37"/>
        <v>17.5</v>
      </c>
      <c r="Q2399" t="str">
        <f>CONCATENATE(Table1[[#This Row],[FirstName]]," ",Table1[[#This Row],[LastName]])</f>
        <v>Adolf Kitchenham</v>
      </c>
      <c r="R2399" s="8">
        <f>Table1[[#This Row],[Date]]</f>
        <v>44348</v>
      </c>
      <c r="S2399" s="9">
        <f>Table1[[#This Row],[Date]]</f>
        <v>44348</v>
      </c>
    </row>
    <row r="2400" spans="1:19" x14ac:dyDescent="0.25">
      <c r="A2400">
        <v>2399</v>
      </c>
      <c r="B2400" s="1">
        <v>44348</v>
      </c>
      <c r="C2400" t="s">
        <v>7428</v>
      </c>
      <c r="D2400" t="s">
        <v>7429</v>
      </c>
      <c r="E2400" t="s">
        <v>7430</v>
      </c>
      <c r="F2400" t="s">
        <v>7431</v>
      </c>
      <c r="G2400" t="s">
        <v>7432</v>
      </c>
      <c r="H2400" t="s">
        <v>464</v>
      </c>
      <c r="I2400" t="s">
        <v>465</v>
      </c>
      <c r="J2400">
        <v>84110</v>
      </c>
      <c r="K2400" t="s">
        <v>1126</v>
      </c>
      <c r="L2400">
        <v>3</v>
      </c>
      <c r="M2400">
        <v>4.99</v>
      </c>
      <c r="N2400" t="s">
        <v>128</v>
      </c>
      <c r="O2400" t="s">
        <v>129</v>
      </c>
      <c r="P2400">
        <f t="shared" si="37"/>
        <v>14.97</v>
      </c>
      <c r="Q2400" t="str">
        <f>CONCATENATE(Table1[[#This Row],[FirstName]]," ",Table1[[#This Row],[LastName]])</f>
        <v>Joli Seeler</v>
      </c>
      <c r="R2400" s="8">
        <f>Table1[[#This Row],[Date]]</f>
        <v>44348</v>
      </c>
      <c r="S2400" s="9">
        <f>Table1[[#This Row],[Date]]</f>
        <v>44348</v>
      </c>
    </row>
    <row r="2401" spans="1:19" x14ac:dyDescent="0.25">
      <c r="A2401">
        <v>2400</v>
      </c>
      <c r="B2401" s="1">
        <v>44348</v>
      </c>
      <c r="C2401" t="s">
        <v>6976</v>
      </c>
      <c r="D2401" t="s">
        <v>6977</v>
      </c>
      <c r="E2401" t="s">
        <v>6978</v>
      </c>
      <c r="F2401" t="s">
        <v>6979</v>
      </c>
      <c r="G2401" t="s">
        <v>6980</v>
      </c>
      <c r="H2401" t="s">
        <v>6981</v>
      </c>
      <c r="I2401" t="s">
        <v>1001</v>
      </c>
      <c r="J2401">
        <v>29579</v>
      </c>
      <c r="K2401" t="s">
        <v>452</v>
      </c>
      <c r="L2401">
        <v>3</v>
      </c>
      <c r="M2401">
        <v>49</v>
      </c>
      <c r="N2401" t="s">
        <v>43</v>
      </c>
      <c r="O2401" t="s">
        <v>44</v>
      </c>
      <c r="P2401">
        <f t="shared" si="37"/>
        <v>147</v>
      </c>
      <c r="Q2401" t="str">
        <f>CONCATENATE(Table1[[#This Row],[FirstName]]," ",Table1[[#This Row],[LastName]])</f>
        <v>Turner Bodocs</v>
      </c>
      <c r="R2401" s="8">
        <f>Table1[[#This Row],[Date]]</f>
        <v>44348</v>
      </c>
      <c r="S2401" s="9">
        <f>Table1[[#This Row],[Date]]</f>
        <v>44348</v>
      </c>
    </row>
    <row r="2402" spans="1:19" x14ac:dyDescent="0.25">
      <c r="A2402">
        <v>2401</v>
      </c>
      <c r="B2402" s="1">
        <v>44349</v>
      </c>
      <c r="C2402" t="s">
        <v>2562</v>
      </c>
      <c r="D2402" t="s">
        <v>2563</v>
      </c>
      <c r="E2402" t="s">
        <v>2564</v>
      </c>
      <c r="F2402" t="s">
        <v>2565</v>
      </c>
      <c r="G2402" t="s">
        <v>2566</v>
      </c>
      <c r="H2402" t="s">
        <v>236</v>
      </c>
      <c r="I2402" t="s">
        <v>237</v>
      </c>
      <c r="J2402">
        <v>30311</v>
      </c>
      <c r="K2402" t="s">
        <v>152</v>
      </c>
      <c r="L2402">
        <v>3</v>
      </c>
      <c r="M2402">
        <v>899</v>
      </c>
      <c r="N2402" t="s">
        <v>33</v>
      </c>
      <c r="O2402" t="s">
        <v>34</v>
      </c>
      <c r="P2402">
        <f t="shared" si="37"/>
        <v>2697</v>
      </c>
      <c r="Q2402" t="str">
        <f>CONCATENATE(Table1[[#This Row],[FirstName]]," ",Table1[[#This Row],[LastName]])</f>
        <v>Nerte Shillabeer</v>
      </c>
      <c r="R2402" s="8">
        <f>Table1[[#This Row],[Date]]</f>
        <v>44349</v>
      </c>
      <c r="S2402" s="9">
        <f>Table1[[#This Row],[Date]]</f>
        <v>44349</v>
      </c>
    </row>
    <row r="2403" spans="1:19" x14ac:dyDescent="0.25">
      <c r="A2403">
        <v>2402</v>
      </c>
      <c r="B2403" s="1">
        <v>44349</v>
      </c>
      <c r="C2403" t="s">
        <v>3804</v>
      </c>
      <c r="D2403" t="s">
        <v>3805</v>
      </c>
      <c r="E2403" t="s">
        <v>3806</v>
      </c>
      <c r="F2403" t="s">
        <v>3807</v>
      </c>
      <c r="G2403" t="s">
        <v>3808</v>
      </c>
      <c r="H2403" t="s">
        <v>571</v>
      </c>
      <c r="I2403" t="s">
        <v>31</v>
      </c>
      <c r="J2403">
        <v>78255</v>
      </c>
      <c r="K2403" t="s">
        <v>697</v>
      </c>
      <c r="L2403">
        <v>1</v>
      </c>
      <c r="M2403">
        <v>455</v>
      </c>
      <c r="N2403" t="s">
        <v>100</v>
      </c>
      <c r="O2403" t="s">
        <v>101</v>
      </c>
      <c r="P2403">
        <f t="shared" si="37"/>
        <v>455</v>
      </c>
      <c r="Q2403" t="str">
        <f>CONCATENATE(Table1[[#This Row],[FirstName]]," ",Table1[[#This Row],[LastName]])</f>
        <v>Benedikta Habben</v>
      </c>
      <c r="R2403" s="8">
        <f>Table1[[#This Row],[Date]]</f>
        <v>44349</v>
      </c>
      <c r="S2403" s="9">
        <f>Table1[[#This Row],[Date]]</f>
        <v>44349</v>
      </c>
    </row>
    <row r="2404" spans="1:19" x14ac:dyDescent="0.25">
      <c r="A2404">
        <v>2403</v>
      </c>
      <c r="B2404" s="1">
        <v>44349</v>
      </c>
      <c r="C2404" t="s">
        <v>7433</v>
      </c>
      <c r="D2404" t="s">
        <v>7434</v>
      </c>
      <c r="E2404" t="s">
        <v>7435</v>
      </c>
      <c r="F2404" t="s">
        <v>7436</v>
      </c>
      <c r="G2404" t="s">
        <v>7437</v>
      </c>
      <c r="H2404" t="s">
        <v>2809</v>
      </c>
      <c r="I2404" t="s">
        <v>194</v>
      </c>
      <c r="J2404">
        <v>12325</v>
      </c>
      <c r="K2404" t="s">
        <v>230</v>
      </c>
      <c r="L2404">
        <v>2</v>
      </c>
      <c r="M2404">
        <v>14.99</v>
      </c>
      <c r="N2404" t="s">
        <v>23</v>
      </c>
      <c r="O2404" t="s">
        <v>24</v>
      </c>
      <c r="P2404">
        <f t="shared" si="37"/>
        <v>29.98</v>
      </c>
      <c r="Q2404" t="str">
        <f>CONCATENATE(Table1[[#This Row],[FirstName]]," ",Table1[[#This Row],[LastName]])</f>
        <v>Lynelle Teal</v>
      </c>
      <c r="R2404" s="8">
        <f>Table1[[#This Row],[Date]]</f>
        <v>44349</v>
      </c>
      <c r="S2404" s="9">
        <f>Table1[[#This Row],[Date]]</f>
        <v>44349</v>
      </c>
    </row>
    <row r="2405" spans="1:19" x14ac:dyDescent="0.25">
      <c r="A2405">
        <v>2404</v>
      </c>
      <c r="B2405" s="1">
        <v>44349</v>
      </c>
      <c r="C2405" t="s">
        <v>7438</v>
      </c>
      <c r="D2405" t="s">
        <v>7439</v>
      </c>
      <c r="E2405" t="s">
        <v>7440</v>
      </c>
      <c r="F2405" t="s">
        <v>7441</v>
      </c>
      <c r="G2405" t="s">
        <v>7442</v>
      </c>
      <c r="H2405" t="s">
        <v>571</v>
      </c>
      <c r="I2405" t="s">
        <v>31</v>
      </c>
      <c r="J2405">
        <v>78285</v>
      </c>
      <c r="K2405" t="s">
        <v>144</v>
      </c>
      <c r="L2405">
        <v>4</v>
      </c>
      <c r="M2405">
        <v>89.95</v>
      </c>
      <c r="N2405" t="s">
        <v>53</v>
      </c>
      <c r="O2405" t="s">
        <v>54</v>
      </c>
      <c r="P2405">
        <f t="shared" si="37"/>
        <v>359.8</v>
      </c>
      <c r="Q2405" t="str">
        <f>CONCATENATE(Table1[[#This Row],[FirstName]]," ",Table1[[#This Row],[LastName]])</f>
        <v>Berenice Sambeck</v>
      </c>
      <c r="R2405" s="8">
        <f>Table1[[#This Row],[Date]]</f>
        <v>44349</v>
      </c>
      <c r="S2405" s="9">
        <f>Table1[[#This Row],[Date]]</f>
        <v>44349</v>
      </c>
    </row>
    <row r="2406" spans="1:19" x14ac:dyDescent="0.25">
      <c r="A2406">
        <v>2405</v>
      </c>
      <c r="B2406" s="1">
        <v>44350</v>
      </c>
      <c r="C2406" t="s">
        <v>7443</v>
      </c>
      <c r="D2406" t="s">
        <v>7444</v>
      </c>
      <c r="E2406" t="s">
        <v>7445</v>
      </c>
      <c r="F2406" t="s">
        <v>7446</v>
      </c>
      <c r="G2406" t="s">
        <v>7447</v>
      </c>
      <c r="H2406" t="s">
        <v>306</v>
      </c>
      <c r="I2406" t="s">
        <v>41</v>
      </c>
      <c r="J2406">
        <v>32595</v>
      </c>
      <c r="K2406" t="s">
        <v>333</v>
      </c>
      <c r="L2406">
        <v>3</v>
      </c>
      <c r="M2406">
        <v>19.989999999999998</v>
      </c>
      <c r="N2406" t="s">
        <v>23</v>
      </c>
      <c r="O2406" t="s">
        <v>24</v>
      </c>
      <c r="P2406">
        <f t="shared" si="37"/>
        <v>59.97</v>
      </c>
      <c r="Q2406" t="str">
        <f>CONCATENATE(Table1[[#This Row],[FirstName]]," ",Table1[[#This Row],[LastName]])</f>
        <v>Kimberlee Brameld</v>
      </c>
      <c r="R2406" s="8">
        <f>Table1[[#This Row],[Date]]</f>
        <v>44350</v>
      </c>
      <c r="S2406" s="9">
        <f>Table1[[#This Row],[Date]]</f>
        <v>44350</v>
      </c>
    </row>
    <row r="2407" spans="1:19" x14ac:dyDescent="0.25">
      <c r="A2407">
        <v>2406</v>
      </c>
      <c r="B2407" s="1">
        <v>44350</v>
      </c>
      <c r="C2407" t="s">
        <v>259</v>
      </c>
      <c r="D2407" t="s">
        <v>260</v>
      </c>
      <c r="E2407" t="s">
        <v>261</v>
      </c>
      <c r="F2407" t="s">
        <v>262</v>
      </c>
      <c r="G2407" t="s">
        <v>263</v>
      </c>
      <c r="H2407" t="s">
        <v>20</v>
      </c>
      <c r="I2407" t="s">
        <v>21</v>
      </c>
      <c r="J2407">
        <v>39216</v>
      </c>
      <c r="K2407" t="s">
        <v>507</v>
      </c>
      <c r="L2407">
        <v>5</v>
      </c>
      <c r="M2407">
        <v>58.95</v>
      </c>
      <c r="N2407" t="s">
        <v>53</v>
      </c>
      <c r="O2407" t="s">
        <v>54</v>
      </c>
      <c r="P2407">
        <f t="shared" si="37"/>
        <v>294.75</v>
      </c>
      <c r="Q2407" t="str">
        <f>CONCATENATE(Table1[[#This Row],[FirstName]]," ",Table1[[#This Row],[LastName]])</f>
        <v>Audrey Scarsbrooke</v>
      </c>
      <c r="R2407" s="8">
        <f>Table1[[#This Row],[Date]]</f>
        <v>44350</v>
      </c>
      <c r="S2407" s="9">
        <f>Table1[[#This Row],[Date]]</f>
        <v>44350</v>
      </c>
    </row>
    <row r="2408" spans="1:19" x14ac:dyDescent="0.25">
      <c r="A2408">
        <v>2407</v>
      </c>
      <c r="B2408" s="1">
        <v>44350</v>
      </c>
      <c r="C2408" t="s">
        <v>4823</v>
      </c>
      <c r="D2408" t="s">
        <v>4824</v>
      </c>
      <c r="E2408" t="s">
        <v>4825</v>
      </c>
      <c r="F2408" t="s">
        <v>4826</v>
      </c>
      <c r="G2408" t="s">
        <v>4827</v>
      </c>
      <c r="H2408" t="s">
        <v>1314</v>
      </c>
      <c r="I2408" t="s">
        <v>285</v>
      </c>
      <c r="J2408">
        <v>68110</v>
      </c>
      <c r="K2408" t="s">
        <v>760</v>
      </c>
      <c r="L2408">
        <v>1</v>
      </c>
      <c r="M2408">
        <v>34.99</v>
      </c>
      <c r="N2408" t="s">
        <v>43</v>
      </c>
      <c r="O2408" t="s">
        <v>44</v>
      </c>
      <c r="P2408">
        <f t="shared" si="37"/>
        <v>34.99</v>
      </c>
      <c r="Q2408" t="str">
        <f>CONCATENATE(Table1[[#This Row],[FirstName]]," ",Table1[[#This Row],[LastName]])</f>
        <v>Myriam Ravenscroftt</v>
      </c>
      <c r="R2408" s="8">
        <f>Table1[[#This Row],[Date]]</f>
        <v>44350</v>
      </c>
      <c r="S2408" s="9">
        <f>Table1[[#This Row],[Date]]</f>
        <v>44350</v>
      </c>
    </row>
    <row r="2409" spans="1:19" x14ac:dyDescent="0.25">
      <c r="A2409">
        <v>2408</v>
      </c>
      <c r="B2409" s="1">
        <v>44350</v>
      </c>
      <c r="C2409" t="s">
        <v>3000</v>
      </c>
      <c r="D2409" t="s">
        <v>3001</v>
      </c>
      <c r="E2409" t="s">
        <v>3002</v>
      </c>
      <c r="F2409" t="s">
        <v>3003</v>
      </c>
      <c r="G2409" t="s">
        <v>3004</v>
      </c>
      <c r="H2409" t="s">
        <v>3005</v>
      </c>
      <c r="I2409" t="s">
        <v>1133</v>
      </c>
      <c r="J2409">
        <v>48126</v>
      </c>
      <c r="K2409" t="s">
        <v>578</v>
      </c>
      <c r="L2409">
        <v>5</v>
      </c>
      <c r="M2409">
        <v>189</v>
      </c>
      <c r="N2409" t="s">
        <v>78</v>
      </c>
      <c r="O2409" t="s">
        <v>79</v>
      </c>
      <c r="P2409">
        <f t="shared" si="37"/>
        <v>945</v>
      </c>
      <c r="Q2409" t="str">
        <f>CONCATENATE(Table1[[#This Row],[FirstName]]," ",Table1[[#This Row],[LastName]])</f>
        <v>Jerry Nizet</v>
      </c>
      <c r="R2409" s="8">
        <f>Table1[[#This Row],[Date]]</f>
        <v>44350</v>
      </c>
      <c r="S2409" s="9">
        <f>Table1[[#This Row],[Date]]</f>
        <v>44350</v>
      </c>
    </row>
    <row r="2410" spans="1:19" x14ac:dyDescent="0.25">
      <c r="A2410">
        <v>2409</v>
      </c>
      <c r="B2410" s="1">
        <v>44350</v>
      </c>
      <c r="C2410" t="s">
        <v>2183</v>
      </c>
      <c r="D2410" t="s">
        <v>2184</v>
      </c>
      <c r="E2410" t="s">
        <v>2185</v>
      </c>
      <c r="F2410" t="s">
        <v>2186</v>
      </c>
      <c r="G2410" t="s">
        <v>2187</v>
      </c>
      <c r="H2410" t="s">
        <v>98</v>
      </c>
      <c r="I2410" t="s">
        <v>86</v>
      </c>
      <c r="J2410">
        <v>94286</v>
      </c>
      <c r="K2410" t="s">
        <v>458</v>
      </c>
      <c r="L2410">
        <v>5</v>
      </c>
      <c r="M2410">
        <v>11.99</v>
      </c>
      <c r="N2410" t="s">
        <v>128</v>
      </c>
      <c r="O2410" t="s">
        <v>129</v>
      </c>
      <c r="P2410">
        <f t="shared" si="37"/>
        <v>59.95</v>
      </c>
      <c r="Q2410" t="str">
        <f>CONCATENATE(Table1[[#This Row],[FirstName]]," ",Table1[[#This Row],[LastName]])</f>
        <v>Velma Haws</v>
      </c>
      <c r="R2410" s="8">
        <f>Table1[[#This Row],[Date]]</f>
        <v>44350</v>
      </c>
      <c r="S2410" s="9">
        <f>Table1[[#This Row],[Date]]</f>
        <v>44350</v>
      </c>
    </row>
    <row r="2411" spans="1:19" x14ac:dyDescent="0.25">
      <c r="A2411">
        <v>2410</v>
      </c>
      <c r="B2411" s="1">
        <v>44350</v>
      </c>
      <c r="C2411" t="s">
        <v>3093</v>
      </c>
      <c r="D2411" t="s">
        <v>3094</v>
      </c>
      <c r="E2411" t="s">
        <v>3095</v>
      </c>
      <c r="F2411" t="s">
        <v>3096</v>
      </c>
      <c r="G2411" t="s">
        <v>3097</v>
      </c>
      <c r="H2411" t="s">
        <v>76</v>
      </c>
      <c r="I2411" t="s">
        <v>31</v>
      </c>
      <c r="J2411">
        <v>77040</v>
      </c>
      <c r="K2411" t="s">
        <v>223</v>
      </c>
      <c r="L2411">
        <v>3</v>
      </c>
      <c r="M2411">
        <v>20.95</v>
      </c>
      <c r="N2411" t="s">
        <v>23</v>
      </c>
      <c r="O2411" t="s">
        <v>24</v>
      </c>
      <c r="P2411">
        <f t="shared" si="37"/>
        <v>62.849999999999994</v>
      </c>
      <c r="Q2411" t="str">
        <f>CONCATENATE(Table1[[#This Row],[FirstName]]," ",Table1[[#This Row],[LastName]])</f>
        <v>Ilise Wasiela</v>
      </c>
      <c r="R2411" s="8">
        <f>Table1[[#This Row],[Date]]</f>
        <v>44350</v>
      </c>
      <c r="S2411" s="9">
        <f>Table1[[#This Row],[Date]]</f>
        <v>44350</v>
      </c>
    </row>
    <row r="2412" spans="1:19" x14ac:dyDescent="0.25">
      <c r="A2412">
        <v>2411</v>
      </c>
      <c r="B2412" s="1">
        <v>44351</v>
      </c>
      <c r="C2412" t="s">
        <v>4918</v>
      </c>
      <c r="D2412" t="s">
        <v>4919</v>
      </c>
      <c r="E2412" t="s">
        <v>4920</v>
      </c>
      <c r="F2412" t="s">
        <v>4921</v>
      </c>
      <c r="G2412" t="s">
        <v>4922</v>
      </c>
      <c r="H2412" t="s">
        <v>920</v>
      </c>
      <c r="I2412" t="s">
        <v>167</v>
      </c>
      <c r="J2412">
        <v>53726</v>
      </c>
      <c r="K2412" t="s">
        <v>42</v>
      </c>
      <c r="L2412">
        <v>3</v>
      </c>
      <c r="M2412">
        <v>37.99</v>
      </c>
      <c r="N2412" t="s">
        <v>43</v>
      </c>
      <c r="O2412" t="s">
        <v>44</v>
      </c>
      <c r="P2412">
        <f t="shared" si="37"/>
        <v>113.97</v>
      </c>
      <c r="Q2412" t="str">
        <f>CONCATENATE(Table1[[#This Row],[FirstName]]," ",Table1[[#This Row],[LastName]])</f>
        <v>Jeanine Merit</v>
      </c>
      <c r="R2412" s="8">
        <f>Table1[[#This Row],[Date]]</f>
        <v>44351</v>
      </c>
      <c r="S2412" s="9">
        <f>Table1[[#This Row],[Date]]</f>
        <v>44351</v>
      </c>
    </row>
    <row r="2413" spans="1:19" x14ac:dyDescent="0.25">
      <c r="A2413">
        <v>2412</v>
      </c>
      <c r="B2413" s="1">
        <v>44351</v>
      </c>
      <c r="C2413" t="s">
        <v>1666</v>
      </c>
      <c r="D2413" t="s">
        <v>1667</v>
      </c>
      <c r="E2413" t="s">
        <v>1668</v>
      </c>
      <c r="F2413" t="s">
        <v>1669</v>
      </c>
      <c r="G2413" t="s">
        <v>1670</v>
      </c>
      <c r="H2413" t="s">
        <v>1671</v>
      </c>
      <c r="I2413" t="s">
        <v>887</v>
      </c>
      <c r="J2413">
        <v>17622</v>
      </c>
      <c r="K2413" t="s">
        <v>187</v>
      </c>
      <c r="L2413">
        <v>2</v>
      </c>
      <c r="M2413">
        <v>395</v>
      </c>
      <c r="N2413" t="s">
        <v>100</v>
      </c>
      <c r="O2413" t="s">
        <v>101</v>
      </c>
      <c r="P2413">
        <f t="shared" si="37"/>
        <v>790</v>
      </c>
      <c r="Q2413" t="str">
        <f>CONCATENATE(Table1[[#This Row],[FirstName]]," ",Table1[[#This Row],[LastName]])</f>
        <v>Ward Kilcullen</v>
      </c>
      <c r="R2413" s="8">
        <f>Table1[[#This Row],[Date]]</f>
        <v>44351</v>
      </c>
      <c r="S2413" s="9">
        <f>Table1[[#This Row],[Date]]</f>
        <v>44351</v>
      </c>
    </row>
    <row r="2414" spans="1:19" x14ac:dyDescent="0.25">
      <c r="A2414">
        <v>2413</v>
      </c>
      <c r="B2414" s="1">
        <v>44351</v>
      </c>
      <c r="C2414" t="s">
        <v>6373</v>
      </c>
      <c r="D2414" t="s">
        <v>6374</v>
      </c>
      <c r="E2414" t="s">
        <v>6375</v>
      </c>
      <c r="F2414" t="s">
        <v>6376</v>
      </c>
      <c r="G2414" t="s">
        <v>6377</v>
      </c>
      <c r="H2414" t="s">
        <v>2233</v>
      </c>
      <c r="I2414" t="s">
        <v>1933</v>
      </c>
      <c r="J2414">
        <v>40233</v>
      </c>
      <c r="K2414" t="s">
        <v>703</v>
      </c>
      <c r="L2414">
        <v>5</v>
      </c>
      <c r="M2414">
        <v>29.99</v>
      </c>
      <c r="N2414" t="s">
        <v>43</v>
      </c>
      <c r="O2414" t="s">
        <v>44</v>
      </c>
      <c r="P2414">
        <f t="shared" si="37"/>
        <v>149.94999999999999</v>
      </c>
      <c r="Q2414" t="str">
        <f>CONCATENATE(Table1[[#This Row],[FirstName]]," ",Table1[[#This Row],[LastName]])</f>
        <v>Brandea Adamsson</v>
      </c>
      <c r="R2414" s="8">
        <f>Table1[[#This Row],[Date]]</f>
        <v>44351</v>
      </c>
      <c r="S2414" s="9">
        <f>Table1[[#This Row],[Date]]</f>
        <v>44351</v>
      </c>
    </row>
    <row r="2415" spans="1:19" x14ac:dyDescent="0.25">
      <c r="A2415">
        <v>2414</v>
      </c>
      <c r="B2415" s="1">
        <v>44351</v>
      </c>
      <c r="C2415" t="s">
        <v>926</v>
      </c>
      <c r="D2415" t="s">
        <v>927</v>
      </c>
      <c r="E2415" t="s">
        <v>928</v>
      </c>
      <c r="F2415" t="s">
        <v>929</v>
      </c>
      <c r="G2415" t="s">
        <v>930</v>
      </c>
      <c r="H2415" t="s">
        <v>931</v>
      </c>
      <c r="I2415" t="s">
        <v>514</v>
      </c>
      <c r="J2415">
        <v>37924</v>
      </c>
      <c r="K2415" t="s">
        <v>200</v>
      </c>
      <c r="L2415">
        <v>4</v>
      </c>
      <c r="M2415">
        <v>16.989999999999998</v>
      </c>
      <c r="N2415" t="s">
        <v>23</v>
      </c>
      <c r="O2415" t="s">
        <v>24</v>
      </c>
      <c r="P2415">
        <f t="shared" si="37"/>
        <v>67.959999999999994</v>
      </c>
      <c r="Q2415" t="str">
        <f>CONCATENATE(Table1[[#This Row],[FirstName]]," ",Table1[[#This Row],[LastName]])</f>
        <v>Hendrika Tidman</v>
      </c>
      <c r="R2415" s="8">
        <f>Table1[[#This Row],[Date]]</f>
        <v>44351</v>
      </c>
      <c r="S2415" s="9">
        <f>Table1[[#This Row],[Date]]</f>
        <v>44351</v>
      </c>
    </row>
    <row r="2416" spans="1:19" x14ac:dyDescent="0.25">
      <c r="A2416">
        <v>2415</v>
      </c>
      <c r="B2416" s="1">
        <v>44351</v>
      </c>
      <c r="C2416" t="s">
        <v>1965</v>
      </c>
      <c r="D2416" t="s">
        <v>1966</v>
      </c>
      <c r="E2416" t="s">
        <v>1967</v>
      </c>
      <c r="F2416" t="s">
        <v>1968</v>
      </c>
      <c r="G2416" t="s">
        <v>1969</v>
      </c>
      <c r="H2416" t="s">
        <v>98</v>
      </c>
      <c r="I2416" t="s">
        <v>86</v>
      </c>
      <c r="J2416">
        <v>94280</v>
      </c>
      <c r="K2416" t="s">
        <v>87</v>
      </c>
      <c r="L2416">
        <v>3</v>
      </c>
      <c r="M2416">
        <v>44.95</v>
      </c>
      <c r="N2416" t="s">
        <v>43</v>
      </c>
      <c r="O2416" t="s">
        <v>44</v>
      </c>
      <c r="P2416">
        <f t="shared" si="37"/>
        <v>134.85000000000002</v>
      </c>
      <c r="Q2416" t="str">
        <f>CONCATENATE(Table1[[#This Row],[FirstName]]," ",Table1[[#This Row],[LastName]])</f>
        <v>Gennie Kinge</v>
      </c>
      <c r="R2416" s="8">
        <f>Table1[[#This Row],[Date]]</f>
        <v>44351</v>
      </c>
      <c r="S2416" s="9">
        <f>Table1[[#This Row],[Date]]</f>
        <v>44351</v>
      </c>
    </row>
    <row r="2417" spans="1:19" x14ac:dyDescent="0.25">
      <c r="A2417">
        <v>2416</v>
      </c>
      <c r="B2417" s="1">
        <v>44351</v>
      </c>
      <c r="C2417" t="s">
        <v>974</v>
      </c>
      <c r="D2417" t="s">
        <v>975</v>
      </c>
      <c r="E2417" t="s">
        <v>976</v>
      </c>
      <c r="F2417" t="s">
        <v>977</v>
      </c>
      <c r="G2417" t="s">
        <v>978</v>
      </c>
      <c r="H2417" t="s">
        <v>372</v>
      </c>
      <c r="I2417" t="s">
        <v>181</v>
      </c>
      <c r="J2417">
        <v>62711</v>
      </c>
      <c r="K2417" t="s">
        <v>99</v>
      </c>
      <c r="L2417">
        <v>5</v>
      </c>
      <c r="M2417">
        <v>250</v>
      </c>
      <c r="N2417" t="s">
        <v>100</v>
      </c>
      <c r="O2417" t="s">
        <v>101</v>
      </c>
      <c r="P2417">
        <f t="shared" si="37"/>
        <v>1250</v>
      </c>
      <c r="Q2417" t="str">
        <f>CONCATENATE(Table1[[#This Row],[FirstName]]," ",Table1[[#This Row],[LastName]])</f>
        <v>Godfry Macenzy</v>
      </c>
      <c r="R2417" s="8">
        <f>Table1[[#This Row],[Date]]</f>
        <v>44351</v>
      </c>
      <c r="S2417" s="9">
        <f>Table1[[#This Row],[Date]]</f>
        <v>44351</v>
      </c>
    </row>
    <row r="2418" spans="1:19" x14ac:dyDescent="0.25">
      <c r="A2418">
        <v>2417</v>
      </c>
      <c r="B2418" s="1">
        <v>44352</v>
      </c>
      <c r="C2418" t="s">
        <v>7448</v>
      </c>
      <c r="D2418" t="s">
        <v>7449</v>
      </c>
      <c r="E2418" t="s">
        <v>7450</v>
      </c>
      <c r="F2418" t="s">
        <v>7451</v>
      </c>
      <c r="G2418" t="s">
        <v>7452</v>
      </c>
      <c r="H2418" t="s">
        <v>412</v>
      </c>
      <c r="I2418" t="s">
        <v>271</v>
      </c>
      <c r="J2418">
        <v>74133</v>
      </c>
      <c r="K2418" t="s">
        <v>120</v>
      </c>
      <c r="L2418">
        <v>1</v>
      </c>
      <c r="M2418">
        <v>15.5</v>
      </c>
      <c r="N2418" t="s">
        <v>23</v>
      </c>
      <c r="O2418" t="s">
        <v>24</v>
      </c>
      <c r="P2418">
        <f t="shared" si="37"/>
        <v>15.5</v>
      </c>
      <c r="Q2418" t="str">
        <f>CONCATENATE(Table1[[#This Row],[FirstName]]," ",Table1[[#This Row],[LastName]])</f>
        <v>Gan Philipsson</v>
      </c>
      <c r="R2418" s="8">
        <f>Table1[[#This Row],[Date]]</f>
        <v>44352</v>
      </c>
      <c r="S2418" s="9">
        <f>Table1[[#This Row],[Date]]</f>
        <v>44352</v>
      </c>
    </row>
    <row r="2419" spans="1:19" x14ac:dyDescent="0.25">
      <c r="A2419">
        <v>2418</v>
      </c>
      <c r="B2419" s="1">
        <v>44352</v>
      </c>
      <c r="C2419" t="s">
        <v>2841</v>
      </c>
      <c r="D2419" t="s">
        <v>2842</v>
      </c>
      <c r="E2419" t="s">
        <v>2843</v>
      </c>
      <c r="F2419" t="s">
        <v>2844</v>
      </c>
      <c r="G2419" t="s">
        <v>2845</v>
      </c>
      <c r="H2419" t="s">
        <v>1538</v>
      </c>
      <c r="I2419" t="s">
        <v>31</v>
      </c>
      <c r="J2419">
        <v>78410</v>
      </c>
      <c r="K2419" t="s">
        <v>313</v>
      </c>
      <c r="L2419">
        <v>3</v>
      </c>
      <c r="M2419">
        <v>12</v>
      </c>
      <c r="N2419" t="s">
        <v>128</v>
      </c>
      <c r="O2419" t="s">
        <v>129</v>
      </c>
      <c r="P2419">
        <f t="shared" si="37"/>
        <v>36</v>
      </c>
      <c r="Q2419" t="str">
        <f>CONCATENATE(Table1[[#This Row],[FirstName]]," ",Table1[[#This Row],[LastName]])</f>
        <v>Nolana Duplain</v>
      </c>
      <c r="R2419" s="8">
        <f>Table1[[#This Row],[Date]]</f>
        <v>44352</v>
      </c>
      <c r="S2419" s="9">
        <f>Table1[[#This Row],[Date]]</f>
        <v>44352</v>
      </c>
    </row>
    <row r="2420" spans="1:19" x14ac:dyDescent="0.25">
      <c r="A2420">
        <v>2419</v>
      </c>
      <c r="B2420" s="1">
        <v>44352</v>
      </c>
      <c r="C2420" t="s">
        <v>7453</v>
      </c>
      <c r="D2420" t="s">
        <v>7454</v>
      </c>
      <c r="E2420" t="s">
        <v>7455</v>
      </c>
      <c r="F2420" t="s">
        <v>7456</v>
      </c>
      <c r="G2420" t="s">
        <v>7457</v>
      </c>
      <c r="H2420" t="s">
        <v>937</v>
      </c>
      <c r="I2420" t="s">
        <v>194</v>
      </c>
      <c r="J2420">
        <v>11254</v>
      </c>
      <c r="K2420" t="s">
        <v>717</v>
      </c>
      <c r="L2420">
        <v>3</v>
      </c>
      <c r="M2420">
        <v>24.95</v>
      </c>
      <c r="N2420" t="s">
        <v>23</v>
      </c>
      <c r="O2420" t="s">
        <v>24</v>
      </c>
      <c r="P2420">
        <f t="shared" si="37"/>
        <v>74.849999999999994</v>
      </c>
      <c r="Q2420" t="str">
        <f>CONCATENATE(Table1[[#This Row],[FirstName]]," ",Table1[[#This Row],[LastName]])</f>
        <v>Constantia Carrick</v>
      </c>
      <c r="R2420" s="8">
        <f>Table1[[#This Row],[Date]]</f>
        <v>44352</v>
      </c>
      <c r="S2420" s="9">
        <f>Table1[[#This Row],[Date]]</f>
        <v>44352</v>
      </c>
    </row>
    <row r="2421" spans="1:19" x14ac:dyDescent="0.25">
      <c r="A2421">
        <v>2420</v>
      </c>
      <c r="B2421" s="1">
        <v>44352</v>
      </c>
      <c r="C2421" t="s">
        <v>6050</v>
      </c>
      <c r="D2421" t="s">
        <v>6051</v>
      </c>
      <c r="E2421" t="s">
        <v>6052</v>
      </c>
      <c r="F2421" t="s">
        <v>6053</v>
      </c>
      <c r="G2421" t="s">
        <v>6054</v>
      </c>
      <c r="H2421" t="s">
        <v>1246</v>
      </c>
      <c r="I2421" t="s">
        <v>955</v>
      </c>
      <c r="J2421">
        <v>85743</v>
      </c>
      <c r="K2421" t="s">
        <v>77</v>
      </c>
      <c r="L2421">
        <v>3</v>
      </c>
      <c r="M2421">
        <v>189</v>
      </c>
      <c r="N2421" t="s">
        <v>78</v>
      </c>
      <c r="O2421" t="s">
        <v>79</v>
      </c>
      <c r="P2421">
        <f t="shared" si="37"/>
        <v>567</v>
      </c>
      <c r="Q2421" t="str">
        <f>CONCATENATE(Table1[[#This Row],[FirstName]]," ",Table1[[#This Row],[LastName]])</f>
        <v>Gelya Elner</v>
      </c>
      <c r="R2421" s="8">
        <f>Table1[[#This Row],[Date]]</f>
        <v>44352</v>
      </c>
      <c r="S2421" s="9">
        <f>Table1[[#This Row],[Date]]</f>
        <v>44352</v>
      </c>
    </row>
    <row r="2422" spans="1:19" x14ac:dyDescent="0.25">
      <c r="A2422">
        <v>2421</v>
      </c>
      <c r="B2422" s="1">
        <v>44352</v>
      </c>
      <c r="C2422" t="s">
        <v>6213</v>
      </c>
      <c r="D2422" t="s">
        <v>6660</v>
      </c>
      <c r="E2422" t="s">
        <v>6661</v>
      </c>
      <c r="F2422" t="s">
        <v>6662</v>
      </c>
      <c r="G2422" t="s">
        <v>6663</v>
      </c>
      <c r="H2422" t="s">
        <v>833</v>
      </c>
      <c r="I2422" t="s">
        <v>834</v>
      </c>
      <c r="J2422">
        <v>63196</v>
      </c>
      <c r="K2422" t="s">
        <v>137</v>
      </c>
      <c r="L2422">
        <v>5</v>
      </c>
      <c r="M2422">
        <v>214</v>
      </c>
      <c r="N2422" t="s">
        <v>78</v>
      </c>
      <c r="O2422" t="s">
        <v>79</v>
      </c>
      <c r="P2422">
        <f t="shared" si="37"/>
        <v>1070</v>
      </c>
      <c r="Q2422" t="str">
        <f>CONCATENATE(Table1[[#This Row],[FirstName]]," ",Table1[[#This Row],[LastName]])</f>
        <v>Torrin Hails</v>
      </c>
      <c r="R2422" s="8">
        <f>Table1[[#This Row],[Date]]</f>
        <v>44352</v>
      </c>
      <c r="S2422" s="9">
        <f>Table1[[#This Row],[Date]]</f>
        <v>44352</v>
      </c>
    </row>
    <row r="2423" spans="1:19" x14ac:dyDescent="0.25">
      <c r="A2423">
        <v>2422</v>
      </c>
      <c r="B2423" s="1">
        <v>44352</v>
      </c>
      <c r="C2423" t="s">
        <v>857</v>
      </c>
      <c r="D2423" t="s">
        <v>858</v>
      </c>
      <c r="E2423" t="s">
        <v>859</v>
      </c>
      <c r="F2423" t="s">
        <v>860</v>
      </c>
      <c r="G2423" t="s">
        <v>861</v>
      </c>
      <c r="H2423" t="s">
        <v>862</v>
      </c>
      <c r="I2423" t="s">
        <v>159</v>
      </c>
      <c r="J2423">
        <v>6145</v>
      </c>
      <c r="K2423" t="s">
        <v>87</v>
      </c>
      <c r="L2423">
        <v>4</v>
      </c>
      <c r="M2423">
        <v>44.95</v>
      </c>
      <c r="N2423" t="s">
        <v>43</v>
      </c>
      <c r="O2423" t="s">
        <v>44</v>
      </c>
      <c r="P2423">
        <f t="shared" si="37"/>
        <v>179.8</v>
      </c>
      <c r="Q2423" t="str">
        <f>CONCATENATE(Table1[[#This Row],[FirstName]]," ",Table1[[#This Row],[LastName]])</f>
        <v>Frasquito Honatsch</v>
      </c>
      <c r="R2423" s="8">
        <f>Table1[[#This Row],[Date]]</f>
        <v>44352</v>
      </c>
      <c r="S2423" s="9">
        <f>Table1[[#This Row],[Date]]</f>
        <v>44352</v>
      </c>
    </row>
    <row r="2424" spans="1:19" x14ac:dyDescent="0.25">
      <c r="A2424">
        <v>2423</v>
      </c>
      <c r="B2424" s="1">
        <v>44352</v>
      </c>
      <c r="C2424" t="s">
        <v>7458</v>
      </c>
      <c r="D2424" t="s">
        <v>3673</v>
      </c>
      <c r="E2424" t="s">
        <v>7459</v>
      </c>
      <c r="F2424" t="s">
        <v>7460</v>
      </c>
      <c r="G2424" t="s">
        <v>7461</v>
      </c>
      <c r="H2424" t="s">
        <v>1173</v>
      </c>
      <c r="I2424" t="s">
        <v>278</v>
      </c>
      <c r="J2424">
        <v>89166</v>
      </c>
      <c r="K2424" t="s">
        <v>137</v>
      </c>
      <c r="L2424">
        <v>3</v>
      </c>
      <c r="M2424">
        <v>214</v>
      </c>
      <c r="N2424" t="s">
        <v>78</v>
      </c>
      <c r="O2424" t="s">
        <v>79</v>
      </c>
      <c r="P2424">
        <f t="shared" si="37"/>
        <v>642</v>
      </c>
      <c r="Q2424" t="str">
        <f>CONCATENATE(Table1[[#This Row],[FirstName]]," ",Table1[[#This Row],[LastName]])</f>
        <v>Leopold Gerty</v>
      </c>
      <c r="R2424" s="8">
        <f>Table1[[#This Row],[Date]]</f>
        <v>44352</v>
      </c>
      <c r="S2424" s="9">
        <f>Table1[[#This Row],[Date]]</f>
        <v>44352</v>
      </c>
    </row>
    <row r="2425" spans="1:19" x14ac:dyDescent="0.25">
      <c r="A2425">
        <v>2424</v>
      </c>
      <c r="B2425" s="1">
        <v>44353</v>
      </c>
      <c r="C2425" t="s">
        <v>2929</v>
      </c>
      <c r="D2425" t="s">
        <v>2930</v>
      </c>
      <c r="E2425" t="s">
        <v>2931</v>
      </c>
      <c r="F2425" t="s">
        <v>2932</v>
      </c>
      <c r="G2425" t="s">
        <v>2933</v>
      </c>
      <c r="H2425" t="s">
        <v>2391</v>
      </c>
      <c r="I2425" t="s">
        <v>2392</v>
      </c>
      <c r="J2425">
        <v>57198</v>
      </c>
      <c r="K2425" t="s">
        <v>144</v>
      </c>
      <c r="L2425">
        <v>3</v>
      </c>
      <c r="M2425">
        <v>89.95</v>
      </c>
      <c r="N2425" t="s">
        <v>53</v>
      </c>
      <c r="O2425" t="s">
        <v>54</v>
      </c>
      <c r="P2425">
        <f t="shared" si="37"/>
        <v>269.85000000000002</v>
      </c>
      <c r="Q2425" t="str">
        <f>CONCATENATE(Table1[[#This Row],[FirstName]]," ",Table1[[#This Row],[LastName]])</f>
        <v>Isabel Soro</v>
      </c>
      <c r="R2425" s="8">
        <f>Table1[[#This Row],[Date]]</f>
        <v>44353</v>
      </c>
      <c r="S2425" s="9">
        <f>Table1[[#This Row],[Date]]</f>
        <v>44353</v>
      </c>
    </row>
    <row r="2426" spans="1:19" x14ac:dyDescent="0.25">
      <c r="A2426">
        <v>2425</v>
      </c>
      <c r="B2426" s="1">
        <v>44353</v>
      </c>
      <c r="C2426" t="s">
        <v>435</v>
      </c>
      <c r="D2426" t="s">
        <v>436</v>
      </c>
      <c r="E2426" t="s">
        <v>437</v>
      </c>
      <c r="F2426" t="s">
        <v>438</v>
      </c>
      <c r="G2426" t="s">
        <v>439</v>
      </c>
      <c r="H2426" t="s">
        <v>372</v>
      </c>
      <c r="I2426" t="s">
        <v>181</v>
      </c>
      <c r="J2426">
        <v>62723</v>
      </c>
      <c r="K2426" t="s">
        <v>99</v>
      </c>
      <c r="L2426">
        <v>6</v>
      </c>
      <c r="M2426">
        <v>250</v>
      </c>
      <c r="N2426" t="s">
        <v>100</v>
      </c>
      <c r="O2426" t="s">
        <v>101</v>
      </c>
      <c r="P2426">
        <f t="shared" si="37"/>
        <v>1500</v>
      </c>
      <c r="Q2426" t="str">
        <f>CONCATENATE(Table1[[#This Row],[FirstName]]," ",Table1[[#This Row],[LastName]])</f>
        <v>Lotti Cridlon</v>
      </c>
      <c r="R2426" s="8">
        <f>Table1[[#This Row],[Date]]</f>
        <v>44353</v>
      </c>
      <c r="S2426" s="9">
        <f>Table1[[#This Row],[Date]]</f>
        <v>44353</v>
      </c>
    </row>
    <row r="2427" spans="1:19" x14ac:dyDescent="0.25">
      <c r="A2427">
        <v>2426</v>
      </c>
      <c r="B2427" s="1">
        <v>44353</v>
      </c>
      <c r="C2427" t="s">
        <v>1768</v>
      </c>
      <c r="D2427" t="s">
        <v>1769</v>
      </c>
      <c r="E2427" t="s">
        <v>1770</v>
      </c>
      <c r="F2427" t="s">
        <v>1771</v>
      </c>
      <c r="G2427" t="s">
        <v>1772</v>
      </c>
      <c r="H2427" t="s">
        <v>490</v>
      </c>
      <c r="I2427" t="s">
        <v>86</v>
      </c>
      <c r="J2427">
        <v>93794</v>
      </c>
      <c r="K2427" t="s">
        <v>52</v>
      </c>
      <c r="L2427">
        <v>6</v>
      </c>
      <c r="M2427">
        <v>69</v>
      </c>
      <c r="N2427" t="s">
        <v>53</v>
      </c>
      <c r="O2427" t="s">
        <v>54</v>
      </c>
      <c r="P2427">
        <f t="shared" si="37"/>
        <v>414</v>
      </c>
      <c r="Q2427" t="str">
        <f>CONCATENATE(Table1[[#This Row],[FirstName]]," ",Table1[[#This Row],[LastName]])</f>
        <v>Inna Durnill</v>
      </c>
      <c r="R2427" s="8">
        <f>Table1[[#This Row],[Date]]</f>
        <v>44353</v>
      </c>
      <c r="S2427" s="9">
        <f>Table1[[#This Row],[Date]]</f>
        <v>44353</v>
      </c>
    </row>
    <row r="2428" spans="1:19" x14ac:dyDescent="0.25">
      <c r="A2428">
        <v>2427</v>
      </c>
      <c r="B2428" s="1">
        <v>44353</v>
      </c>
      <c r="C2428" t="s">
        <v>1189</v>
      </c>
      <c r="D2428" t="s">
        <v>1190</v>
      </c>
      <c r="E2428" t="s">
        <v>1191</v>
      </c>
      <c r="F2428" t="s">
        <v>1192</v>
      </c>
      <c r="G2428" t="s">
        <v>1193</v>
      </c>
      <c r="H2428" t="s">
        <v>1194</v>
      </c>
      <c r="I2428" t="s">
        <v>31</v>
      </c>
      <c r="J2428">
        <v>76178</v>
      </c>
      <c r="K2428" t="s">
        <v>99</v>
      </c>
      <c r="L2428">
        <v>5</v>
      </c>
      <c r="M2428">
        <v>250</v>
      </c>
      <c r="N2428" t="s">
        <v>100</v>
      </c>
      <c r="O2428" t="s">
        <v>101</v>
      </c>
      <c r="P2428">
        <f t="shared" si="37"/>
        <v>1250</v>
      </c>
      <c r="Q2428" t="str">
        <f>CONCATENATE(Table1[[#This Row],[FirstName]]," ",Table1[[#This Row],[LastName]])</f>
        <v>Toiboid Cowper</v>
      </c>
      <c r="R2428" s="8">
        <f>Table1[[#This Row],[Date]]</f>
        <v>44353</v>
      </c>
      <c r="S2428" s="9">
        <f>Table1[[#This Row],[Date]]</f>
        <v>44353</v>
      </c>
    </row>
    <row r="2429" spans="1:19" x14ac:dyDescent="0.25">
      <c r="A2429">
        <v>2428</v>
      </c>
      <c r="B2429" s="1">
        <v>44353</v>
      </c>
      <c r="C2429" t="s">
        <v>2739</v>
      </c>
      <c r="D2429" t="s">
        <v>2740</v>
      </c>
      <c r="E2429" t="s">
        <v>2741</v>
      </c>
      <c r="F2429" t="s">
        <v>2742</v>
      </c>
      <c r="G2429" t="s">
        <v>2743</v>
      </c>
      <c r="H2429" t="s">
        <v>833</v>
      </c>
      <c r="I2429" t="s">
        <v>834</v>
      </c>
      <c r="J2429">
        <v>63180</v>
      </c>
      <c r="K2429" t="s">
        <v>22</v>
      </c>
      <c r="L2429">
        <v>1</v>
      </c>
      <c r="M2429">
        <v>23.99</v>
      </c>
      <c r="N2429" t="s">
        <v>23</v>
      </c>
      <c r="O2429" t="s">
        <v>24</v>
      </c>
      <c r="P2429">
        <f t="shared" si="37"/>
        <v>23.99</v>
      </c>
      <c r="Q2429" t="str">
        <f>CONCATENATE(Table1[[#This Row],[FirstName]]," ",Table1[[#This Row],[LastName]])</f>
        <v>Rhody Hankey</v>
      </c>
      <c r="R2429" s="8">
        <f>Table1[[#This Row],[Date]]</f>
        <v>44353</v>
      </c>
      <c r="S2429" s="9">
        <f>Table1[[#This Row],[Date]]</f>
        <v>44353</v>
      </c>
    </row>
    <row r="2430" spans="1:19" x14ac:dyDescent="0.25">
      <c r="A2430">
        <v>2429</v>
      </c>
      <c r="B2430" s="1">
        <v>44354</v>
      </c>
      <c r="C2430" t="s">
        <v>4055</v>
      </c>
      <c r="D2430" t="s">
        <v>4056</v>
      </c>
      <c r="E2430" t="s">
        <v>4057</v>
      </c>
      <c r="F2430" t="s">
        <v>4058</v>
      </c>
      <c r="G2430" t="s">
        <v>4059</v>
      </c>
      <c r="H2430" t="s">
        <v>1405</v>
      </c>
      <c r="I2430" t="s">
        <v>31</v>
      </c>
      <c r="J2430">
        <v>75044</v>
      </c>
      <c r="K2430" t="s">
        <v>746</v>
      </c>
      <c r="L2430">
        <v>3</v>
      </c>
      <c r="M2430">
        <v>119</v>
      </c>
      <c r="N2430" t="s">
        <v>53</v>
      </c>
      <c r="O2430" t="s">
        <v>54</v>
      </c>
      <c r="P2430">
        <f t="shared" si="37"/>
        <v>357</v>
      </c>
      <c r="Q2430" t="str">
        <f>CONCATENATE(Table1[[#This Row],[FirstName]]," ",Table1[[#This Row],[LastName]])</f>
        <v>Munmro Betke</v>
      </c>
      <c r="R2430" s="8">
        <f>Table1[[#This Row],[Date]]</f>
        <v>44354</v>
      </c>
      <c r="S2430" s="9">
        <f>Table1[[#This Row],[Date]]</f>
        <v>44354</v>
      </c>
    </row>
    <row r="2431" spans="1:19" x14ac:dyDescent="0.25">
      <c r="A2431">
        <v>2430</v>
      </c>
      <c r="B2431" s="1">
        <v>44355</v>
      </c>
      <c r="C2431" t="s">
        <v>7462</v>
      </c>
      <c r="D2431" t="s">
        <v>7463</v>
      </c>
      <c r="E2431" t="s">
        <v>7464</v>
      </c>
      <c r="F2431" t="s">
        <v>7465</v>
      </c>
      <c r="G2431" t="s">
        <v>7466</v>
      </c>
      <c r="H2431" t="s">
        <v>385</v>
      </c>
      <c r="I2431" t="s">
        <v>31</v>
      </c>
      <c r="J2431">
        <v>75287</v>
      </c>
      <c r="K2431" t="s">
        <v>152</v>
      </c>
      <c r="L2431">
        <v>4</v>
      </c>
      <c r="M2431">
        <v>899</v>
      </c>
      <c r="N2431" t="s">
        <v>33</v>
      </c>
      <c r="O2431" t="s">
        <v>34</v>
      </c>
      <c r="P2431">
        <f t="shared" si="37"/>
        <v>3596</v>
      </c>
      <c r="Q2431" t="str">
        <f>CONCATENATE(Table1[[#This Row],[FirstName]]," ",Table1[[#This Row],[LastName]])</f>
        <v>Mora Bisset</v>
      </c>
      <c r="R2431" s="8">
        <f>Table1[[#This Row],[Date]]</f>
        <v>44355</v>
      </c>
      <c r="S2431" s="9">
        <f>Table1[[#This Row],[Date]]</f>
        <v>44355</v>
      </c>
    </row>
    <row r="2432" spans="1:19" x14ac:dyDescent="0.25">
      <c r="A2432">
        <v>2431</v>
      </c>
      <c r="B2432" s="1">
        <v>44355</v>
      </c>
      <c r="C2432" t="s">
        <v>4012</v>
      </c>
      <c r="D2432" t="s">
        <v>4013</v>
      </c>
      <c r="E2432" t="s">
        <v>4014</v>
      </c>
      <c r="F2432" t="s">
        <v>4015</v>
      </c>
      <c r="G2432" t="s">
        <v>4016</v>
      </c>
      <c r="H2432" t="s">
        <v>2696</v>
      </c>
      <c r="I2432" t="s">
        <v>237</v>
      </c>
      <c r="J2432">
        <v>30033</v>
      </c>
      <c r="K2432" t="s">
        <v>863</v>
      </c>
      <c r="L2432">
        <v>2</v>
      </c>
      <c r="M2432">
        <v>8.99</v>
      </c>
      <c r="N2432" t="s">
        <v>128</v>
      </c>
      <c r="O2432" t="s">
        <v>129</v>
      </c>
      <c r="P2432">
        <f t="shared" si="37"/>
        <v>17.98</v>
      </c>
      <c r="Q2432" t="str">
        <f>CONCATENATE(Table1[[#This Row],[FirstName]]," ",Table1[[#This Row],[LastName]])</f>
        <v>Dido Thomazet</v>
      </c>
      <c r="R2432" s="8">
        <f>Table1[[#This Row],[Date]]</f>
        <v>44355</v>
      </c>
      <c r="S2432" s="9">
        <f>Table1[[#This Row],[Date]]</f>
        <v>44355</v>
      </c>
    </row>
    <row r="2433" spans="1:19" x14ac:dyDescent="0.25">
      <c r="A2433">
        <v>2432</v>
      </c>
      <c r="B2433" s="1">
        <v>44355</v>
      </c>
      <c r="C2433" t="s">
        <v>822</v>
      </c>
      <c r="D2433" t="s">
        <v>823</v>
      </c>
      <c r="E2433" t="s">
        <v>824</v>
      </c>
      <c r="F2433" t="s">
        <v>825</v>
      </c>
      <c r="G2433" t="s">
        <v>826</v>
      </c>
      <c r="H2433" t="s">
        <v>827</v>
      </c>
      <c r="I2433" t="s">
        <v>633</v>
      </c>
      <c r="J2433">
        <v>47306</v>
      </c>
      <c r="K2433" t="s">
        <v>300</v>
      </c>
      <c r="L2433">
        <v>4</v>
      </c>
      <c r="M2433">
        <v>24.95</v>
      </c>
      <c r="N2433" t="s">
        <v>23</v>
      </c>
      <c r="O2433" t="s">
        <v>24</v>
      </c>
      <c r="P2433">
        <f t="shared" si="37"/>
        <v>99.8</v>
      </c>
      <c r="Q2433" t="str">
        <f>CONCATENATE(Table1[[#This Row],[FirstName]]," ",Table1[[#This Row],[LastName]])</f>
        <v>Trista Orsman</v>
      </c>
      <c r="R2433" s="8">
        <f>Table1[[#This Row],[Date]]</f>
        <v>44355</v>
      </c>
      <c r="S2433" s="9">
        <f>Table1[[#This Row],[Date]]</f>
        <v>44355</v>
      </c>
    </row>
    <row r="2434" spans="1:19" x14ac:dyDescent="0.25">
      <c r="A2434">
        <v>2433</v>
      </c>
      <c r="B2434" s="1">
        <v>44355</v>
      </c>
      <c r="C2434" t="s">
        <v>1234</v>
      </c>
      <c r="D2434" t="s">
        <v>7467</v>
      </c>
      <c r="E2434" t="s">
        <v>7468</v>
      </c>
      <c r="F2434" t="s">
        <v>7469</v>
      </c>
      <c r="G2434" t="s">
        <v>7470</v>
      </c>
      <c r="H2434" t="s">
        <v>6122</v>
      </c>
      <c r="I2434" t="s">
        <v>1933</v>
      </c>
      <c r="J2434">
        <v>40745</v>
      </c>
      <c r="K2434" t="s">
        <v>120</v>
      </c>
      <c r="L2434">
        <v>6</v>
      </c>
      <c r="M2434">
        <v>15.5</v>
      </c>
      <c r="N2434" t="s">
        <v>23</v>
      </c>
      <c r="O2434" t="s">
        <v>24</v>
      </c>
      <c r="P2434">
        <f t="shared" ref="P2434:P2497" si="38">L2434*M2434</f>
        <v>93</v>
      </c>
      <c r="Q2434" t="str">
        <f>CONCATENATE(Table1[[#This Row],[FirstName]]," ",Table1[[#This Row],[LastName]])</f>
        <v>Jany Gillam</v>
      </c>
      <c r="R2434" s="8">
        <f>Table1[[#This Row],[Date]]</f>
        <v>44355</v>
      </c>
      <c r="S2434" s="9">
        <f>Table1[[#This Row],[Date]]</f>
        <v>44355</v>
      </c>
    </row>
    <row r="2435" spans="1:19" x14ac:dyDescent="0.25">
      <c r="A2435">
        <v>2434</v>
      </c>
      <c r="B2435" s="1">
        <v>44355</v>
      </c>
      <c r="C2435" t="s">
        <v>5344</v>
      </c>
      <c r="D2435" t="s">
        <v>5345</v>
      </c>
      <c r="E2435" t="s">
        <v>5346</v>
      </c>
      <c r="F2435" t="s">
        <v>5347</v>
      </c>
      <c r="G2435" t="s">
        <v>5348</v>
      </c>
      <c r="H2435" t="s">
        <v>143</v>
      </c>
      <c r="I2435" t="s">
        <v>86</v>
      </c>
      <c r="J2435">
        <v>90510</v>
      </c>
      <c r="K2435" t="s">
        <v>522</v>
      </c>
      <c r="L2435">
        <v>3</v>
      </c>
      <c r="M2435">
        <v>24.99</v>
      </c>
      <c r="N2435" t="s">
        <v>23</v>
      </c>
      <c r="O2435" t="s">
        <v>24</v>
      </c>
      <c r="P2435">
        <f t="shared" si="38"/>
        <v>74.97</v>
      </c>
      <c r="Q2435" t="str">
        <f>CONCATENATE(Table1[[#This Row],[FirstName]]," ",Table1[[#This Row],[LastName]])</f>
        <v>Gabriella McDirmid</v>
      </c>
      <c r="R2435" s="8">
        <f>Table1[[#This Row],[Date]]</f>
        <v>44355</v>
      </c>
      <c r="S2435" s="9">
        <f>Table1[[#This Row],[Date]]</f>
        <v>44355</v>
      </c>
    </row>
    <row r="2436" spans="1:19" x14ac:dyDescent="0.25">
      <c r="A2436">
        <v>2435</v>
      </c>
      <c r="B2436" s="1">
        <v>44355</v>
      </c>
      <c r="C2436" t="s">
        <v>4745</v>
      </c>
      <c r="D2436" t="s">
        <v>4746</v>
      </c>
      <c r="E2436" t="s">
        <v>4747</v>
      </c>
      <c r="F2436" t="s">
        <v>4748</v>
      </c>
      <c r="G2436" t="s">
        <v>4749</v>
      </c>
      <c r="H2436" t="s">
        <v>193</v>
      </c>
      <c r="I2436" t="s">
        <v>194</v>
      </c>
      <c r="J2436">
        <v>12210</v>
      </c>
      <c r="K2436" t="s">
        <v>458</v>
      </c>
      <c r="L2436">
        <v>4</v>
      </c>
      <c r="M2436">
        <v>11.99</v>
      </c>
      <c r="N2436" t="s">
        <v>128</v>
      </c>
      <c r="O2436" t="s">
        <v>129</v>
      </c>
      <c r="P2436">
        <f t="shared" si="38"/>
        <v>47.96</v>
      </c>
      <c r="Q2436" t="str">
        <f>CONCATENATE(Table1[[#This Row],[FirstName]]," ",Table1[[#This Row],[LastName]])</f>
        <v>Riccardo McMurtyr</v>
      </c>
      <c r="R2436" s="8">
        <f>Table1[[#This Row],[Date]]</f>
        <v>44355</v>
      </c>
      <c r="S2436" s="9">
        <f>Table1[[#This Row],[Date]]</f>
        <v>44355</v>
      </c>
    </row>
    <row r="2437" spans="1:19" x14ac:dyDescent="0.25">
      <c r="A2437">
        <v>2436</v>
      </c>
      <c r="B2437" s="1">
        <v>44356</v>
      </c>
      <c r="C2437" t="s">
        <v>690</v>
      </c>
      <c r="D2437" t="s">
        <v>691</v>
      </c>
      <c r="E2437" t="s">
        <v>692</v>
      </c>
      <c r="F2437" t="s">
        <v>693</v>
      </c>
      <c r="G2437" t="s">
        <v>694</v>
      </c>
      <c r="H2437" t="s">
        <v>695</v>
      </c>
      <c r="I2437" t="s">
        <v>696</v>
      </c>
      <c r="J2437">
        <v>83405</v>
      </c>
      <c r="K2437" t="s">
        <v>321</v>
      </c>
      <c r="L2437">
        <v>3</v>
      </c>
      <c r="M2437">
        <v>189</v>
      </c>
      <c r="N2437" t="s">
        <v>78</v>
      </c>
      <c r="O2437" t="s">
        <v>79</v>
      </c>
      <c r="P2437">
        <f t="shared" si="38"/>
        <v>567</v>
      </c>
      <c r="Q2437" t="str">
        <f>CONCATENATE(Table1[[#This Row],[FirstName]]," ",Table1[[#This Row],[LastName]])</f>
        <v>Adolphe Volker</v>
      </c>
      <c r="R2437" s="8">
        <f>Table1[[#This Row],[Date]]</f>
        <v>44356</v>
      </c>
      <c r="S2437" s="9">
        <f>Table1[[#This Row],[Date]]</f>
        <v>44356</v>
      </c>
    </row>
    <row r="2438" spans="1:19" x14ac:dyDescent="0.25">
      <c r="A2438">
        <v>2437</v>
      </c>
      <c r="B2438" s="1">
        <v>44356</v>
      </c>
      <c r="C2438" t="s">
        <v>3789</v>
      </c>
      <c r="D2438" t="s">
        <v>3790</v>
      </c>
      <c r="E2438" t="s">
        <v>3791</v>
      </c>
      <c r="F2438" t="s">
        <v>3792</v>
      </c>
      <c r="G2438" t="s">
        <v>3793</v>
      </c>
      <c r="H2438" t="s">
        <v>236</v>
      </c>
      <c r="I2438" t="s">
        <v>237</v>
      </c>
      <c r="J2438">
        <v>30392</v>
      </c>
      <c r="K2438" t="s">
        <v>466</v>
      </c>
      <c r="L2438">
        <v>2</v>
      </c>
      <c r="M2438">
        <v>14.99</v>
      </c>
      <c r="N2438" t="s">
        <v>23</v>
      </c>
      <c r="O2438" t="s">
        <v>24</v>
      </c>
      <c r="P2438">
        <f t="shared" si="38"/>
        <v>29.98</v>
      </c>
      <c r="Q2438" t="str">
        <f>CONCATENATE(Table1[[#This Row],[FirstName]]," ",Table1[[#This Row],[LastName]])</f>
        <v>Silvano Twinterman</v>
      </c>
      <c r="R2438" s="8">
        <f>Table1[[#This Row],[Date]]</f>
        <v>44356</v>
      </c>
      <c r="S2438" s="9">
        <f>Table1[[#This Row],[Date]]</f>
        <v>44356</v>
      </c>
    </row>
    <row r="2439" spans="1:19" x14ac:dyDescent="0.25">
      <c r="A2439">
        <v>2438</v>
      </c>
      <c r="B2439" s="1">
        <v>44356</v>
      </c>
      <c r="C2439" t="s">
        <v>915</v>
      </c>
      <c r="D2439" t="s">
        <v>916</v>
      </c>
      <c r="E2439" t="s">
        <v>917</v>
      </c>
      <c r="F2439" t="s">
        <v>918</v>
      </c>
      <c r="G2439" t="s">
        <v>919</v>
      </c>
      <c r="H2439" t="s">
        <v>920</v>
      </c>
      <c r="I2439" t="s">
        <v>167</v>
      </c>
      <c r="J2439">
        <v>53779</v>
      </c>
      <c r="K2439" t="s">
        <v>70</v>
      </c>
      <c r="L2439">
        <v>4</v>
      </c>
      <c r="M2439">
        <v>16.75</v>
      </c>
      <c r="N2439" t="s">
        <v>23</v>
      </c>
      <c r="O2439" t="s">
        <v>24</v>
      </c>
      <c r="P2439">
        <f t="shared" si="38"/>
        <v>67</v>
      </c>
      <c r="Q2439" t="str">
        <f>CONCATENATE(Table1[[#This Row],[FirstName]]," ",Table1[[#This Row],[LastName]])</f>
        <v>Ravid Scoines</v>
      </c>
      <c r="R2439" s="8">
        <f>Table1[[#This Row],[Date]]</f>
        <v>44356</v>
      </c>
      <c r="S2439" s="9">
        <f>Table1[[#This Row],[Date]]</f>
        <v>44356</v>
      </c>
    </row>
    <row r="2440" spans="1:19" x14ac:dyDescent="0.25">
      <c r="A2440">
        <v>2439</v>
      </c>
      <c r="B2440" s="1">
        <v>44356</v>
      </c>
      <c r="C2440" t="s">
        <v>373</v>
      </c>
      <c r="D2440" t="s">
        <v>374</v>
      </c>
      <c r="E2440" t="s">
        <v>375</v>
      </c>
      <c r="F2440" t="s">
        <v>376</v>
      </c>
      <c r="G2440" t="s">
        <v>377</v>
      </c>
      <c r="H2440" t="s">
        <v>378</v>
      </c>
      <c r="I2440" t="s">
        <v>194</v>
      </c>
      <c r="J2440">
        <v>10464</v>
      </c>
      <c r="K2440" t="s">
        <v>120</v>
      </c>
      <c r="L2440">
        <v>2</v>
      </c>
      <c r="M2440">
        <v>15.5</v>
      </c>
      <c r="N2440" t="s">
        <v>23</v>
      </c>
      <c r="O2440" t="s">
        <v>24</v>
      </c>
      <c r="P2440">
        <f t="shared" si="38"/>
        <v>31</v>
      </c>
      <c r="Q2440" t="str">
        <f>CONCATENATE(Table1[[#This Row],[FirstName]]," ",Table1[[#This Row],[LastName]])</f>
        <v>Pace Grigoroni</v>
      </c>
      <c r="R2440" s="8">
        <f>Table1[[#This Row],[Date]]</f>
        <v>44356</v>
      </c>
      <c r="S2440" s="9">
        <f>Table1[[#This Row],[Date]]</f>
        <v>44356</v>
      </c>
    </row>
    <row r="2441" spans="1:19" x14ac:dyDescent="0.25">
      <c r="A2441">
        <v>2440</v>
      </c>
      <c r="B2441" s="1">
        <v>44356</v>
      </c>
      <c r="C2441" t="s">
        <v>6373</v>
      </c>
      <c r="D2441" t="s">
        <v>6374</v>
      </c>
      <c r="E2441" t="s">
        <v>6375</v>
      </c>
      <c r="F2441" t="s">
        <v>6376</v>
      </c>
      <c r="G2441" t="s">
        <v>6377</v>
      </c>
      <c r="H2441" t="s">
        <v>2233</v>
      </c>
      <c r="I2441" t="s">
        <v>1933</v>
      </c>
      <c r="J2441">
        <v>40233</v>
      </c>
      <c r="K2441" t="s">
        <v>251</v>
      </c>
      <c r="L2441">
        <v>2</v>
      </c>
      <c r="M2441">
        <v>225</v>
      </c>
      <c r="N2441" t="s">
        <v>78</v>
      </c>
      <c r="O2441" t="s">
        <v>79</v>
      </c>
      <c r="P2441">
        <f t="shared" si="38"/>
        <v>450</v>
      </c>
      <c r="Q2441" t="str">
        <f>CONCATENATE(Table1[[#This Row],[FirstName]]," ",Table1[[#This Row],[LastName]])</f>
        <v>Brandea Adamsson</v>
      </c>
      <c r="R2441" s="8">
        <f>Table1[[#This Row],[Date]]</f>
        <v>44356</v>
      </c>
      <c r="S2441" s="9">
        <f>Table1[[#This Row],[Date]]</f>
        <v>44356</v>
      </c>
    </row>
    <row r="2442" spans="1:19" x14ac:dyDescent="0.25">
      <c r="A2442">
        <v>2441</v>
      </c>
      <c r="B2442" s="1">
        <v>44357</v>
      </c>
      <c r="C2442" t="s">
        <v>3317</v>
      </c>
      <c r="D2442" t="s">
        <v>3709</v>
      </c>
      <c r="E2442" t="s">
        <v>3710</v>
      </c>
      <c r="F2442" t="s">
        <v>3711</v>
      </c>
      <c r="G2442" t="s">
        <v>3712</v>
      </c>
      <c r="H2442" t="s">
        <v>1125</v>
      </c>
      <c r="I2442" t="s">
        <v>633</v>
      </c>
      <c r="J2442">
        <v>46867</v>
      </c>
      <c r="K2442" t="s">
        <v>452</v>
      </c>
      <c r="L2442">
        <v>2</v>
      </c>
      <c r="M2442">
        <v>49</v>
      </c>
      <c r="N2442" t="s">
        <v>43</v>
      </c>
      <c r="O2442" t="s">
        <v>44</v>
      </c>
      <c r="P2442">
        <f t="shared" si="38"/>
        <v>98</v>
      </c>
      <c r="Q2442" t="str">
        <f>CONCATENATE(Table1[[#This Row],[FirstName]]," ",Table1[[#This Row],[LastName]])</f>
        <v>Siobhan Gildea</v>
      </c>
      <c r="R2442" s="8">
        <f>Table1[[#This Row],[Date]]</f>
        <v>44357</v>
      </c>
      <c r="S2442" s="9">
        <f>Table1[[#This Row],[Date]]</f>
        <v>44357</v>
      </c>
    </row>
    <row r="2443" spans="1:19" x14ac:dyDescent="0.25">
      <c r="A2443">
        <v>2442</v>
      </c>
      <c r="B2443" s="1">
        <v>44357</v>
      </c>
      <c r="C2443" t="s">
        <v>7471</v>
      </c>
      <c r="D2443" t="s">
        <v>7472</v>
      </c>
      <c r="E2443" t="s">
        <v>7473</v>
      </c>
      <c r="F2443" t="s">
        <v>7474</v>
      </c>
      <c r="G2443" t="s">
        <v>7475</v>
      </c>
      <c r="H2443" t="s">
        <v>236</v>
      </c>
      <c r="I2443" t="s">
        <v>237</v>
      </c>
      <c r="J2443">
        <v>30323</v>
      </c>
      <c r="K2443" t="s">
        <v>1092</v>
      </c>
      <c r="L2443">
        <v>5</v>
      </c>
      <c r="M2443">
        <v>89</v>
      </c>
      <c r="N2443" t="s">
        <v>53</v>
      </c>
      <c r="O2443" t="s">
        <v>54</v>
      </c>
      <c r="P2443">
        <f t="shared" si="38"/>
        <v>445</v>
      </c>
      <c r="Q2443" t="str">
        <f>CONCATENATE(Table1[[#This Row],[FirstName]]," ",Table1[[#This Row],[LastName]])</f>
        <v>Baron Beathem</v>
      </c>
      <c r="R2443" s="8">
        <f>Table1[[#This Row],[Date]]</f>
        <v>44357</v>
      </c>
      <c r="S2443" s="9">
        <f>Table1[[#This Row],[Date]]</f>
        <v>44357</v>
      </c>
    </row>
    <row r="2444" spans="1:19" x14ac:dyDescent="0.25">
      <c r="A2444">
        <v>2443</v>
      </c>
      <c r="B2444" s="1">
        <v>44357</v>
      </c>
      <c r="C2444" t="s">
        <v>7476</v>
      </c>
      <c r="D2444" t="s">
        <v>7477</v>
      </c>
      <c r="E2444" t="s">
        <v>7478</v>
      </c>
      <c r="F2444" t="s">
        <v>7479</v>
      </c>
      <c r="G2444" t="s">
        <v>7480</v>
      </c>
      <c r="H2444" t="s">
        <v>352</v>
      </c>
      <c r="I2444" t="s">
        <v>31</v>
      </c>
      <c r="J2444">
        <v>88525</v>
      </c>
      <c r="K2444" t="s">
        <v>458</v>
      </c>
      <c r="L2444">
        <v>4</v>
      </c>
      <c r="M2444">
        <v>11.99</v>
      </c>
      <c r="N2444" t="s">
        <v>128</v>
      </c>
      <c r="O2444" t="s">
        <v>129</v>
      </c>
      <c r="P2444">
        <f t="shared" si="38"/>
        <v>47.96</v>
      </c>
      <c r="Q2444" t="str">
        <f>CONCATENATE(Table1[[#This Row],[FirstName]]," ",Table1[[#This Row],[LastName]])</f>
        <v>Tiphany Applewhaite</v>
      </c>
      <c r="R2444" s="8">
        <f>Table1[[#This Row],[Date]]</f>
        <v>44357</v>
      </c>
      <c r="S2444" s="9">
        <f>Table1[[#This Row],[Date]]</f>
        <v>44357</v>
      </c>
    </row>
    <row r="2445" spans="1:19" x14ac:dyDescent="0.25">
      <c r="A2445">
        <v>2444</v>
      </c>
      <c r="B2445" s="1">
        <v>44358</v>
      </c>
      <c r="C2445" t="s">
        <v>4287</v>
      </c>
      <c r="D2445" t="s">
        <v>4288</v>
      </c>
      <c r="E2445" t="s">
        <v>4289</v>
      </c>
      <c r="F2445" t="s">
        <v>4290</v>
      </c>
      <c r="G2445" t="s">
        <v>4291</v>
      </c>
      <c r="H2445" t="s">
        <v>4292</v>
      </c>
      <c r="I2445" t="s">
        <v>597</v>
      </c>
      <c r="J2445">
        <v>71161</v>
      </c>
      <c r="K2445" t="s">
        <v>32</v>
      </c>
      <c r="L2445">
        <v>5</v>
      </c>
      <c r="M2445">
        <v>883</v>
      </c>
      <c r="N2445" t="s">
        <v>33</v>
      </c>
      <c r="O2445" t="s">
        <v>34</v>
      </c>
      <c r="P2445">
        <f t="shared" si="38"/>
        <v>4415</v>
      </c>
      <c r="Q2445" t="str">
        <f>CONCATENATE(Table1[[#This Row],[FirstName]]," ",Table1[[#This Row],[LastName]])</f>
        <v>Berk Feenan</v>
      </c>
      <c r="R2445" s="8">
        <f>Table1[[#This Row],[Date]]</f>
        <v>44358</v>
      </c>
      <c r="S2445" s="9">
        <f>Table1[[#This Row],[Date]]</f>
        <v>44358</v>
      </c>
    </row>
    <row r="2446" spans="1:19" x14ac:dyDescent="0.25">
      <c r="A2446">
        <v>2445</v>
      </c>
      <c r="B2446" s="1">
        <v>44358</v>
      </c>
      <c r="C2446" t="s">
        <v>7030</v>
      </c>
      <c r="D2446" t="s">
        <v>7031</v>
      </c>
      <c r="E2446" t="s">
        <v>7032</v>
      </c>
      <c r="F2446" t="s">
        <v>7033</v>
      </c>
      <c r="G2446" t="s">
        <v>7034</v>
      </c>
      <c r="H2446" t="s">
        <v>1075</v>
      </c>
      <c r="I2446" t="s">
        <v>320</v>
      </c>
      <c r="J2446">
        <v>66160</v>
      </c>
      <c r="K2446" t="s">
        <v>880</v>
      </c>
      <c r="L2446">
        <v>5</v>
      </c>
      <c r="M2446">
        <v>17.5</v>
      </c>
      <c r="N2446" t="s">
        <v>23</v>
      </c>
      <c r="O2446" t="s">
        <v>24</v>
      </c>
      <c r="P2446">
        <f t="shared" si="38"/>
        <v>87.5</v>
      </c>
      <c r="Q2446" t="str">
        <f>CONCATENATE(Table1[[#This Row],[FirstName]]," ",Table1[[#This Row],[LastName]])</f>
        <v>Brandtr Hadingham</v>
      </c>
      <c r="R2446" s="8">
        <f>Table1[[#This Row],[Date]]</f>
        <v>44358</v>
      </c>
      <c r="S2446" s="9">
        <f>Table1[[#This Row],[Date]]</f>
        <v>44358</v>
      </c>
    </row>
    <row r="2447" spans="1:19" x14ac:dyDescent="0.25">
      <c r="A2447">
        <v>2446</v>
      </c>
      <c r="B2447" s="1">
        <v>44358</v>
      </c>
      <c r="C2447" t="s">
        <v>3789</v>
      </c>
      <c r="D2447" t="s">
        <v>3790</v>
      </c>
      <c r="E2447" t="s">
        <v>3791</v>
      </c>
      <c r="F2447" t="s">
        <v>3792</v>
      </c>
      <c r="G2447" t="s">
        <v>3793</v>
      </c>
      <c r="H2447" t="s">
        <v>236</v>
      </c>
      <c r="I2447" t="s">
        <v>237</v>
      </c>
      <c r="J2447">
        <v>30392</v>
      </c>
      <c r="K2447" t="s">
        <v>880</v>
      </c>
      <c r="L2447">
        <v>3</v>
      </c>
      <c r="M2447">
        <v>17.5</v>
      </c>
      <c r="N2447" t="s">
        <v>23</v>
      </c>
      <c r="O2447" t="s">
        <v>24</v>
      </c>
      <c r="P2447">
        <f t="shared" si="38"/>
        <v>52.5</v>
      </c>
      <c r="Q2447" t="str">
        <f>CONCATENATE(Table1[[#This Row],[FirstName]]," ",Table1[[#This Row],[LastName]])</f>
        <v>Silvano Twinterman</v>
      </c>
      <c r="R2447" s="8">
        <f>Table1[[#This Row],[Date]]</f>
        <v>44358</v>
      </c>
      <c r="S2447" s="9">
        <f>Table1[[#This Row],[Date]]</f>
        <v>44358</v>
      </c>
    </row>
    <row r="2448" spans="1:19" x14ac:dyDescent="0.25">
      <c r="A2448">
        <v>2447</v>
      </c>
      <c r="B2448" s="1">
        <v>44358</v>
      </c>
      <c r="C2448" t="s">
        <v>7481</v>
      </c>
      <c r="D2448" t="s">
        <v>7482</v>
      </c>
      <c r="E2448" t="s">
        <v>7483</v>
      </c>
      <c r="F2448" t="s">
        <v>7484</v>
      </c>
      <c r="G2448" t="s">
        <v>7485</v>
      </c>
      <c r="H2448" t="s">
        <v>352</v>
      </c>
      <c r="I2448" t="s">
        <v>31</v>
      </c>
      <c r="J2448">
        <v>79994</v>
      </c>
      <c r="K2448" t="s">
        <v>264</v>
      </c>
      <c r="L2448">
        <v>5</v>
      </c>
      <c r="M2448">
        <v>250</v>
      </c>
      <c r="N2448" t="s">
        <v>100</v>
      </c>
      <c r="O2448" t="s">
        <v>101</v>
      </c>
      <c r="P2448">
        <f t="shared" si="38"/>
        <v>1250</v>
      </c>
      <c r="Q2448" t="str">
        <f>CONCATENATE(Table1[[#This Row],[FirstName]]," ",Table1[[#This Row],[LastName]])</f>
        <v>Myrtia Scupham</v>
      </c>
      <c r="R2448" s="8">
        <f>Table1[[#This Row],[Date]]</f>
        <v>44358</v>
      </c>
      <c r="S2448" s="9">
        <f>Table1[[#This Row],[Date]]</f>
        <v>44358</v>
      </c>
    </row>
    <row r="2449" spans="1:19" x14ac:dyDescent="0.25">
      <c r="A2449">
        <v>2448</v>
      </c>
      <c r="B2449" s="1">
        <v>44358</v>
      </c>
      <c r="C2449" t="s">
        <v>3483</v>
      </c>
      <c r="D2449" t="s">
        <v>3484</v>
      </c>
      <c r="E2449" t="s">
        <v>3485</v>
      </c>
      <c r="F2449" t="s">
        <v>3486</v>
      </c>
      <c r="G2449" t="s">
        <v>3487</v>
      </c>
      <c r="H2449" t="s">
        <v>3488</v>
      </c>
      <c r="I2449" t="s">
        <v>887</v>
      </c>
      <c r="J2449">
        <v>18505</v>
      </c>
      <c r="K2449" t="s">
        <v>174</v>
      </c>
      <c r="L2449">
        <v>3</v>
      </c>
      <c r="M2449">
        <v>179</v>
      </c>
      <c r="N2449" t="s">
        <v>53</v>
      </c>
      <c r="O2449" t="s">
        <v>54</v>
      </c>
      <c r="P2449">
        <f t="shared" si="38"/>
        <v>537</v>
      </c>
      <c r="Q2449" t="str">
        <f>CONCATENATE(Table1[[#This Row],[FirstName]]," ",Table1[[#This Row],[LastName]])</f>
        <v>Davie Ewbanks</v>
      </c>
      <c r="R2449" s="8">
        <f>Table1[[#This Row],[Date]]</f>
        <v>44358</v>
      </c>
      <c r="S2449" s="9">
        <f>Table1[[#This Row],[Date]]</f>
        <v>44358</v>
      </c>
    </row>
    <row r="2450" spans="1:19" x14ac:dyDescent="0.25">
      <c r="A2450">
        <v>2449</v>
      </c>
      <c r="B2450" s="1">
        <v>44358</v>
      </c>
      <c r="C2450" t="s">
        <v>1189</v>
      </c>
      <c r="D2450" t="s">
        <v>1190</v>
      </c>
      <c r="E2450" t="s">
        <v>1191</v>
      </c>
      <c r="F2450" t="s">
        <v>1192</v>
      </c>
      <c r="G2450" t="s">
        <v>1193</v>
      </c>
      <c r="H2450" t="s">
        <v>1194</v>
      </c>
      <c r="I2450" t="s">
        <v>31</v>
      </c>
      <c r="J2450">
        <v>76178</v>
      </c>
      <c r="K2450" t="s">
        <v>667</v>
      </c>
      <c r="L2450">
        <v>3</v>
      </c>
      <c r="M2450">
        <v>699</v>
      </c>
      <c r="N2450" t="s">
        <v>33</v>
      </c>
      <c r="O2450" t="s">
        <v>34</v>
      </c>
      <c r="P2450">
        <f t="shared" si="38"/>
        <v>2097</v>
      </c>
      <c r="Q2450" t="str">
        <f>CONCATENATE(Table1[[#This Row],[FirstName]]," ",Table1[[#This Row],[LastName]])</f>
        <v>Toiboid Cowper</v>
      </c>
      <c r="R2450" s="8">
        <f>Table1[[#This Row],[Date]]</f>
        <v>44358</v>
      </c>
      <c r="S2450" s="9">
        <f>Table1[[#This Row],[Date]]</f>
        <v>44358</v>
      </c>
    </row>
    <row r="2451" spans="1:19" x14ac:dyDescent="0.25">
      <c r="A2451">
        <v>2450</v>
      </c>
      <c r="B2451" s="1">
        <v>44358</v>
      </c>
      <c r="C2451" t="s">
        <v>6282</v>
      </c>
      <c r="D2451" t="s">
        <v>6283</v>
      </c>
      <c r="E2451" t="s">
        <v>6284</v>
      </c>
      <c r="F2451" t="s">
        <v>6285</v>
      </c>
      <c r="G2451" t="s">
        <v>6286</v>
      </c>
      <c r="H2451" t="s">
        <v>1687</v>
      </c>
      <c r="I2451" t="s">
        <v>366</v>
      </c>
      <c r="J2451">
        <v>20918</v>
      </c>
      <c r="K2451" t="s">
        <v>346</v>
      </c>
      <c r="L2451">
        <v>3</v>
      </c>
      <c r="M2451">
        <v>599</v>
      </c>
      <c r="N2451" t="s">
        <v>33</v>
      </c>
      <c r="O2451" t="s">
        <v>34</v>
      </c>
      <c r="P2451">
        <f t="shared" si="38"/>
        <v>1797</v>
      </c>
      <c r="Q2451" t="str">
        <f>CONCATENATE(Table1[[#This Row],[FirstName]]," ",Table1[[#This Row],[LastName]])</f>
        <v>Annelise Genders</v>
      </c>
      <c r="R2451" s="8">
        <f>Table1[[#This Row],[Date]]</f>
        <v>44358</v>
      </c>
      <c r="S2451" s="9">
        <f>Table1[[#This Row],[Date]]</f>
        <v>44358</v>
      </c>
    </row>
    <row r="2452" spans="1:19" x14ac:dyDescent="0.25">
      <c r="A2452">
        <v>2451</v>
      </c>
      <c r="B2452" s="1">
        <v>44359</v>
      </c>
      <c r="C2452" t="s">
        <v>7486</v>
      </c>
      <c r="D2452" t="s">
        <v>7487</v>
      </c>
      <c r="E2452" t="s">
        <v>7488</v>
      </c>
      <c r="F2452" t="s">
        <v>7489</v>
      </c>
      <c r="G2452" t="s">
        <v>7490</v>
      </c>
      <c r="H2452" t="s">
        <v>312</v>
      </c>
      <c r="I2452" t="s">
        <v>69</v>
      </c>
      <c r="J2452">
        <v>36205</v>
      </c>
      <c r="K2452" t="s">
        <v>321</v>
      </c>
      <c r="L2452">
        <v>3</v>
      </c>
      <c r="M2452">
        <v>189</v>
      </c>
      <c r="N2452" t="s">
        <v>78</v>
      </c>
      <c r="O2452" t="s">
        <v>79</v>
      </c>
      <c r="P2452">
        <f t="shared" si="38"/>
        <v>567</v>
      </c>
      <c r="Q2452" t="str">
        <f>CONCATENATE(Table1[[#This Row],[FirstName]]," ",Table1[[#This Row],[LastName]])</f>
        <v>Roxana Charville</v>
      </c>
      <c r="R2452" s="8">
        <f>Table1[[#This Row],[Date]]</f>
        <v>44359</v>
      </c>
      <c r="S2452" s="9">
        <f>Table1[[#This Row],[Date]]</f>
        <v>44359</v>
      </c>
    </row>
    <row r="2453" spans="1:19" x14ac:dyDescent="0.25">
      <c r="A2453">
        <v>2452</v>
      </c>
      <c r="B2453" s="1">
        <v>44359</v>
      </c>
      <c r="C2453" t="s">
        <v>1003</v>
      </c>
      <c r="D2453" t="s">
        <v>1004</v>
      </c>
      <c r="E2453" t="s">
        <v>1005</v>
      </c>
      <c r="F2453" t="s">
        <v>1006</v>
      </c>
      <c r="G2453" t="s">
        <v>1007</v>
      </c>
      <c r="H2453" t="s">
        <v>352</v>
      </c>
      <c r="I2453" t="s">
        <v>31</v>
      </c>
      <c r="J2453">
        <v>79945</v>
      </c>
      <c r="K2453" t="s">
        <v>656</v>
      </c>
      <c r="L2453">
        <v>5</v>
      </c>
      <c r="M2453">
        <v>450</v>
      </c>
      <c r="N2453" t="s">
        <v>100</v>
      </c>
      <c r="O2453" t="s">
        <v>101</v>
      </c>
      <c r="P2453">
        <f t="shared" si="38"/>
        <v>2250</v>
      </c>
      <c r="Q2453" t="str">
        <f>CONCATENATE(Table1[[#This Row],[FirstName]]," ",Table1[[#This Row],[LastName]])</f>
        <v>Farah Brignall</v>
      </c>
      <c r="R2453" s="8">
        <f>Table1[[#This Row],[Date]]</f>
        <v>44359</v>
      </c>
      <c r="S2453" s="9">
        <f>Table1[[#This Row],[Date]]</f>
        <v>44359</v>
      </c>
    </row>
    <row r="2454" spans="1:19" x14ac:dyDescent="0.25">
      <c r="A2454">
        <v>2453</v>
      </c>
      <c r="B2454" s="1">
        <v>44359</v>
      </c>
      <c r="C2454" t="s">
        <v>2578</v>
      </c>
      <c r="D2454" t="s">
        <v>2579</v>
      </c>
      <c r="E2454" t="s">
        <v>2580</v>
      </c>
      <c r="F2454" t="s">
        <v>2581</v>
      </c>
      <c r="G2454" t="s">
        <v>2582</v>
      </c>
      <c r="H2454" t="s">
        <v>596</v>
      </c>
      <c r="I2454" t="s">
        <v>597</v>
      </c>
      <c r="J2454">
        <v>70165</v>
      </c>
      <c r="K2454" t="s">
        <v>547</v>
      </c>
      <c r="L2454">
        <v>5</v>
      </c>
      <c r="M2454">
        <v>10.99</v>
      </c>
      <c r="N2454" t="s">
        <v>128</v>
      </c>
      <c r="O2454" t="s">
        <v>129</v>
      </c>
      <c r="P2454">
        <f t="shared" si="38"/>
        <v>54.95</v>
      </c>
      <c r="Q2454" t="str">
        <f>CONCATENATE(Table1[[#This Row],[FirstName]]," ",Table1[[#This Row],[LastName]])</f>
        <v>Winni Denmead</v>
      </c>
      <c r="R2454" s="8">
        <f>Table1[[#This Row],[Date]]</f>
        <v>44359</v>
      </c>
      <c r="S2454" s="9">
        <f>Table1[[#This Row],[Date]]</f>
        <v>44359</v>
      </c>
    </row>
    <row r="2455" spans="1:19" x14ac:dyDescent="0.25">
      <c r="A2455">
        <v>2454</v>
      </c>
      <c r="B2455" s="1">
        <v>44359</v>
      </c>
      <c r="C2455" t="s">
        <v>816</v>
      </c>
      <c r="D2455" t="s">
        <v>817</v>
      </c>
      <c r="E2455" t="s">
        <v>818</v>
      </c>
      <c r="F2455" t="s">
        <v>819</v>
      </c>
      <c r="G2455" t="s">
        <v>820</v>
      </c>
      <c r="H2455" t="s">
        <v>821</v>
      </c>
      <c r="I2455" t="s">
        <v>86</v>
      </c>
      <c r="J2455">
        <v>93399</v>
      </c>
      <c r="K2455" t="s">
        <v>353</v>
      </c>
      <c r="L2455">
        <v>4</v>
      </c>
      <c r="M2455">
        <v>14.99</v>
      </c>
      <c r="N2455" t="s">
        <v>23</v>
      </c>
      <c r="O2455" t="s">
        <v>24</v>
      </c>
      <c r="P2455">
        <f t="shared" si="38"/>
        <v>59.96</v>
      </c>
      <c r="Q2455" t="str">
        <f>CONCATENATE(Table1[[#This Row],[FirstName]]," ",Table1[[#This Row],[LastName]])</f>
        <v>Chrysler Chadwick</v>
      </c>
      <c r="R2455" s="8">
        <f>Table1[[#This Row],[Date]]</f>
        <v>44359</v>
      </c>
      <c r="S2455" s="9">
        <f>Table1[[#This Row],[Date]]</f>
        <v>44359</v>
      </c>
    </row>
    <row r="2456" spans="1:19" x14ac:dyDescent="0.25">
      <c r="A2456">
        <v>2455</v>
      </c>
      <c r="B2456" s="1">
        <v>44359</v>
      </c>
      <c r="C2456" t="s">
        <v>3397</v>
      </c>
      <c r="D2456" t="s">
        <v>3398</v>
      </c>
      <c r="E2456" t="s">
        <v>3399</v>
      </c>
      <c r="F2456" t="s">
        <v>3400</v>
      </c>
      <c r="G2456" t="s">
        <v>3401</v>
      </c>
      <c r="H2456" t="s">
        <v>372</v>
      </c>
      <c r="I2456" t="s">
        <v>644</v>
      </c>
      <c r="J2456">
        <v>1114</v>
      </c>
      <c r="K2456" t="s">
        <v>42</v>
      </c>
      <c r="L2456">
        <v>3</v>
      </c>
      <c r="M2456">
        <v>37.99</v>
      </c>
      <c r="N2456" t="s">
        <v>43</v>
      </c>
      <c r="O2456" t="s">
        <v>44</v>
      </c>
      <c r="P2456">
        <f t="shared" si="38"/>
        <v>113.97</v>
      </c>
      <c r="Q2456" t="str">
        <f>CONCATENATE(Table1[[#This Row],[FirstName]]," ",Table1[[#This Row],[LastName]])</f>
        <v>Claude Nisuis</v>
      </c>
      <c r="R2456" s="8">
        <f>Table1[[#This Row],[Date]]</f>
        <v>44359</v>
      </c>
      <c r="S2456" s="9">
        <f>Table1[[#This Row],[Date]]</f>
        <v>44359</v>
      </c>
    </row>
    <row r="2457" spans="1:19" x14ac:dyDescent="0.25">
      <c r="A2457">
        <v>2456</v>
      </c>
      <c r="B2457" s="1">
        <v>44359</v>
      </c>
      <c r="C2457" t="s">
        <v>2760</v>
      </c>
      <c r="D2457" t="s">
        <v>2761</v>
      </c>
      <c r="E2457" t="s">
        <v>2762</v>
      </c>
      <c r="F2457" t="s">
        <v>2763</v>
      </c>
      <c r="G2457" t="s">
        <v>2764</v>
      </c>
      <c r="H2457" t="s">
        <v>2754</v>
      </c>
      <c r="I2457" t="s">
        <v>86</v>
      </c>
      <c r="J2457">
        <v>92415</v>
      </c>
      <c r="K2457" t="s">
        <v>840</v>
      </c>
      <c r="L2457">
        <v>3</v>
      </c>
      <c r="M2457">
        <v>13.99</v>
      </c>
      <c r="N2457" t="s">
        <v>23</v>
      </c>
      <c r="O2457" t="s">
        <v>24</v>
      </c>
      <c r="P2457">
        <f t="shared" si="38"/>
        <v>41.97</v>
      </c>
      <c r="Q2457" t="str">
        <f>CONCATENATE(Table1[[#This Row],[FirstName]]," ",Table1[[#This Row],[LastName]])</f>
        <v>Curran Oaks</v>
      </c>
      <c r="R2457" s="8">
        <f>Table1[[#This Row],[Date]]</f>
        <v>44359</v>
      </c>
      <c r="S2457" s="9">
        <f>Table1[[#This Row],[Date]]</f>
        <v>44359</v>
      </c>
    </row>
    <row r="2458" spans="1:19" x14ac:dyDescent="0.25">
      <c r="A2458">
        <v>2457</v>
      </c>
      <c r="B2458" s="1">
        <v>44359</v>
      </c>
      <c r="C2458" t="s">
        <v>2029</v>
      </c>
      <c r="D2458" t="s">
        <v>2030</v>
      </c>
      <c r="E2458" t="s">
        <v>2031</v>
      </c>
      <c r="F2458" t="s">
        <v>2032</v>
      </c>
      <c r="G2458" t="s">
        <v>2033</v>
      </c>
      <c r="H2458" t="s">
        <v>1352</v>
      </c>
      <c r="I2458" t="s">
        <v>1069</v>
      </c>
      <c r="J2458">
        <v>72209</v>
      </c>
      <c r="K2458" t="s">
        <v>863</v>
      </c>
      <c r="L2458">
        <v>3</v>
      </c>
      <c r="M2458">
        <v>8.99</v>
      </c>
      <c r="N2458" t="s">
        <v>128</v>
      </c>
      <c r="O2458" t="s">
        <v>129</v>
      </c>
      <c r="P2458">
        <f t="shared" si="38"/>
        <v>26.97</v>
      </c>
      <c r="Q2458" t="str">
        <f>CONCATENATE(Table1[[#This Row],[FirstName]]," ",Table1[[#This Row],[LastName]])</f>
        <v>Tabby O'Criane</v>
      </c>
      <c r="R2458" s="8">
        <f>Table1[[#This Row],[Date]]</f>
        <v>44359</v>
      </c>
      <c r="S2458" s="9">
        <f>Table1[[#This Row],[Date]]</f>
        <v>44359</v>
      </c>
    </row>
    <row r="2459" spans="1:19" x14ac:dyDescent="0.25">
      <c r="A2459">
        <v>2458</v>
      </c>
      <c r="B2459" s="1">
        <v>44360</v>
      </c>
      <c r="C2459" t="s">
        <v>7491</v>
      </c>
      <c r="D2459" t="s">
        <v>7492</v>
      </c>
      <c r="E2459" t="s">
        <v>7493</v>
      </c>
      <c r="F2459" t="s">
        <v>7494</v>
      </c>
      <c r="G2459" t="s">
        <v>7495</v>
      </c>
      <c r="H2459" t="s">
        <v>60</v>
      </c>
      <c r="I2459" t="s">
        <v>61</v>
      </c>
      <c r="J2459">
        <v>50305</v>
      </c>
      <c r="K2459" t="s">
        <v>478</v>
      </c>
      <c r="L2459">
        <v>1</v>
      </c>
      <c r="M2459">
        <v>499</v>
      </c>
      <c r="N2459" t="s">
        <v>100</v>
      </c>
      <c r="O2459" t="s">
        <v>101</v>
      </c>
      <c r="P2459">
        <f t="shared" si="38"/>
        <v>499</v>
      </c>
      <c r="Q2459" t="str">
        <f>CONCATENATE(Table1[[#This Row],[FirstName]]," ",Table1[[#This Row],[LastName]])</f>
        <v>Guy Brislane</v>
      </c>
      <c r="R2459" s="8">
        <f>Table1[[#This Row],[Date]]</f>
        <v>44360</v>
      </c>
      <c r="S2459" s="9">
        <f>Table1[[#This Row],[Date]]</f>
        <v>44360</v>
      </c>
    </row>
    <row r="2460" spans="1:19" x14ac:dyDescent="0.25">
      <c r="A2460">
        <v>2459</v>
      </c>
      <c r="B2460" s="1">
        <v>44360</v>
      </c>
      <c r="C2460" t="s">
        <v>5132</v>
      </c>
      <c r="D2460" t="s">
        <v>5133</v>
      </c>
      <c r="E2460" t="s">
        <v>5134</v>
      </c>
      <c r="F2460" t="s">
        <v>5135</v>
      </c>
      <c r="G2460" t="s">
        <v>5136</v>
      </c>
      <c r="H2460" t="s">
        <v>1736</v>
      </c>
      <c r="I2460" t="s">
        <v>136</v>
      </c>
      <c r="J2460">
        <v>23220</v>
      </c>
      <c r="K2460" t="s">
        <v>400</v>
      </c>
      <c r="L2460">
        <v>2</v>
      </c>
      <c r="M2460">
        <v>167</v>
      </c>
      <c r="N2460" t="s">
        <v>53</v>
      </c>
      <c r="O2460" t="s">
        <v>54</v>
      </c>
      <c r="P2460">
        <f t="shared" si="38"/>
        <v>334</v>
      </c>
      <c r="Q2460" t="str">
        <f>CONCATENATE(Table1[[#This Row],[FirstName]]," ",Table1[[#This Row],[LastName]])</f>
        <v>Brittan Reubens</v>
      </c>
      <c r="R2460" s="8">
        <f>Table1[[#This Row],[Date]]</f>
        <v>44360</v>
      </c>
      <c r="S2460" s="9">
        <f>Table1[[#This Row],[Date]]</f>
        <v>44360</v>
      </c>
    </row>
    <row r="2461" spans="1:19" x14ac:dyDescent="0.25">
      <c r="A2461">
        <v>2460</v>
      </c>
      <c r="B2461" s="1">
        <v>44360</v>
      </c>
      <c r="C2461" t="s">
        <v>1140</v>
      </c>
      <c r="D2461" t="s">
        <v>1141</v>
      </c>
      <c r="E2461" t="s">
        <v>1142</v>
      </c>
      <c r="F2461" t="s">
        <v>1143</v>
      </c>
      <c r="G2461" t="s">
        <v>1144</v>
      </c>
      <c r="H2461" t="s">
        <v>1145</v>
      </c>
      <c r="I2461" t="s">
        <v>1146</v>
      </c>
      <c r="J2461">
        <v>58122</v>
      </c>
      <c r="K2461" t="s">
        <v>379</v>
      </c>
      <c r="L2461">
        <v>5</v>
      </c>
      <c r="M2461">
        <v>684</v>
      </c>
      <c r="N2461" t="s">
        <v>33</v>
      </c>
      <c r="O2461" t="s">
        <v>34</v>
      </c>
      <c r="P2461">
        <f t="shared" si="38"/>
        <v>3420</v>
      </c>
      <c r="Q2461" t="str">
        <f>CONCATENATE(Table1[[#This Row],[FirstName]]," ",Table1[[#This Row],[LastName]])</f>
        <v>Zonda Poolman</v>
      </c>
      <c r="R2461" s="8">
        <f>Table1[[#This Row],[Date]]</f>
        <v>44360</v>
      </c>
      <c r="S2461" s="9">
        <f>Table1[[#This Row],[Date]]</f>
        <v>44360</v>
      </c>
    </row>
    <row r="2462" spans="1:19" x14ac:dyDescent="0.25">
      <c r="A2462">
        <v>2461</v>
      </c>
      <c r="B2462" s="1">
        <v>44360</v>
      </c>
      <c r="C2462" t="s">
        <v>1798</v>
      </c>
      <c r="D2462" t="s">
        <v>253</v>
      </c>
      <c r="E2462" t="s">
        <v>7496</v>
      </c>
      <c r="F2462" t="s">
        <v>7497</v>
      </c>
      <c r="G2462" t="s">
        <v>7498</v>
      </c>
      <c r="H2462" t="s">
        <v>173</v>
      </c>
      <c r="I2462" t="s">
        <v>41</v>
      </c>
      <c r="J2462">
        <v>34276</v>
      </c>
      <c r="K2462" t="s">
        <v>22</v>
      </c>
      <c r="L2462">
        <v>5</v>
      </c>
      <c r="M2462">
        <v>23.99</v>
      </c>
      <c r="N2462" t="s">
        <v>23</v>
      </c>
      <c r="O2462" t="s">
        <v>24</v>
      </c>
      <c r="P2462">
        <f t="shared" si="38"/>
        <v>119.94999999999999</v>
      </c>
      <c r="Q2462" t="str">
        <f>CONCATENATE(Table1[[#This Row],[FirstName]]," ",Table1[[#This Row],[LastName]])</f>
        <v>Geoffry Deere</v>
      </c>
      <c r="R2462" s="8">
        <f>Table1[[#This Row],[Date]]</f>
        <v>44360</v>
      </c>
      <c r="S2462" s="9">
        <f>Table1[[#This Row],[Date]]</f>
        <v>44360</v>
      </c>
    </row>
    <row r="2463" spans="1:19" x14ac:dyDescent="0.25">
      <c r="A2463">
        <v>2462</v>
      </c>
      <c r="B2463" s="1">
        <v>44360</v>
      </c>
      <c r="C2463" t="s">
        <v>657</v>
      </c>
      <c r="D2463" t="s">
        <v>658</v>
      </c>
      <c r="E2463" t="s">
        <v>659</v>
      </c>
      <c r="F2463" t="s">
        <v>660</v>
      </c>
      <c r="G2463" t="s">
        <v>661</v>
      </c>
      <c r="H2463" t="s">
        <v>632</v>
      </c>
      <c r="I2463" t="s">
        <v>633</v>
      </c>
      <c r="J2463">
        <v>47712</v>
      </c>
      <c r="K2463" t="s">
        <v>724</v>
      </c>
      <c r="L2463">
        <v>5</v>
      </c>
      <c r="M2463">
        <v>549</v>
      </c>
      <c r="N2463" t="s">
        <v>33</v>
      </c>
      <c r="O2463" t="s">
        <v>34</v>
      </c>
      <c r="P2463">
        <f t="shared" si="38"/>
        <v>2745</v>
      </c>
      <c r="Q2463" t="str">
        <f>CONCATENATE(Table1[[#This Row],[FirstName]]," ",Table1[[#This Row],[LastName]])</f>
        <v>Buffy Mourant</v>
      </c>
      <c r="R2463" s="8">
        <f>Table1[[#This Row],[Date]]</f>
        <v>44360</v>
      </c>
      <c r="S2463" s="9">
        <f>Table1[[#This Row],[Date]]</f>
        <v>44360</v>
      </c>
    </row>
    <row r="2464" spans="1:19" x14ac:dyDescent="0.25">
      <c r="A2464">
        <v>2463</v>
      </c>
      <c r="B2464" s="1">
        <v>44360</v>
      </c>
      <c r="C2464" t="s">
        <v>7499</v>
      </c>
      <c r="D2464" t="s">
        <v>7500</v>
      </c>
      <c r="E2464" t="s">
        <v>7501</v>
      </c>
      <c r="F2464" t="s">
        <v>7502</v>
      </c>
      <c r="G2464" t="s">
        <v>7503</v>
      </c>
      <c r="H2464" t="s">
        <v>2531</v>
      </c>
      <c r="I2464" t="s">
        <v>151</v>
      </c>
      <c r="J2464">
        <v>28410</v>
      </c>
      <c r="K2464" t="s">
        <v>452</v>
      </c>
      <c r="L2464">
        <v>4</v>
      </c>
      <c r="M2464">
        <v>49</v>
      </c>
      <c r="N2464" t="s">
        <v>43</v>
      </c>
      <c r="O2464" t="s">
        <v>44</v>
      </c>
      <c r="P2464">
        <f t="shared" si="38"/>
        <v>196</v>
      </c>
      <c r="Q2464" t="str">
        <f>CONCATENATE(Table1[[#This Row],[FirstName]]," ",Table1[[#This Row],[LastName]])</f>
        <v>Arlena Hollyland</v>
      </c>
      <c r="R2464" s="8">
        <f>Table1[[#This Row],[Date]]</f>
        <v>44360</v>
      </c>
      <c r="S2464" s="9">
        <f>Table1[[#This Row],[Date]]</f>
        <v>44360</v>
      </c>
    </row>
    <row r="2465" spans="1:19" x14ac:dyDescent="0.25">
      <c r="A2465">
        <v>2464</v>
      </c>
      <c r="B2465" s="1">
        <v>44360</v>
      </c>
      <c r="C2465" t="s">
        <v>429</v>
      </c>
      <c r="D2465" t="s">
        <v>4154</v>
      </c>
      <c r="E2465" t="s">
        <v>4155</v>
      </c>
      <c r="F2465" t="s">
        <v>4156</v>
      </c>
      <c r="G2465" t="s">
        <v>4157</v>
      </c>
      <c r="H2465" t="s">
        <v>4158</v>
      </c>
      <c r="I2465" t="s">
        <v>136</v>
      </c>
      <c r="J2465">
        <v>22111</v>
      </c>
      <c r="K2465" t="s">
        <v>251</v>
      </c>
      <c r="L2465">
        <v>5</v>
      </c>
      <c r="M2465">
        <v>225</v>
      </c>
      <c r="N2465" t="s">
        <v>78</v>
      </c>
      <c r="O2465" t="s">
        <v>79</v>
      </c>
      <c r="P2465">
        <f t="shared" si="38"/>
        <v>1125</v>
      </c>
      <c r="Q2465" t="str">
        <f>CONCATENATE(Table1[[#This Row],[FirstName]]," ",Table1[[#This Row],[LastName]])</f>
        <v>Roby Gilbey</v>
      </c>
      <c r="R2465" s="8">
        <f>Table1[[#This Row],[Date]]</f>
        <v>44360</v>
      </c>
      <c r="S2465" s="9">
        <f>Table1[[#This Row],[Date]]</f>
        <v>44360</v>
      </c>
    </row>
    <row r="2466" spans="1:19" x14ac:dyDescent="0.25">
      <c r="A2466">
        <v>2465</v>
      </c>
      <c r="B2466" s="1">
        <v>44361</v>
      </c>
      <c r="C2466" t="s">
        <v>7504</v>
      </c>
      <c r="D2466" t="s">
        <v>7505</v>
      </c>
      <c r="E2466" t="s">
        <v>7506</v>
      </c>
      <c r="F2466" t="s">
        <v>7507</v>
      </c>
      <c r="G2466" t="s">
        <v>7508</v>
      </c>
      <c r="H2466" t="s">
        <v>784</v>
      </c>
      <c r="I2466" t="s">
        <v>86</v>
      </c>
      <c r="J2466">
        <v>95133</v>
      </c>
      <c r="K2466" t="s">
        <v>258</v>
      </c>
      <c r="L2466">
        <v>2</v>
      </c>
      <c r="M2466">
        <v>12.99</v>
      </c>
      <c r="N2466" t="s">
        <v>23</v>
      </c>
      <c r="O2466" t="s">
        <v>24</v>
      </c>
      <c r="P2466">
        <f t="shared" si="38"/>
        <v>25.98</v>
      </c>
      <c r="Q2466" t="str">
        <f>CONCATENATE(Table1[[#This Row],[FirstName]]," ",Table1[[#This Row],[LastName]])</f>
        <v>Mehetabel Murkin</v>
      </c>
      <c r="R2466" s="8">
        <f>Table1[[#This Row],[Date]]</f>
        <v>44361</v>
      </c>
      <c r="S2466" s="9">
        <f>Table1[[#This Row],[Date]]</f>
        <v>44361</v>
      </c>
    </row>
    <row r="2467" spans="1:19" x14ac:dyDescent="0.25">
      <c r="A2467">
        <v>2466</v>
      </c>
      <c r="B2467" s="1">
        <v>44361</v>
      </c>
      <c r="C2467" t="s">
        <v>5406</v>
      </c>
      <c r="D2467" t="s">
        <v>7509</v>
      </c>
      <c r="E2467" t="s">
        <v>7510</v>
      </c>
      <c r="F2467" t="s">
        <v>7511</v>
      </c>
      <c r="G2467" t="s">
        <v>7512</v>
      </c>
      <c r="H2467" t="s">
        <v>98</v>
      </c>
      <c r="I2467" t="s">
        <v>86</v>
      </c>
      <c r="J2467">
        <v>94237</v>
      </c>
      <c r="K2467" t="s">
        <v>300</v>
      </c>
      <c r="L2467">
        <v>4</v>
      </c>
      <c r="M2467">
        <v>24.95</v>
      </c>
      <c r="N2467" t="s">
        <v>23</v>
      </c>
      <c r="O2467" t="s">
        <v>24</v>
      </c>
      <c r="P2467">
        <f t="shared" si="38"/>
        <v>99.8</v>
      </c>
      <c r="Q2467" t="str">
        <f>CONCATENATE(Table1[[#This Row],[FirstName]]," ",Table1[[#This Row],[LastName]])</f>
        <v>Allyn Hallowell</v>
      </c>
      <c r="R2467" s="8">
        <f>Table1[[#This Row],[Date]]</f>
        <v>44361</v>
      </c>
      <c r="S2467" s="9">
        <f>Table1[[#This Row],[Date]]</f>
        <v>44361</v>
      </c>
    </row>
    <row r="2468" spans="1:19" x14ac:dyDescent="0.25">
      <c r="A2468">
        <v>2467</v>
      </c>
      <c r="B2468" s="1">
        <v>44361</v>
      </c>
      <c r="C2468" t="s">
        <v>5743</v>
      </c>
      <c r="D2468" t="s">
        <v>5744</v>
      </c>
      <c r="E2468" t="s">
        <v>5745</v>
      </c>
      <c r="F2468" t="s">
        <v>5746</v>
      </c>
      <c r="G2468" t="s">
        <v>5747</v>
      </c>
      <c r="H2468" t="s">
        <v>76</v>
      </c>
      <c r="I2468" t="s">
        <v>31</v>
      </c>
      <c r="J2468">
        <v>77085</v>
      </c>
      <c r="K2468" t="s">
        <v>187</v>
      </c>
      <c r="L2468">
        <v>3</v>
      </c>
      <c r="M2468">
        <v>395</v>
      </c>
      <c r="N2468" t="s">
        <v>100</v>
      </c>
      <c r="O2468" t="s">
        <v>101</v>
      </c>
      <c r="P2468">
        <f t="shared" si="38"/>
        <v>1185</v>
      </c>
      <c r="Q2468" t="str">
        <f>CONCATENATE(Table1[[#This Row],[FirstName]]," ",Table1[[#This Row],[LastName]])</f>
        <v>Vito Canwell</v>
      </c>
      <c r="R2468" s="8">
        <f>Table1[[#This Row],[Date]]</f>
        <v>44361</v>
      </c>
      <c r="S2468" s="9">
        <f>Table1[[#This Row],[Date]]</f>
        <v>44361</v>
      </c>
    </row>
    <row r="2469" spans="1:19" x14ac:dyDescent="0.25">
      <c r="A2469">
        <v>2468</v>
      </c>
      <c r="B2469" s="1">
        <v>44361</v>
      </c>
      <c r="C2469" t="s">
        <v>7513</v>
      </c>
      <c r="D2469" t="s">
        <v>7514</v>
      </c>
      <c r="E2469" t="s">
        <v>7515</v>
      </c>
      <c r="F2469" t="s">
        <v>7516</v>
      </c>
      <c r="G2469" t="s">
        <v>7517</v>
      </c>
      <c r="H2469" t="s">
        <v>385</v>
      </c>
      <c r="I2469" t="s">
        <v>31</v>
      </c>
      <c r="J2469">
        <v>75221</v>
      </c>
      <c r="K2469" t="s">
        <v>484</v>
      </c>
      <c r="L2469">
        <v>3</v>
      </c>
      <c r="M2469">
        <v>7.99</v>
      </c>
      <c r="N2469" t="s">
        <v>128</v>
      </c>
      <c r="O2469" t="s">
        <v>129</v>
      </c>
      <c r="P2469">
        <f t="shared" si="38"/>
        <v>23.97</v>
      </c>
      <c r="Q2469" t="str">
        <f>CONCATENATE(Table1[[#This Row],[FirstName]]," ",Table1[[#This Row],[LastName]])</f>
        <v>Normand Ahrendsen</v>
      </c>
      <c r="R2469" s="8">
        <f>Table1[[#This Row],[Date]]</f>
        <v>44361</v>
      </c>
      <c r="S2469" s="9">
        <f>Table1[[#This Row],[Date]]</f>
        <v>44361</v>
      </c>
    </row>
    <row r="2470" spans="1:19" x14ac:dyDescent="0.25">
      <c r="A2470">
        <v>2469</v>
      </c>
      <c r="B2470" s="1">
        <v>44361</v>
      </c>
      <c r="C2470" t="s">
        <v>7518</v>
      </c>
      <c r="D2470" t="s">
        <v>7519</v>
      </c>
      <c r="E2470" t="s">
        <v>7520</v>
      </c>
      <c r="F2470" t="s">
        <v>7521</v>
      </c>
      <c r="G2470" t="s">
        <v>7522</v>
      </c>
      <c r="H2470" t="s">
        <v>1023</v>
      </c>
      <c r="I2470" t="s">
        <v>107</v>
      </c>
      <c r="J2470">
        <v>98424</v>
      </c>
      <c r="K2470" t="s">
        <v>62</v>
      </c>
      <c r="L2470">
        <v>3</v>
      </c>
      <c r="M2470">
        <v>19.5</v>
      </c>
      <c r="N2470" t="s">
        <v>23</v>
      </c>
      <c r="O2470" t="s">
        <v>24</v>
      </c>
      <c r="P2470">
        <f t="shared" si="38"/>
        <v>58.5</v>
      </c>
      <c r="Q2470" t="str">
        <f>CONCATENATE(Table1[[#This Row],[FirstName]]," ",Table1[[#This Row],[LastName]])</f>
        <v>Lilyan Nannizzi</v>
      </c>
      <c r="R2470" s="8">
        <f>Table1[[#This Row],[Date]]</f>
        <v>44361</v>
      </c>
      <c r="S2470" s="9">
        <f>Table1[[#This Row],[Date]]</f>
        <v>44361</v>
      </c>
    </row>
    <row r="2471" spans="1:19" x14ac:dyDescent="0.25">
      <c r="A2471">
        <v>2470</v>
      </c>
      <c r="B2471" s="1">
        <v>44361</v>
      </c>
      <c r="C2471" t="s">
        <v>6157</v>
      </c>
      <c r="D2471" t="s">
        <v>6158</v>
      </c>
      <c r="E2471" t="s">
        <v>6159</v>
      </c>
      <c r="F2471" t="s">
        <v>6160</v>
      </c>
      <c r="G2471" t="s">
        <v>6161</v>
      </c>
      <c r="H2471" t="s">
        <v>464</v>
      </c>
      <c r="I2471" t="s">
        <v>465</v>
      </c>
      <c r="J2471">
        <v>84120</v>
      </c>
      <c r="K2471" t="s">
        <v>724</v>
      </c>
      <c r="L2471">
        <v>3</v>
      </c>
      <c r="M2471">
        <v>549</v>
      </c>
      <c r="N2471" t="s">
        <v>33</v>
      </c>
      <c r="O2471" t="s">
        <v>34</v>
      </c>
      <c r="P2471">
        <f t="shared" si="38"/>
        <v>1647</v>
      </c>
      <c r="Q2471" t="str">
        <f>CONCATENATE(Table1[[#This Row],[FirstName]]," ",Table1[[#This Row],[LastName]])</f>
        <v>Corey McIlwreath</v>
      </c>
      <c r="R2471" s="8">
        <f>Table1[[#This Row],[Date]]</f>
        <v>44361</v>
      </c>
      <c r="S2471" s="9">
        <f>Table1[[#This Row],[Date]]</f>
        <v>44361</v>
      </c>
    </row>
    <row r="2472" spans="1:19" x14ac:dyDescent="0.25">
      <c r="A2472">
        <v>2471</v>
      </c>
      <c r="B2472" s="1">
        <v>44362</v>
      </c>
      <c r="C2472" t="s">
        <v>4190</v>
      </c>
      <c r="D2472" t="s">
        <v>5993</v>
      </c>
      <c r="E2472" t="s">
        <v>5994</v>
      </c>
      <c r="F2472" t="s">
        <v>5995</v>
      </c>
      <c r="G2472" t="s">
        <v>5996</v>
      </c>
      <c r="H2472" t="s">
        <v>3286</v>
      </c>
      <c r="I2472" t="s">
        <v>834</v>
      </c>
      <c r="J2472">
        <v>64082</v>
      </c>
      <c r="K2472" t="s">
        <v>300</v>
      </c>
      <c r="L2472">
        <v>3</v>
      </c>
      <c r="M2472">
        <v>24.95</v>
      </c>
      <c r="N2472" t="s">
        <v>23</v>
      </c>
      <c r="O2472" t="s">
        <v>24</v>
      </c>
      <c r="P2472">
        <f t="shared" si="38"/>
        <v>74.849999999999994</v>
      </c>
      <c r="Q2472" t="str">
        <f>CONCATENATE(Table1[[#This Row],[FirstName]]," ",Table1[[#This Row],[LastName]])</f>
        <v>Robin Thaxter</v>
      </c>
      <c r="R2472" s="8">
        <f>Table1[[#This Row],[Date]]</f>
        <v>44362</v>
      </c>
      <c r="S2472" s="9">
        <f>Table1[[#This Row],[Date]]</f>
        <v>44362</v>
      </c>
    </row>
    <row r="2473" spans="1:19" x14ac:dyDescent="0.25">
      <c r="A2473">
        <v>2472</v>
      </c>
      <c r="B2473" s="1">
        <v>44362</v>
      </c>
      <c r="C2473" t="s">
        <v>7471</v>
      </c>
      <c r="D2473" t="s">
        <v>7472</v>
      </c>
      <c r="E2473" t="s">
        <v>7473</v>
      </c>
      <c r="F2473" t="s">
        <v>7474</v>
      </c>
      <c r="G2473" t="s">
        <v>7475</v>
      </c>
      <c r="H2473" t="s">
        <v>236</v>
      </c>
      <c r="I2473" t="s">
        <v>237</v>
      </c>
      <c r="J2473">
        <v>30323</v>
      </c>
      <c r="K2473" t="s">
        <v>522</v>
      </c>
      <c r="L2473">
        <v>2</v>
      </c>
      <c r="M2473">
        <v>24.99</v>
      </c>
      <c r="N2473" t="s">
        <v>23</v>
      </c>
      <c r="O2473" t="s">
        <v>24</v>
      </c>
      <c r="P2473">
        <f t="shared" si="38"/>
        <v>49.98</v>
      </c>
      <c r="Q2473" t="str">
        <f>CONCATENATE(Table1[[#This Row],[FirstName]]," ",Table1[[#This Row],[LastName]])</f>
        <v>Baron Beathem</v>
      </c>
      <c r="R2473" s="8">
        <f>Table1[[#This Row],[Date]]</f>
        <v>44362</v>
      </c>
      <c r="S2473" s="9">
        <f>Table1[[#This Row],[Date]]</f>
        <v>44362</v>
      </c>
    </row>
    <row r="2474" spans="1:19" x14ac:dyDescent="0.25">
      <c r="A2474">
        <v>2473</v>
      </c>
      <c r="B2474" s="1">
        <v>44362</v>
      </c>
      <c r="C2474" t="s">
        <v>704</v>
      </c>
      <c r="D2474" t="s">
        <v>2487</v>
      </c>
      <c r="E2474" t="s">
        <v>2488</v>
      </c>
      <c r="F2474" t="s">
        <v>2489</v>
      </c>
      <c r="G2474" t="s">
        <v>2490</v>
      </c>
      <c r="H2474" t="s">
        <v>2491</v>
      </c>
      <c r="I2474" t="s">
        <v>778</v>
      </c>
      <c r="J2474">
        <v>99812</v>
      </c>
      <c r="K2474" t="s">
        <v>703</v>
      </c>
      <c r="L2474">
        <v>2</v>
      </c>
      <c r="M2474">
        <v>29.99</v>
      </c>
      <c r="N2474" t="s">
        <v>43</v>
      </c>
      <c r="O2474" t="s">
        <v>44</v>
      </c>
      <c r="P2474">
        <f t="shared" si="38"/>
        <v>59.98</v>
      </c>
      <c r="Q2474" t="str">
        <f>CONCATENATE(Table1[[#This Row],[FirstName]]," ",Table1[[#This Row],[LastName]])</f>
        <v>Charlena Mayworth</v>
      </c>
      <c r="R2474" s="8">
        <f>Table1[[#This Row],[Date]]</f>
        <v>44362</v>
      </c>
      <c r="S2474" s="9">
        <f>Table1[[#This Row],[Date]]</f>
        <v>44362</v>
      </c>
    </row>
    <row r="2475" spans="1:19" x14ac:dyDescent="0.25">
      <c r="A2475">
        <v>2474</v>
      </c>
      <c r="B2475" s="1">
        <v>44362</v>
      </c>
      <c r="C2475" t="s">
        <v>2462</v>
      </c>
      <c r="D2475" t="s">
        <v>5151</v>
      </c>
      <c r="E2475" t="s">
        <v>5152</v>
      </c>
      <c r="F2475" t="s">
        <v>5153</v>
      </c>
      <c r="G2475" t="s">
        <v>5154</v>
      </c>
      <c r="H2475" t="s">
        <v>270</v>
      </c>
      <c r="I2475" t="s">
        <v>271</v>
      </c>
      <c r="J2475">
        <v>73197</v>
      </c>
      <c r="K2475" t="s">
        <v>62</v>
      </c>
      <c r="L2475">
        <v>3</v>
      </c>
      <c r="M2475">
        <v>19.5</v>
      </c>
      <c r="N2475" t="s">
        <v>23</v>
      </c>
      <c r="O2475" t="s">
        <v>24</v>
      </c>
      <c r="P2475">
        <f t="shared" si="38"/>
        <v>58.5</v>
      </c>
      <c r="Q2475" t="str">
        <f>CONCATENATE(Table1[[#This Row],[FirstName]]," ",Table1[[#This Row],[LastName]])</f>
        <v>Stacy Duxbury</v>
      </c>
      <c r="R2475" s="8">
        <f>Table1[[#This Row],[Date]]</f>
        <v>44362</v>
      </c>
      <c r="S2475" s="9">
        <f>Table1[[#This Row],[Date]]</f>
        <v>44362</v>
      </c>
    </row>
    <row r="2476" spans="1:19" x14ac:dyDescent="0.25">
      <c r="A2476">
        <v>2475</v>
      </c>
      <c r="B2476" s="1">
        <v>44362</v>
      </c>
      <c r="C2476" t="s">
        <v>2053</v>
      </c>
      <c r="D2476" t="s">
        <v>7523</v>
      </c>
      <c r="E2476" t="s">
        <v>7524</v>
      </c>
      <c r="F2476" t="s">
        <v>7525</v>
      </c>
      <c r="G2476" t="s">
        <v>7526</v>
      </c>
      <c r="H2476" t="s">
        <v>596</v>
      </c>
      <c r="I2476" t="s">
        <v>597</v>
      </c>
      <c r="J2476">
        <v>70160</v>
      </c>
      <c r="K2476" t="s">
        <v>127</v>
      </c>
      <c r="L2476">
        <v>5</v>
      </c>
      <c r="M2476">
        <v>12</v>
      </c>
      <c r="N2476" t="s">
        <v>128</v>
      </c>
      <c r="O2476" t="s">
        <v>129</v>
      </c>
      <c r="P2476">
        <f t="shared" si="38"/>
        <v>60</v>
      </c>
      <c r="Q2476" t="str">
        <f>CONCATENATE(Table1[[#This Row],[FirstName]]," ",Table1[[#This Row],[LastName]])</f>
        <v>Joyce Girardey</v>
      </c>
      <c r="R2476" s="8">
        <f>Table1[[#This Row],[Date]]</f>
        <v>44362</v>
      </c>
      <c r="S2476" s="9">
        <f>Table1[[#This Row],[Date]]</f>
        <v>44362</v>
      </c>
    </row>
    <row r="2477" spans="1:19" x14ac:dyDescent="0.25">
      <c r="A2477">
        <v>2476</v>
      </c>
      <c r="B2477" s="1">
        <v>44362</v>
      </c>
      <c r="C2477" t="s">
        <v>7527</v>
      </c>
      <c r="D2477" t="s">
        <v>7528</v>
      </c>
      <c r="E2477" t="s">
        <v>7529</v>
      </c>
      <c r="F2477" t="s">
        <v>7530</v>
      </c>
      <c r="G2477" t="s">
        <v>7531</v>
      </c>
      <c r="H2477" t="s">
        <v>372</v>
      </c>
      <c r="I2477" t="s">
        <v>834</v>
      </c>
      <c r="J2477">
        <v>65805</v>
      </c>
      <c r="K2477" t="s">
        <v>697</v>
      </c>
      <c r="L2477">
        <v>3</v>
      </c>
      <c r="M2477">
        <v>455</v>
      </c>
      <c r="N2477" t="s">
        <v>100</v>
      </c>
      <c r="O2477" t="s">
        <v>101</v>
      </c>
      <c r="P2477">
        <f t="shared" si="38"/>
        <v>1365</v>
      </c>
      <c r="Q2477" t="str">
        <f>CONCATENATE(Table1[[#This Row],[FirstName]]," ",Table1[[#This Row],[LastName]])</f>
        <v>Madel Inold</v>
      </c>
      <c r="R2477" s="8">
        <f>Table1[[#This Row],[Date]]</f>
        <v>44362</v>
      </c>
      <c r="S2477" s="9">
        <f>Table1[[#This Row],[Date]]</f>
        <v>44362</v>
      </c>
    </row>
    <row r="2478" spans="1:19" x14ac:dyDescent="0.25">
      <c r="A2478">
        <v>2477</v>
      </c>
      <c r="B2478" s="1">
        <v>44362</v>
      </c>
      <c r="C2478" t="s">
        <v>7364</v>
      </c>
      <c r="D2478" t="s">
        <v>7365</v>
      </c>
      <c r="E2478" t="s">
        <v>7366</v>
      </c>
      <c r="F2478" t="s">
        <v>7367</v>
      </c>
      <c r="G2478" t="s">
        <v>7368</v>
      </c>
      <c r="H2478" t="s">
        <v>4760</v>
      </c>
      <c r="I2478" t="s">
        <v>31</v>
      </c>
      <c r="J2478">
        <v>76705</v>
      </c>
      <c r="K2478" t="s">
        <v>313</v>
      </c>
      <c r="L2478">
        <v>3</v>
      </c>
      <c r="M2478">
        <v>12</v>
      </c>
      <c r="N2478" t="s">
        <v>128</v>
      </c>
      <c r="O2478" t="s">
        <v>129</v>
      </c>
      <c r="P2478">
        <f t="shared" si="38"/>
        <v>36</v>
      </c>
      <c r="Q2478" t="str">
        <f>CONCATENATE(Table1[[#This Row],[FirstName]]," ",Table1[[#This Row],[LastName]])</f>
        <v>Michael Johannesson</v>
      </c>
      <c r="R2478" s="8">
        <f>Table1[[#This Row],[Date]]</f>
        <v>44362</v>
      </c>
      <c r="S2478" s="9">
        <f>Table1[[#This Row],[Date]]</f>
        <v>44362</v>
      </c>
    </row>
    <row r="2479" spans="1:19" x14ac:dyDescent="0.25">
      <c r="A2479">
        <v>2478</v>
      </c>
      <c r="B2479" s="1">
        <v>44362</v>
      </c>
      <c r="C2479" t="s">
        <v>7532</v>
      </c>
      <c r="D2479" t="s">
        <v>7533</v>
      </c>
      <c r="E2479" t="s">
        <v>7534</v>
      </c>
      <c r="F2479" t="s">
        <v>7535</v>
      </c>
      <c r="G2479" t="s">
        <v>7536</v>
      </c>
      <c r="H2479" t="s">
        <v>107</v>
      </c>
      <c r="I2479" t="s">
        <v>108</v>
      </c>
      <c r="J2479">
        <v>20436</v>
      </c>
      <c r="K2479" t="s">
        <v>230</v>
      </c>
      <c r="L2479">
        <v>6</v>
      </c>
      <c r="M2479">
        <v>14.99</v>
      </c>
      <c r="N2479" t="s">
        <v>23</v>
      </c>
      <c r="O2479" t="s">
        <v>24</v>
      </c>
      <c r="P2479">
        <f t="shared" si="38"/>
        <v>89.94</v>
      </c>
      <c r="Q2479" t="str">
        <f>CONCATENATE(Table1[[#This Row],[FirstName]]," ",Table1[[#This Row],[LastName]])</f>
        <v>Waylen O'Mohun</v>
      </c>
      <c r="R2479" s="8">
        <f>Table1[[#This Row],[Date]]</f>
        <v>44362</v>
      </c>
      <c r="S2479" s="9">
        <f>Table1[[#This Row],[Date]]</f>
        <v>44362</v>
      </c>
    </row>
    <row r="2480" spans="1:19" x14ac:dyDescent="0.25">
      <c r="A2480">
        <v>2479</v>
      </c>
      <c r="B2480" s="1">
        <v>44363</v>
      </c>
      <c r="C2480" t="s">
        <v>2958</v>
      </c>
      <c r="D2480" t="s">
        <v>2959</v>
      </c>
      <c r="E2480" t="s">
        <v>2960</v>
      </c>
      <c r="F2480" t="s">
        <v>2961</v>
      </c>
      <c r="G2480" t="s">
        <v>2962</v>
      </c>
      <c r="H2480" t="s">
        <v>378</v>
      </c>
      <c r="I2480" t="s">
        <v>194</v>
      </c>
      <c r="J2480">
        <v>10454</v>
      </c>
      <c r="K2480" t="s">
        <v>264</v>
      </c>
      <c r="L2480">
        <v>5</v>
      </c>
      <c r="M2480">
        <v>250</v>
      </c>
      <c r="N2480" t="s">
        <v>100</v>
      </c>
      <c r="O2480" t="s">
        <v>101</v>
      </c>
      <c r="P2480">
        <f t="shared" si="38"/>
        <v>1250</v>
      </c>
      <c r="Q2480" t="str">
        <f>CONCATENATE(Table1[[#This Row],[FirstName]]," ",Table1[[#This Row],[LastName]])</f>
        <v>Janek Yerborn</v>
      </c>
      <c r="R2480" s="8">
        <f>Table1[[#This Row],[Date]]</f>
        <v>44363</v>
      </c>
      <c r="S2480" s="9">
        <f>Table1[[#This Row],[Date]]</f>
        <v>44363</v>
      </c>
    </row>
    <row r="2481" spans="1:19" x14ac:dyDescent="0.25">
      <c r="A2481">
        <v>2480</v>
      </c>
      <c r="B2481" s="1">
        <v>44363</v>
      </c>
      <c r="C2481" t="s">
        <v>6103</v>
      </c>
      <c r="D2481" t="s">
        <v>6104</v>
      </c>
      <c r="E2481" t="s">
        <v>6105</v>
      </c>
      <c r="F2481" t="s">
        <v>6106</v>
      </c>
      <c r="G2481" t="s">
        <v>6107</v>
      </c>
      <c r="H2481" t="s">
        <v>565</v>
      </c>
      <c r="I2481" t="s">
        <v>86</v>
      </c>
      <c r="J2481">
        <v>92612</v>
      </c>
      <c r="K2481" t="s">
        <v>724</v>
      </c>
      <c r="L2481">
        <v>6</v>
      </c>
      <c r="M2481">
        <v>549</v>
      </c>
      <c r="N2481" t="s">
        <v>33</v>
      </c>
      <c r="O2481" t="s">
        <v>34</v>
      </c>
      <c r="P2481">
        <f t="shared" si="38"/>
        <v>3294</v>
      </c>
      <c r="Q2481" t="str">
        <f>CONCATENATE(Table1[[#This Row],[FirstName]]," ",Table1[[#This Row],[LastName]])</f>
        <v>Carma Threlfall</v>
      </c>
      <c r="R2481" s="8">
        <f>Table1[[#This Row],[Date]]</f>
        <v>44363</v>
      </c>
      <c r="S2481" s="9">
        <f>Table1[[#This Row],[Date]]</f>
        <v>44363</v>
      </c>
    </row>
    <row r="2482" spans="1:19" x14ac:dyDescent="0.25">
      <c r="A2482">
        <v>2481</v>
      </c>
      <c r="B2482" s="1">
        <v>44363</v>
      </c>
      <c r="C2482" t="s">
        <v>1110</v>
      </c>
      <c r="D2482" t="s">
        <v>7537</v>
      </c>
      <c r="E2482" t="s">
        <v>7538</v>
      </c>
      <c r="F2482" t="s">
        <v>7539</v>
      </c>
      <c r="G2482" t="s">
        <v>7540</v>
      </c>
      <c r="H2482" t="s">
        <v>1132</v>
      </c>
      <c r="I2482" t="s">
        <v>1133</v>
      </c>
      <c r="J2482">
        <v>48217</v>
      </c>
      <c r="K2482" t="s">
        <v>840</v>
      </c>
      <c r="L2482">
        <v>4</v>
      </c>
      <c r="M2482">
        <v>13.99</v>
      </c>
      <c r="N2482" t="s">
        <v>23</v>
      </c>
      <c r="O2482" t="s">
        <v>24</v>
      </c>
      <c r="P2482">
        <f t="shared" si="38"/>
        <v>55.96</v>
      </c>
      <c r="Q2482" t="str">
        <f>CONCATENATE(Table1[[#This Row],[FirstName]]," ",Table1[[#This Row],[LastName]])</f>
        <v>Lynnet Pickavant</v>
      </c>
      <c r="R2482" s="8">
        <f>Table1[[#This Row],[Date]]</f>
        <v>44363</v>
      </c>
      <c r="S2482" s="9">
        <f>Table1[[#This Row],[Date]]</f>
        <v>44363</v>
      </c>
    </row>
    <row r="2483" spans="1:19" x14ac:dyDescent="0.25">
      <c r="A2483">
        <v>2482</v>
      </c>
      <c r="B2483" s="1">
        <v>44364</v>
      </c>
      <c r="C2483" t="s">
        <v>2289</v>
      </c>
      <c r="D2483" t="s">
        <v>81</v>
      </c>
      <c r="E2483" t="s">
        <v>2290</v>
      </c>
      <c r="F2483" t="s">
        <v>2291</v>
      </c>
      <c r="G2483" t="s">
        <v>2292</v>
      </c>
      <c r="H2483" t="s">
        <v>723</v>
      </c>
      <c r="I2483" t="s">
        <v>293</v>
      </c>
      <c r="J2483">
        <v>45203</v>
      </c>
      <c r="K2483" t="s">
        <v>127</v>
      </c>
      <c r="L2483">
        <v>3</v>
      </c>
      <c r="M2483">
        <v>12</v>
      </c>
      <c r="N2483" t="s">
        <v>128</v>
      </c>
      <c r="O2483" t="s">
        <v>129</v>
      </c>
      <c r="P2483">
        <f t="shared" si="38"/>
        <v>36</v>
      </c>
      <c r="Q2483" t="str">
        <f>CONCATENATE(Table1[[#This Row],[FirstName]]," ",Table1[[#This Row],[LastName]])</f>
        <v>Fredrika Steers</v>
      </c>
      <c r="R2483" s="8">
        <f>Table1[[#This Row],[Date]]</f>
        <v>44364</v>
      </c>
      <c r="S2483" s="9">
        <f>Table1[[#This Row],[Date]]</f>
        <v>44364</v>
      </c>
    </row>
    <row r="2484" spans="1:19" x14ac:dyDescent="0.25">
      <c r="A2484">
        <v>2483</v>
      </c>
      <c r="B2484" s="1">
        <v>44364</v>
      </c>
      <c r="C2484" t="s">
        <v>3688</v>
      </c>
      <c r="D2484" t="s">
        <v>3689</v>
      </c>
      <c r="E2484" t="s">
        <v>3690</v>
      </c>
      <c r="F2484" t="s">
        <v>3691</v>
      </c>
      <c r="G2484" t="s">
        <v>3692</v>
      </c>
      <c r="H2484" t="s">
        <v>76</v>
      </c>
      <c r="I2484" t="s">
        <v>31</v>
      </c>
      <c r="J2484">
        <v>77055</v>
      </c>
      <c r="K2484" t="s">
        <v>22</v>
      </c>
      <c r="L2484">
        <v>3</v>
      </c>
      <c r="M2484">
        <v>23.99</v>
      </c>
      <c r="N2484" t="s">
        <v>23</v>
      </c>
      <c r="O2484" t="s">
        <v>24</v>
      </c>
      <c r="P2484">
        <f t="shared" si="38"/>
        <v>71.97</v>
      </c>
      <c r="Q2484" t="str">
        <f>CONCATENATE(Table1[[#This Row],[FirstName]]," ",Table1[[#This Row],[LastName]])</f>
        <v>Bathsheba Toothill</v>
      </c>
      <c r="R2484" s="8">
        <f>Table1[[#This Row],[Date]]</f>
        <v>44364</v>
      </c>
      <c r="S2484" s="9">
        <f>Table1[[#This Row],[Date]]</f>
        <v>44364</v>
      </c>
    </row>
    <row r="2485" spans="1:19" x14ac:dyDescent="0.25">
      <c r="A2485">
        <v>2484</v>
      </c>
      <c r="B2485" s="1">
        <v>44364</v>
      </c>
      <c r="C2485" t="s">
        <v>2048</v>
      </c>
      <c r="D2485" t="s">
        <v>5495</v>
      </c>
      <c r="E2485" t="s">
        <v>5496</v>
      </c>
      <c r="F2485" t="s">
        <v>5497</v>
      </c>
      <c r="G2485" t="s">
        <v>5498</v>
      </c>
      <c r="H2485" t="s">
        <v>5499</v>
      </c>
      <c r="I2485" t="s">
        <v>955</v>
      </c>
      <c r="J2485">
        <v>85284</v>
      </c>
      <c r="K2485" t="s">
        <v>452</v>
      </c>
      <c r="L2485">
        <v>3</v>
      </c>
      <c r="M2485">
        <v>49</v>
      </c>
      <c r="N2485" t="s">
        <v>43</v>
      </c>
      <c r="O2485" t="s">
        <v>44</v>
      </c>
      <c r="P2485">
        <f t="shared" si="38"/>
        <v>147</v>
      </c>
      <c r="Q2485" t="str">
        <f>CONCATENATE(Table1[[#This Row],[FirstName]]," ",Table1[[#This Row],[LastName]])</f>
        <v>Ryun Gemson</v>
      </c>
      <c r="R2485" s="8">
        <f>Table1[[#This Row],[Date]]</f>
        <v>44364</v>
      </c>
      <c r="S2485" s="9">
        <f>Table1[[#This Row],[Date]]</f>
        <v>44364</v>
      </c>
    </row>
    <row r="2486" spans="1:19" x14ac:dyDescent="0.25">
      <c r="A2486">
        <v>2485</v>
      </c>
      <c r="B2486" s="1">
        <v>44364</v>
      </c>
      <c r="C2486" t="s">
        <v>3673</v>
      </c>
      <c r="D2486" t="s">
        <v>3674</v>
      </c>
      <c r="E2486" t="s">
        <v>3675</v>
      </c>
      <c r="F2486" t="s">
        <v>3676</v>
      </c>
      <c r="G2486" t="s">
        <v>3677</v>
      </c>
      <c r="H2486" t="s">
        <v>833</v>
      </c>
      <c r="I2486" t="s">
        <v>834</v>
      </c>
      <c r="J2486">
        <v>63180</v>
      </c>
      <c r="K2486" t="s">
        <v>547</v>
      </c>
      <c r="L2486">
        <v>4</v>
      </c>
      <c r="M2486">
        <v>10.99</v>
      </c>
      <c r="N2486" t="s">
        <v>128</v>
      </c>
      <c r="O2486" t="s">
        <v>129</v>
      </c>
      <c r="P2486">
        <f t="shared" si="38"/>
        <v>43.96</v>
      </c>
      <c r="Q2486" t="str">
        <f>CONCATENATE(Table1[[#This Row],[FirstName]]," ",Table1[[#This Row],[LastName]])</f>
        <v>Gerty O'Shavlan</v>
      </c>
      <c r="R2486" s="8">
        <f>Table1[[#This Row],[Date]]</f>
        <v>44364</v>
      </c>
      <c r="S2486" s="9">
        <f>Table1[[#This Row],[Date]]</f>
        <v>44364</v>
      </c>
    </row>
    <row r="2487" spans="1:19" x14ac:dyDescent="0.25">
      <c r="A2487">
        <v>2486</v>
      </c>
      <c r="B2487" s="1">
        <v>44364</v>
      </c>
      <c r="C2487" t="s">
        <v>6338</v>
      </c>
      <c r="D2487" t="s">
        <v>6339</v>
      </c>
      <c r="E2487" t="s">
        <v>6340</v>
      </c>
      <c r="F2487" t="s">
        <v>6341</v>
      </c>
      <c r="G2487" t="s">
        <v>6342</v>
      </c>
      <c r="H2487" t="s">
        <v>1628</v>
      </c>
      <c r="I2487" t="s">
        <v>716</v>
      </c>
      <c r="J2487">
        <v>8695</v>
      </c>
      <c r="K2487" t="s">
        <v>120</v>
      </c>
      <c r="L2487">
        <v>5</v>
      </c>
      <c r="M2487">
        <v>15.5</v>
      </c>
      <c r="N2487" t="s">
        <v>23</v>
      </c>
      <c r="O2487" t="s">
        <v>24</v>
      </c>
      <c r="P2487">
        <f t="shared" si="38"/>
        <v>77.5</v>
      </c>
      <c r="Q2487" t="str">
        <f>CONCATENATE(Table1[[#This Row],[FirstName]]," ",Table1[[#This Row],[LastName]])</f>
        <v>Tibold Gumby</v>
      </c>
      <c r="R2487" s="8">
        <f>Table1[[#This Row],[Date]]</f>
        <v>44364</v>
      </c>
      <c r="S2487" s="9">
        <f>Table1[[#This Row],[Date]]</f>
        <v>44364</v>
      </c>
    </row>
    <row r="2488" spans="1:19" x14ac:dyDescent="0.25">
      <c r="A2488">
        <v>2487</v>
      </c>
      <c r="B2488" s="1">
        <v>44364</v>
      </c>
      <c r="C2488" t="s">
        <v>6489</v>
      </c>
      <c r="D2488" t="s">
        <v>7541</v>
      </c>
      <c r="E2488" t="s">
        <v>7542</v>
      </c>
      <c r="F2488" t="s">
        <v>7543</v>
      </c>
      <c r="G2488" t="s">
        <v>7544</v>
      </c>
      <c r="H2488" t="s">
        <v>1932</v>
      </c>
      <c r="I2488" t="s">
        <v>1933</v>
      </c>
      <c r="J2488">
        <v>40505</v>
      </c>
      <c r="K2488" t="s">
        <v>760</v>
      </c>
      <c r="L2488">
        <v>4</v>
      </c>
      <c r="M2488">
        <v>34.99</v>
      </c>
      <c r="N2488" t="s">
        <v>43</v>
      </c>
      <c r="O2488" t="s">
        <v>44</v>
      </c>
      <c r="P2488">
        <f t="shared" si="38"/>
        <v>139.96</v>
      </c>
      <c r="Q2488" t="str">
        <f>CONCATENATE(Table1[[#This Row],[FirstName]]," ",Table1[[#This Row],[LastName]])</f>
        <v>Ermentrude Hegley</v>
      </c>
      <c r="R2488" s="8">
        <f>Table1[[#This Row],[Date]]</f>
        <v>44364</v>
      </c>
      <c r="S2488" s="9">
        <f>Table1[[#This Row],[Date]]</f>
        <v>44364</v>
      </c>
    </row>
    <row r="2489" spans="1:19" x14ac:dyDescent="0.25">
      <c r="A2489">
        <v>2488</v>
      </c>
      <c r="B2489" s="1">
        <v>44364</v>
      </c>
      <c r="C2489" t="s">
        <v>3197</v>
      </c>
      <c r="D2489" t="s">
        <v>3198</v>
      </c>
      <c r="E2489" t="s">
        <v>3199</v>
      </c>
      <c r="F2489" t="s">
        <v>3200</v>
      </c>
      <c r="G2489" t="s">
        <v>3201</v>
      </c>
      <c r="H2489" t="s">
        <v>1314</v>
      </c>
      <c r="I2489" t="s">
        <v>285</v>
      </c>
      <c r="J2489">
        <v>68110</v>
      </c>
      <c r="K2489" t="s">
        <v>1002</v>
      </c>
      <c r="L2489">
        <v>4</v>
      </c>
      <c r="M2489">
        <v>8.99</v>
      </c>
      <c r="N2489" t="s">
        <v>128</v>
      </c>
      <c r="O2489" t="s">
        <v>129</v>
      </c>
      <c r="P2489">
        <f t="shared" si="38"/>
        <v>35.96</v>
      </c>
      <c r="Q2489" t="str">
        <f>CONCATENATE(Table1[[#This Row],[FirstName]]," ",Table1[[#This Row],[LastName]])</f>
        <v>Sauveur Sein</v>
      </c>
      <c r="R2489" s="8">
        <f>Table1[[#This Row],[Date]]</f>
        <v>44364</v>
      </c>
      <c r="S2489" s="9">
        <f>Table1[[#This Row],[Date]]</f>
        <v>44364</v>
      </c>
    </row>
    <row r="2490" spans="1:19" x14ac:dyDescent="0.25">
      <c r="A2490">
        <v>2489</v>
      </c>
      <c r="B2490" s="1">
        <v>44364</v>
      </c>
      <c r="C2490" t="s">
        <v>2871</v>
      </c>
      <c r="D2490" t="s">
        <v>2872</v>
      </c>
      <c r="E2490" t="s">
        <v>2873</v>
      </c>
      <c r="F2490" t="s">
        <v>2874</v>
      </c>
      <c r="G2490" t="s">
        <v>2875</v>
      </c>
      <c r="H2490" t="s">
        <v>571</v>
      </c>
      <c r="I2490" t="s">
        <v>31</v>
      </c>
      <c r="J2490">
        <v>78265</v>
      </c>
      <c r="K2490" t="s">
        <v>578</v>
      </c>
      <c r="L2490">
        <v>4</v>
      </c>
      <c r="M2490">
        <v>189</v>
      </c>
      <c r="N2490" t="s">
        <v>78</v>
      </c>
      <c r="O2490" t="s">
        <v>79</v>
      </c>
      <c r="P2490">
        <f t="shared" si="38"/>
        <v>756</v>
      </c>
      <c r="Q2490" t="str">
        <f>CONCATENATE(Table1[[#This Row],[FirstName]]," ",Table1[[#This Row],[LastName]])</f>
        <v>Bald Pettisall</v>
      </c>
      <c r="R2490" s="8">
        <f>Table1[[#This Row],[Date]]</f>
        <v>44364</v>
      </c>
      <c r="S2490" s="9">
        <f>Table1[[#This Row],[Date]]</f>
        <v>44364</v>
      </c>
    </row>
    <row r="2491" spans="1:19" x14ac:dyDescent="0.25">
      <c r="A2491">
        <v>2490</v>
      </c>
      <c r="B2491" s="1">
        <v>44364</v>
      </c>
      <c r="C2491" t="s">
        <v>1063</v>
      </c>
      <c r="D2491" t="s">
        <v>1064</v>
      </c>
      <c r="E2491" t="s">
        <v>1065</v>
      </c>
      <c r="F2491" t="s">
        <v>1066</v>
      </c>
      <c r="G2491" t="s">
        <v>1067</v>
      </c>
      <c r="H2491" t="s">
        <v>1068</v>
      </c>
      <c r="I2491" t="s">
        <v>1069</v>
      </c>
      <c r="J2491">
        <v>71914</v>
      </c>
      <c r="K2491" t="s">
        <v>144</v>
      </c>
      <c r="L2491">
        <v>2</v>
      </c>
      <c r="M2491">
        <v>89.95</v>
      </c>
      <c r="N2491" t="s">
        <v>53</v>
      </c>
      <c r="O2491" t="s">
        <v>54</v>
      </c>
      <c r="P2491">
        <f t="shared" si="38"/>
        <v>179.9</v>
      </c>
      <c r="Q2491" t="str">
        <f>CONCATENATE(Table1[[#This Row],[FirstName]]," ",Table1[[#This Row],[LastName]])</f>
        <v>Ivor McShirrie</v>
      </c>
      <c r="R2491" s="8">
        <f>Table1[[#This Row],[Date]]</f>
        <v>44364</v>
      </c>
      <c r="S2491" s="9">
        <f>Table1[[#This Row],[Date]]</f>
        <v>44364</v>
      </c>
    </row>
    <row r="2492" spans="1:19" x14ac:dyDescent="0.25">
      <c r="A2492">
        <v>2491</v>
      </c>
      <c r="B2492" s="1">
        <v>44364</v>
      </c>
      <c r="C2492" t="s">
        <v>7545</v>
      </c>
      <c r="D2492" t="s">
        <v>7546</v>
      </c>
      <c r="E2492" t="s">
        <v>7547</v>
      </c>
      <c r="F2492" t="s">
        <v>7548</v>
      </c>
      <c r="G2492" t="s">
        <v>7549</v>
      </c>
      <c r="H2492" t="s">
        <v>1228</v>
      </c>
      <c r="I2492" t="s">
        <v>955</v>
      </c>
      <c r="J2492">
        <v>85045</v>
      </c>
      <c r="K2492" t="s">
        <v>87</v>
      </c>
      <c r="L2492">
        <v>4</v>
      </c>
      <c r="M2492">
        <v>44.95</v>
      </c>
      <c r="N2492" t="s">
        <v>43</v>
      </c>
      <c r="O2492" t="s">
        <v>44</v>
      </c>
      <c r="P2492">
        <f t="shared" si="38"/>
        <v>179.8</v>
      </c>
      <c r="Q2492" t="str">
        <f>CONCATENATE(Table1[[#This Row],[FirstName]]," ",Table1[[#This Row],[LastName]])</f>
        <v>Jaquith Aishford</v>
      </c>
      <c r="R2492" s="8">
        <f>Table1[[#This Row],[Date]]</f>
        <v>44364</v>
      </c>
      <c r="S2492" s="9">
        <f>Table1[[#This Row],[Date]]</f>
        <v>44364</v>
      </c>
    </row>
    <row r="2493" spans="1:19" x14ac:dyDescent="0.25">
      <c r="A2493">
        <v>2492</v>
      </c>
      <c r="B2493" s="1">
        <v>44365</v>
      </c>
      <c r="C2493" t="s">
        <v>7550</v>
      </c>
      <c r="D2493" t="s">
        <v>7551</v>
      </c>
      <c r="E2493" t="s">
        <v>7552</v>
      </c>
      <c r="F2493" t="s">
        <v>7553</v>
      </c>
      <c r="G2493" t="s">
        <v>7554</v>
      </c>
      <c r="H2493" t="s">
        <v>689</v>
      </c>
      <c r="I2493" t="s">
        <v>41</v>
      </c>
      <c r="J2493">
        <v>33345</v>
      </c>
      <c r="K2493" t="s">
        <v>87</v>
      </c>
      <c r="L2493">
        <v>5</v>
      </c>
      <c r="M2493">
        <v>44.95</v>
      </c>
      <c r="N2493" t="s">
        <v>43</v>
      </c>
      <c r="O2493" t="s">
        <v>44</v>
      </c>
      <c r="P2493">
        <f t="shared" si="38"/>
        <v>224.75</v>
      </c>
      <c r="Q2493" t="str">
        <f>CONCATENATE(Table1[[#This Row],[FirstName]]," ",Table1[[#This Row],[LastName]])</f>
        <v>Rich Reicherz</v>
      </c>
      <c r="R2493" s="8">
        <f>Table1[[#This Row],[Date]]</f>
        <v>44365</v>
      </c>
      <c r="S2493" s="9">
        <f>Table1[[#This Row],[Date]]</f>
        <v>44365</v>
      </c>
    </row>
    <row r="2494" spans="1:19" x14ac:dyDescent="0.25">
      <c r="A2494">
        <v>2493</v>
      </c>
      <c r="B2494" s="1">
        <v>44365</v>
      </c>
      <c r="C2494" t="s">
        <v>4245</v>
      </c>
      <c r="D2494" t="s">
        <v>4246</v>
      </c>
      <c r="E2494" t="s">
        <v>4247</v>
      </c>
      <c r="F2494" t="s">
        <v>4248</v>
      </c>
      <c r="G2494" t="s">
        <v>4249</v>
      </c>
      <c r="H2494" t="s">
        <v>85</v>
      </c>
      <c r="I2494" t="s">
        <v>86</v>
      </c>
      <c r="J2494">
        <v>92176</v>
      </c>
      <c r="K2494" t="s">
        <v>379</v>
      </c>
      <c r="L2494">
        <v>6</v>
      </c>
      <c r="M2494">
        <v>684</v>
      </c>
      <c r="N2494" t="s">
        <v>33</v>
      </c>
      <c r="O2494" t="s">
        <v>34</v>
      </c>
      <c r="P2494">
        <f t="shared" si="38"/>
        <v>4104</v>
      </c>
      <c r="Q2494" t="str">
        <f>CONCATENATE(Table1[[#This Row],[FirstName]]," ",Table1[[#This Row],[LastName]])</f>
        <v>Whitby MacDowal</v>
      </c>
      <c r="R2494" s="8">
        <f>Table1[[#This Row],[Date]]</f>
        <v>44365</v>
      </c>
      <c r="S2494" s="9">
        <f>Table1[[#This Row],[Date]]</f>
        <v>44365</v>
      </c>
    </row>
    <row r="2495" spans="1:19" x14ac:dyDescent="0.25">
      <c r="A2495">
        <v>2494</v>
      </c>
      <c r="B2495" s="1">
        <v>44365</v>
      </c>
      <c r="C2495" t="s">
        <v>979</v>
      </c>
      <c r="D2495" t="s">
        <v>980</v>
      </c>
      <c r="E2495" t="s">
        <v>981</v>
      </c>
      <c r="F2495" t="s">
        <v>982</v>
      </c>
      <c r="G2495" t="s">
        <v>983</v>
      </c>
      <c r="H2495" t="s">
        <v>984</v>
      </c>
      <c r="I2495" t="s">
        <v>778</v>
      </c>
      <c r="J2495">
        <v>99790</v>
      </c>
      <c r="K2495" t="s">
        <v>152</v>
      </c>
      <c r="L2495">
        <v>2</v>
      </c>
      <c r="M2495">
        <v>899</v>
      </c>
      <c r="N2495" t="s">
        <v>33</v>
      </c>
      <c r="O2495" t="s">
        <v>34</v>
      </c>
      <c r="P2495">
        <f t="shared" si="38"/>
        <v>1798</v>
      </c>
      <c r="Q2495" t="str">
        <f>CONCATENATE(Table1[[#This Row],[FirstName]]," ",Table1[[#This Row],[LastName]])</f>
        <v>Benji Minkin</v>
      </c>
      <c r="R2495" s="8">
        <f>Table1[[#This Row],[Date]]</f>
        <v>44365</v>
      </c>
      <c r="S2495" s="9">
        <f>Table1[[#This Row],[Date]]</f>
        <v>44365</v>
      </c>
    </row>
    <row r="2496" spans="1:19" x14ac:dyDescent="0.25">
      <c r="A2496">
        <v>2495</v>
      </c>
      <c r="B2496" s="1">
        <v>44365</v>
      </c>
      <c r="C2496" t="s">
        <v>6669</v>
      </c>
      <c r="D2496" t="s">
        <v>6670</v>
      </c>
      <c r="E2496" t="s">
        <v>6671</v>
      </c>
      <c r="F2496" t="s">
        <v>6672</v>
      </c>
      <c r="G2496" t="s">
        <v>6673</v>
      </c>
      <c r="H2496" t="s">
        <v>920</v>
      </c>
      <c r="I2496" t="s">
        <v>167</v>
      </c>
      <c r="J2496">
        <v>53785</v>
      </c>
      <c r="K2496" t="s">
        <v>840</v>
      </c>
      <c r="L2496">
        <v>1</v>
      </c>
      <c r="M2496">
        <v>13.99</v>
      </c>
      <c r="N2496" t="s">
        <v>23</v>
      </c>
      <c r="O2496" t="s">
        <v>24</v>
      </c>
      <c r="P2496">
        <f t="shared" si="38"/>
        <v>13.99</v>
      </c>
      <c r="Q2496" t="str">
        <f>CONCATENATE(Table1[[#This Row],[FirstName]]," ",Table1[[#This Row],[LastName]])</f>
        <v>Buddie Rowles</v>
      </c>
      <c r="R2496" s="8">
        <f>Table1[[#This Row],[Date]]</f>
        <v>44365</v>
      </c>
      <c r="S2496" s="9">
        <f>Table1[[#This Row],[Date]]</f>
        <v>44365</v>
      </c>
    </row>
    <row r="2497" spans="1:19" x14ac:dyDescent="0.25">
      <c r="A2497">
        <v>2496</v>
      </c>
      <c r="B2497" s="1">
        <v>44365</v>
      </c>
      <c r="C2497" t="s">
        <v>1496</v>
      </c>
      <c r="D2497" t="s">
        <v>1497</v>
      </c>
      <c r="E2497" t="s">
        <v>1498</v>
      </c>
      <c r="F2497" t="s">
        <v>1499</v>
      </c>
      <c r="G2497" t="s">
        <v>1500</v>
      </c>
      <c r="H2497" t="s">
        <v>1314</v>
      </c>
      <c r="I2497" t="s">
        <v>285</v>
      </c>
      <c r="J2497">
        <v>68197</v>
      </c>
      <c r="K2497" t="s">
        <v>522</v>
      </c>
      <c r="L2497">
        <v>4</v>
      </c>
      <c r="M2497">
        <v>24.99</v>
      </c>
      <c r="N2497" t="s">
        <v>23</v>
      </c>
      <c r="O2497" t="s">
        <v>24</v>
      </c>
      <c r="P2497">
        <f t="shared" si="38"/>
        <v>99.96</v>
      </c>
      <c r="Q2497" t="str">
        <f>CONCATENATE(Table1[[#This Row],[FirstName]]," ",Table1[[#This Row],[LastName]])</f>
        <v>Halley Brisley</v>
      </c>
      <c r="R2497" s="8">
        <f>Table1[[#This Row],[Date]]</f>
        <v>44365</v>
      </c>
      <c r="S2497" s="9">
        <f>Table1[[#This Row],[Date]]</f>
        <v>44365</v>
      </c>
    </row>
    <row r="2498" spans="1:19" x14ac:dyDescent="0.25">
      <c r="A2498">
        <v>2497</v>
      </c>
      <c r="B2498" s="1">
        <v>44366</v>
      </c>
      <c r="C2498" t="s">
        <v>7334</v>
      </c>
      <c r="D2498" t="s">
        <v>7335</v>
      </c>
      <c r="E2498" t="s">
        <v>7336</v>
      </c>
      <c r="F2498" t="s">
        <v>7337</v>
      </c>
      <c r="G2498" t="s">
        <v>7338</v>
      </c>
      <c r="H2498" t="s">
        <v>3292</v>
      </c>
      <c r="I2498" t="s">
        <v>633</v>
      </c>
      <c r="J2498">
        <v>46221</v>
      </c>
      <c r="K2498" t="s">
        <v>144</v>
      </c>
      <c r="L2498">
        <v>4</v>
      </c>
      <c r="M2498">
        <v>89.95</v>
      </c>
      <c r="N2498" t="s">
        <v>53</v>
      </c>
      <c r="O2498" t="s">
        <v>54</v>
      </c>
      <c r="P2498">
        <f t="shared" ref="P2498:P2561" si="39">L2498*M2498</f>
        <v>359.8</v>
      </c>
      <c r="Q2498" t="str">
        <f>CONCATENATE(Table1[[#This Row],[FirstName]]," ",Table1[[#This Row],[LastName]])</f>
        <v>Andra Faucett</v>
      </c>
      <c r="R2498" s="8">
        <f>Table1[[#This Row],[Date]]</f>
        <v>44366</v>
      </c>
      <c r="S2498" s="9">
        <f>Table1[[#This Row],[Date]]</f>
        <v>44366</v>
      </c>
    </row>
    <row r="2499" spans="1:19" x14ac:dyDescent="0.25">
      <c r="A2499">
        <v>2498</v>
      </c>
      <c r="B2499" s="1">
        <v>44366</v>
      </c>
      <c r="C2499" t="s">
        <v>6756</v>
      </c>
      <c r="D2499" t="s">
        <v>6757</v>
      </c>
      <c r="E2499" t="s">
        <v>6758</v>
      </c>
      <c r="F2499" t="s">
        <v>6759</v>
      </c>
      <c r="G2499" t="s">
        <v>6760</v>
      </c>
      <c r="H2499" t="s">
        <v>847</v>
      </c>
      <c r="I2499" t="s">
        <v>1133</v>
      </c>
      <c r="J2499">
        <v>48505</v>
      </c>
      <c r="K2499" t="s">
        <v>1126</v>
      </c>
      <c r="L2499">
        <v>2</v>
      </c>
      <c r="M2499">
        <v>4.99</v>
      </c>
      <c r="N2499" t="s">
        <v>128</v>
      </c>
      <c r="O2499" t="s">
        <v>129</v>
      </c>
      <c r="P2499">
        <f t="shared" si="39"/>
        <v>9.98</v>
      </c>
      <c r="Q2499" t="str">
        <f>CONCATENATE(Table1[[#This Row],[FirstName]]," ",Table1[[#This Row],[LastName]])</f>
        <v>Simona Moylan</v>
      </c>
      <c r="R2499" s="8">
        <f>Table1[[#This Row],[Date]]</f>
        <v>44366</v>
      </c>
      <c r="S2499" s="9">
        <f>Table1[[#This Row],[Date]]</f>
        <v>44366</v>
      </c>
    </row>
    <row r="2500" spans="1:19" x14ac:dyDescent="0.25">
      <c r="A2500">
        <v>2499</v>
      </c>
      <c r="B2500" s="1">
        <v>44366</v>
      </c>
      <c r="C2500" t="s">
        <v>7555</v>
      </c>
      <c r="D2500" t="s">
        <v>7556</v>
      </c>
      <c r="E2500" t="s">
        <v>7557</v>
      </c>
      <c r="F2500" t="s">
        <v>7558</v>
      </c>
      <c r="G2500" t="s">
        <v>7559</v>
      </c>
      <c r="H2500" t="s">
        <v>85</v>
      </c>
      <c r="I2500" t="s">
        <v>86</v>
      </c>
      <c r="J2500">
        <v>92137</v>
      </c>
      <c r="K2500" t="s">
        <v>709</v>
      </c>
      <c r="L2500">
        <v>6</v>
      </c>
      <c r="M2500">
        <v>29.99</v>
      </c>
      <c r="N2500" t="s">
        <v>43</v>
      </c>
      <c r="O2500" t="s">
        <v>44</v>
      </c>
      <c r="P2500">
        <f t="shared" si="39"/>
        <v>179.94</v>
      </c>
      <c r="Q2500" t="str">
        <f>CONCATENATE(Table1[[#This Row],[FirstName]]," ",Table1[[#This Row],[LastName]])</f>
        <v>Cosme Elloit</v>
      </c>
      <c r="R2500" s="8">
        <f>Table1[[#This Row],[Date]]</f>
        <v>44366</v>
      </c>
      <c r="S2500" s="9">
        <f>Table1[[#This Row],[Date]]</f>
        <v>44366</v>
      </c>
    </row>
    <row r="2501" spans="1:19" x14ac:dyDescent="0.25">
      <c r="A2501">
        <v>2500</v>
      </c>
      <c r="B2501" s="1">
        <v>44366</v>
      </c>
      <c r="C2501" t="s">
        <v>4623</v>
      </c>
      <c r="D2501" t="s">
        <v>4624</v>
      </c>
      <c r="E2501" t="s">
        <v>4625</v>
      </c>
      <c r="F2501" t="s">
        <v>4626</v>
      </c>
      <c r="G2501" t="s">
        <v>4627</v>
      </c>
      <c r="H2501" t="s">
        <v>352</v>
      </c>
      <c r="I2501" t="s">
        <v>31</v>
      </c>
      <c r="J2501">
        <v>79994</v>
      </c>
      <c r="K2501" t="s">
        <v>77</v>
      </c>
      <c r="L2501">
        <v>5</v>
      </c>
      <c r="M2501">
        <v>189</v>
      </c>
      <c r="N2501" t="s">
        <v>78</v>
      </c>
      <c r="O2501" t="s">
        <v>79</v>
      </c>
      <c r="P2501">
        <f t="shared" si="39"/>
        <v>945</v>
      </c>
      <c r="Q2501" t="str">
        <f>CONCATENATE(Table1[[#This Row],[FirstName]]," ",Table1[[#This Row],[LastName]])</f>
        <v>Viviyan De Micoli</v>
      </c>
      <c r="R2501" s="8">
        <f>Table1[[#This Row],[Date]]</f>
        <v>44366</v>
      </c>
      <c r="S2501" s="9">
        <f>Table1[[#This Row],[Date]]</f>
        <v>44366</v>
      </c>
    </row>
    <row r="2502" spans="1:19" x14ac:dyDescent="0.25">
      <c r="A2502">
        <v>2501</v>
      </c>
      <c r="B2502" s="1">
        <v>44366</v>
      </c>
      <c r="C2502" t="s">
        <v>5309</v>
      </c>
      <c r="D2502" t="s">
        <v>5310</v>
      </c>
      <c r="E2502" t="s">
        <v>5311</v>
      </c>
      <c r="F2502" t="s">
        <v>5312</v>
      </c>
      <c r="G2502" t="s">
        <v>5313</v>
      </c>
      <c r="H2502" t="s">
        <v>5314</v>
      </c>
      <c r="I2502" t="s">
        <v>194</v>
      </c>
      <c r="J2502">
        <v>11044</v>
      </c>
      <c r="K2502" t="s">
        <v>507</v>
      </c>
      <c r="L2502">
        <v>2</v>
      </c>
      <c r="M2502">
        <v>58.95</v>
      </c>
      <c r="N2502" t="s">
        <v>53</v>
      </c>
      <c r="O2502" t="s">
        <v>54</v>
      </c>
      <c r="P2502">
        <f t="shared" si="39"/>
        <v>117.9</v>
      </c>
      <c r="Q2502" t="str">
        <f>CONCATENATE(Table1[[#This Row],[FirstName]]," ",Table1[[#This Row],[LastName]])</f>
        <v>Ardene Davidi</v>
      </c>
      <c r="R2502" s="8">
        <f>Table1[[#This Row],[Date]]</f>
        <v>44366</v>
      </c>
      <c r="S2502" s="9">
        <f>Table1[[#This Row],[Date]]</f>
        <v>44366</v>
      </c>
    </row>
    <row r="2503" spans="1:19" x14ac:dyDescent="0.25">
      <c r="A2503">
        <v>2502</v>
      </c>
      <c r="B2503" s="1">
        <v>44367</v>
      </c>
      <c r="C2503" t="s">
        <v>7560</v>
      </c>
      <c r="D2503" t="s">
        <v>7561</v>
      </c>
      <c r="E2503" t="s">
        <v>7562</v>
      </c>
      <c r="F2503" t="s">
        <v>7563</v>
      </c>
      <c r="G2503" t="s">
        <v>7564</v>
      </c>
      <c r="H2503" t="s">
        <v>319</v>
      </c>
      <c r="I2503" t="s">
        <v>320</v>
      </c>
      <c r="J2503">
        <v>66276</v>
      </c>
      <c r="K2503" t="s">
        <v>815</v>
      </c>
      <c r="L2503">
        <v>4</v>
      </c>
      <c r="M2503">
        <v>49</v>
      </c>
      <c r="N2503" t="s">
        <v>43</v>
      </c>
      <c r="O2503" t="s">
        <v>44</v>
      </c>
      <c r="P2503">
        <f t="shared" si="39"/>
        <v>196</v>
      </c>
      <c r="Q2503" t="str">
        <f>CONCATENATE(Table1[[#This Row],[FirstName]]," ",Table1[[#This Row],[LastName]])</f>
        <v>Margaretha Bentall</v>
      </c>
      <c r="R2503" s="8">
        <f>Table1[[#This Row],[Date]]</f>
        <v>44367</v>
      </c>
      <c r="S2503" s="9">
        <f>Table1[[#This Row],[Date]]</f>
        <v>44367</v>
      </c>
    </row>
    <row r="2504" spans="1:19" x14ac:dyDescent="0.25">
      <c r="A2504">
        <v>2503</v>
      </c>
      <c r="B2504" s="1">
        <v>44367</v>
      </c>
      <c r="C2504" t="s">
        <v>996</v>
      </c>
      <c r="D2504" t="s">
        <v>2448</v>
      </c>
      <c r="E2504" t="s">
        <v>2449</v>
      </c>
      <c r="F2504" t="s">
        <v>2450</v>
      </c>
      <c r="G2504" t="s">
        <v>2451</v>
      </c>
      <c r="H2504" t="s">
        <v>643</v>
      </c>
      <c r="I2504" t="s">
        <v>644</v>
      </c>
      <c r="J2504">
        <v>2114</v>
      </c>
      <c r="K2504" t="s">
        <v>815</v>
      </c>
      <c r="L2504">
        <v>1</v>
      </c>
      <c r="M2504">
        <v>49</v>
      </c>
      <c r="N2504" t="s">
        <v>43</v>
      </c>
      <c r="O2504" t="s">
        <v>44</v>
      </c>
      <c r="P2504">
        <f t="shared" si="39"/>
        <v>49</v>
      </c>
      <c r="Q2504" t="str">
        <f>CONCATENATE(Table1[[#This Row],[FirstName]]," ",Table1[[#This Row],[LastName]])</f>
        <v>Alec Trenfield</v>
      </c>
      <c r="R2504" s="8">
        <f>Table1[[#This Row],[Date]]</f>
        <v>44367</v>
      </c>
      <c r="S2504" s="9">
        <f>Table1[[#This Row],[Date]]</f>
        <v>44367</v>
      </c>
    </row>
    <row r="2505" spans="1:19" x14ac:dyDescent="0.25">
      <c r="A2505">
        <v>2504</v>
      </c>
      <c r="B2505" s="1">
        <v>44367</v>
      </c>
      <c r="C2505" t="s">
        <v>4365</v>
      </c>
      <c r="D2505" t="s">
        <v>4366</v>
      </c>
      <c r="E2505" t="s">
        <v>4367</v>
      </c>
      <c r="F2505" t="s">
        <v>4368</v>
      </c>
      <c r="G2505" t="s">
        <v>4369</v>
      </c>
      <c r="H2505" t="s">
        <v>1932</v>
      </c>
      <c r="I2505" t="s">
        <v>1933</v>
      </c>
      <c r="J2505">
        <v>40576</v>
      </c>
      <c r="K2505" t="s">
        <v>238</v>
      </c>
      <c r="L2505">
        <v>3</v>
      </c>
      <c r="M2505">
        <v>42.99</v>
      </c>
      <c r="N2505" t="s">
        <v>43</v>
      </c>
      <c r="O2505" t="s">
        <v>44</v>
      </c>
      <c r="P2505">
        <f t="shared" si="39"/>
        <v>128.97</v>
      </c>
      <c r="Q2505" t="str">
        <f>CONCATENATE(Table1[[#This Row],[FirstName]]," ",Table1[[#This Row],[LastName]])</f>
        <v>Lea Poland</v>
      </c>
      <c r="R2505" s="8">
        <f>Table1[[#This Row],[Date]]</f>
        <v>44367</v>
      </c>
      <c r="S2505" s="9">
        <f>Table1[[#This Row],[Date]]</f>
        <v>44367</v>
      </c>
    </row>
    <row r="2506" spans="1:19" x14ac:dyDescent="0.25">
      <c r="A2506">
        <v>2505</v>
      </c>
      <c r="B2506" s="1">
        <v>44368</v>
      </c>
      <c r="C2506" t="s">
        <v>7565</v>
      </c>
      <c r="D2506" t="s">
        <v>7566</v>
      </c>
      <c r="E2506" t="s">
        <v>7567</v>
      </c>
      <c r="F2506" t="s">
        <v>7568</v>
      </c>
      <c r="G2506" t="s">
        <v>7569</v>
      </c>
      <c r="H2506" t="s">
        <v>571</v>
      </c>
      <c r="I2506" t="s">
        <v>31</v>
      </c>
      <c r="J2506">
        <v>78225</v>
      </c>
      <c r="K2506" t="s">
        <v>458</v>
      </c>
      <c r="L2506">
        <v>5</v>
      </c>
      <c r="M2506">
        <v>11.99</v>
      </c>
      <c r="N2506" t="s">
        <v>128</v>
      </c>
      <c r="O2506" t="s">
        <v>129</v>
      </c>
      <c r="P2506">
        <f t="shared" si="39"/>
        <v>59.95</v>
      </c>
      <c r="Q2506" t="str">
        <f>CONCATENATE(Table1[[#This Row],[FirstName]]," ",Table1[[#This Row],[LastName]])</f>
        <v>Freeland Sharple</v>
      </c>
      <c r="R2506" s="8">
        <f>Table1[[#This Row],[Date]]</f>
        <v>44368</v>
      </c>
      <c r="S2506" s="9">
        <f>Table1[[#This Row],[Date]]</f>
        <v>44368</v>
      </c>
    </row>
    <row r="2507" spans="1:19" x14ac:dyDescent="0.25">
      <c r="A2507">
        <v>2506</v>
      </c>
      <c r="B2507" s="1">
        <v>44368</v>
      </c>
      <c r="C2507" t="s">
        <v>3423</v>
      </c>
      <c r="D2507" t="s">
        <v>3424</v>
      </c>
      <c r="E2507" t="s">
        <v>3425</v>
      </c>
      <c r="F2507" t="s">
        <v>3426</v>
      </c>
      <c r="G2507" t="s">
        <v>3427</v>
      </c>
      <c r="H2507" t="s">
        <v>2262</v>
      </c>
      <c r="I2507" t="s">
        <v>529</v>
      </c>
      <c r="J2507">
        <v>25709</v>
      </c>
      <c r="K2507" t="s">
        <v>206</v>
      </c>
      <c r="L2507">
        <v>4</v>
      </c>
      <c r="M2507">
        <v>49.95</v>
      </c>
      <c r="N2507" t="s">
        <v>43</v>
      </c>
      <c r="O2507" t="s">
        <v>44</v>
      </c>
      <c r="P2507">
        <f t="shared" si="39"/>
        <v>199.8</v>
      </c>
      <c r="Q2507" t="str">
        <f>CONCATENATE(Table1[[#This Row],[FirstName]]," ",Table1[[#This Row],[LastName]])</f>
        <v>Fairlie Patesel</v>
      </c>
      <c r="R2507" s="8">
        <f>Table1[[#This Row],[Date]]</f>
        <v>44368</v>
      </c>
      <c r="S2507" s="9">
        <f>Table1[[#This Row],[Date]]</f>
        <v>44368</v>
      </c>
    </row>
    <row r="2508" spans="1:19" x14ac:dyDescent="0.25">
      <c r="A2508">
        <v>2507</v>
      </c>
      <c r="B2508" s="1">
        <v>44368</v>
      </c>
      <c r="C2508" t="s">
        <v>3963</v>
      </c>
      <c r="D2508" t="s">
        <v>3964</v>
      </c>
      <c r="E2508" t="s">
        <v>3965</v>
      </c>
      <c r="F2508" t="s">
        <v>3966</v>
      </c>
      <c r="G2508" t="s">
        <v>3967</v>
      </c>
      <c r="H2508" t="s">
        <v>60</v>
      </c>
      <c r="I2508" t="s">
        <v>61</v>
      </c>
      <c r="J2508">
        <v>50335</v>
      </c>
      <c r="K2508" t="s">
        <v>160</v>
      </c>
      <c r="L2508">
        <v>2</v>
      </c>
      <c r="M2508">
        <v>399</v>
      </c>
      <c r="N2508" t="s">
        <v>100</v>
      </c>
      <c r="O2508" t="s">
        <v>101</v>
      </c>
      <c r="P2508">
        <f t="shared" si="39"/>
        <v>798</v>
      </c>
      <c r="Q2508" t="str">
        <f>CONCATENATE(Table1[[#This Row],[FirstName]]," ",Table1[[#This Row],[LastName]])</f>
        <v>Karney Giacobazzi</v>
      </c>
      <c r="R2508" s="8">
        <f>Table1[[#This Row],[Date]]</f>
        <v>44368</v>
      </c>
      <c r="S2508" s="9">
        <f>Table1[[#This Row],[Date]]</f>
        <v>44368</v>
      </c>
    </row>
    <row r="2509" spans="1:19" x14ac:dyDescent="0.25">
      <c r="A2509">
        <v>2508</v>
      </c>
      <c r="B2509" s="1">
        <v>44368</v>
      </c>
      <c r="C2509" t="s">
        <v>1798</v>
      </c>
      <c r="D2509" t="s">
        <v>253</v>
      </c>
      <c r="E2509" t="s">
        <v>7496</v>
      </c>
      <c r="F2509" t="s">
        <v>7497</v>
      </c>
      <c r="G2509" t="s">
        <v>7498</v>
      </c>
      <c r="H2509" t="s">
        <v>173</v>
      </c>
      <c r="I2509" t="s">
        <v>41</v>
      </c>
      <c r="J2509">
        <v>34276</v>
      </c>
      <c r="K2509" t="s">
        <v>458</v>
      </c>
      <c r="L2509">
        <v>2</v>
      </c>
      <c r="M2509">
        <v>11.99</v>
      </c>
      <c r="N2509" t="s">
        <v>128</v>
      </c>
      <c r="O2509" t="s">
        <v>129</v>
      </c>
      <c r="P2509">
        <f t="shared" si="39"/>
        <v>23.98</v>
      </c>
      <c r="Q2509" t="str">
        <f>CONCATENATE(Table1[[#This Row],[FirstName]]," ",Table1[[#This Row],[LastName]])</f>
        <v>Geoffry Deere</v>
      </c>
      <c r="R2509" s="8">
        <f>Table1[[#This Row],[Date]]</f>
        <v>44368</v>
      </c>
      <c r="S2509" s="9">
        <f>Table1[[#This Row],[Date]]</f>
        <v>44368</v>
      </c>
    </row>
    <row r="2510" spans="1:19" x14ac:dyDescent="0.25">
      <c r="A2510">
        <v>2509</v>
      </c>
      <c r="B2510" s="1">
        <v>44368</v>
      </c>
      <c r="C2510" t="s">
        <v>7570</v>
      </c>
      <c r="D2510" t="s">
        <v>7571</v>
      </c>
      <c r="E2510" t="s">
        <v>7572</v>
      </c>
      <c r="F2510" t="s">
        <v>7573</v>
      </c>
      <c r="G2510" t="s">
        <v>7574</v>
      </c>
      <c r="H2510" t="s">
        <v>2283</v>
      </c>
      <c r="I2510" t="s">
        <v>392</v>
      </c>
      <c r="J2510">
        <v>81005</v>
      </c>
      <c r="K2510" t="s">
        <v>379</v>
      </c>
      <c r="L2510">
        <v>5</v>
      </c>
      <c r="M2510">
        <v>684</v>
      </c>
      <c r="N2510" t="s">
        <v>33</v>
      </c>
      <c r="O2510" t="s">
        <v>34</v>
      </c>
      <c r="P2510">
        <f t="shared" si="39"/>
        <v>3420</v>
      </c>
      <c r="Q2510" t="str">
        <f>CONCATENATE(Table1[[#This Row],[FirstName]]," ",Table1[[#This Row],[LastName]])</f>
        <v>Rebeca Pear</v>
      </c>
      <c r="R2510" s="8">
        <f>Table1[[#This Row],[Date]]</f>
        <v>44368</v>
      </c>
      <c r="S2510" s="9">
        <f>Table1[[#This Row],[Date]]</f>
        <v>44368</v>
      </c>
    </row>
    <row r="2511" spans="1:19" x14ac:dyDescent="0.25">
      <c r="A2511">
        <v>2510</v>
      </c>
      <c r="B2511" s="1">
        <v>44368</v>
      </c>
      <c r="C2511" t="s">
        <v>2034</v>
      </c>
      <c r="D2511" t="s">
        <v>2035</v>
      </c>
      <c r="E2511" t="s">
        <v>2036</v>
      </c>
      <c r="F2511" t="s">
        <v>2037</v>
      </c>
      <c r="G2511" t="s">
        <v>2038</v>
      </c>
      <c r="H2511" t="s">
        <v>76</v>
      </c>
      <c r="I2511" t="s">
        <v>31</v>
      </c>
      <c r="J2511">
        <v>77206</v>
      </c>
      <c r="K2511" t="s">
        <v>746</v>
      </c>
      <c r="L2511">
        <v>5</v>
      </c>
      <c r="M2511">
        <v>119</v>
      </c>
      <c r="N2511" t="s">
        <v>53</v>
      </c>
      <c r="O2511" t="s">
        <v>54</v>
      </c>
      <c r="P2511">
        <f t="shared" si="39"/>
        <v>595</v>
      </c>
      <c r="Q2511" t="str">
        <f>CONCATENATE(Table1[[#This Row],[FirstName]]," ",Table1[[#This Row],[LastName]])</f>
        <v>Nappie Seagood</v>
      </c>
      <c r="R2511" s="8">
        <f>Table1[[#This Row],[Date]]</f>
        <v>44368</v>
      </c>
      <c r="S2511" s="9">
        <f>Table1[[#This Row],[Date]]</f>
        <v>44368</v>
      </c>
    </row>
    <row r="2512" spans="1:19" x14ac:dyDescent="0.25">
      <c r="A2512">
        <v>2511</v>
      </c>
      <c r="B2512" s="1">
        <v>44368</v>
      </c>
      <c r="C2512" t="s">
        <v>3238</v>
      </c>
      <c r="D2512" t="s">
        <v>3239</v>
      </c>
      <c r="E2512" t="s">
        <v>3240</v>
      </c>
      <c r="F2512" t="s">
        <v>3241</v>
      </c>
      <c r="G2512" t="s">
        <v>3242</v>
      </c>
      <c r="H2512" t="s">
        <v>20</v>
      </c>
      <c r="I2512" t="s">
        <v>21</v>
      </c>
      <c r="J2512">
        <v>39216</v>
      </c>
      <c r="K2512" t="s">
        <v>547</v>
      </c>
      <c r="L2512">
        <v>3</v>
      </c>
      <c r="M2512">
        <v>10.99</v>
      </c>
      <c r="N2512" t="s">
        <v>128</v>
      </c>
      <c r="O2512" t="s">
        <v>129</v>
      </c>
      <c r="P2512">
        <f t="shared" si="39"/>
        <v>32.97</v>
      </c>
      <c r="Q2512" t="str">
        <f>CONCATENATE(Table1[[#This Row],[FirstName]]," ",Table1[[#This Row],[LastName]])</f>
        <v>Joane Newlin</v>
      </c>
      <c r="R2512" s="8">
        <f>Table1[[#This Row],[Date]]</f>
        <v>44368</v>
      </c>
      <c r="S2512" s="9">
        <f>Table1[[#This Row],[Date]]</f>
        <v>44368</v>
      </c>
    </row>
    <row r="2513" spans="1:19" x14ac:dyDescent="0.25">
      <c r="A2513">
        <v>2512</v>
      </c>
      <c r="B2513" s="1">
        <v>44368</v>
      </c>
      <c r="C2513" t="s">
        <v>1098</v>
      </c>
      <c r="D2513" t="s">
        <v>1099</v>
      </c>
      <c r="E2513" t="s">
        <v>1100</v>
      </c>
      <c r="F2513" t="s">
        <v>1101</v>
      </c>
      <c r="G2513" t="s">
        <v>1102</v>
      </c>
      <c r="H2513" t="s">
        <v>1103</v>
      </c>
      <c r="I2513" t="s">
        <v>31</v>
      </c>
      <c r="J2513">
        <v>78759</v>
      </c>
      <c r="K2513" t="s">
        <v>321</v>
      </c>
      <c r="L2513">
        <v>5</v>
      </c>
      <c r="M2513">
        <v>189</v>
      </c>
      <c r="N2513" t="s">
        <v>78</v>
      </c>
      <c r="O2513" t="s">
        <v>79</v>
      </c>
      <c r="P2513">
        <f t="shared" si="39"/>
        <v>945</v>
      </c>
      <c r="Q2513" t="str">
        <f>CONCATENATE(Table1[[#This Row],[FirstName]]," ",Table1[[#This Row],[LastName]])</f>
        <v>Westbrooke Conybear</v>
      </c>
      <c r="R2513" s="8">
        <f>Table1[[#This Row],[Date]]</f>
        <v>44368</v>
      </c>
      <c r="S2513" s="9">
        <f>Table1[[#This Row],[Date]]</f>
        <v>44368</v>
      </c>
    </row>
    <row r="2514" spans="1:19" x14ac:dyDescent="0.25">
      <c r="A2514">
        <v>2513</v>
      </c>
      <c r="B2514" s="1">
        <v>44368</v>
      </c>
      <c r="C2514" t="s">
        <v>515</v>
      </c>
      <c r="D2514" t="s">
        <v>6777</v>
      </c>
      <c r="E2514" t="s">
        <v>6778</v>
      </c>
      <c r="F2514" t="s">
        <v>6779</v>
      </c>
      <c r="G2514" t="s">
        <v>6780</v>
      </c>
      <c r="H2514" t="s">
        <v>428</v>
      </c>
      <c r="I2514" t="s">
        <v>181</v>
      </c>
      <c r="J2514">
        <v>60609</v>
      </c>
      <c r="K2514" t="s">
        <v>667</v>
      </c>
      <c r="L2514">
        <v>2</v>
      </c>
      <c r="M2514">
        <v>699</v>
      </c>
      <c r="N2514" t="s">
        <v>33</v>
      </c>
      <c r="O2514" t="s">
        <v>34</v>
      </c>
      <c r="P2514">
        <f t="shared" si="39"/>
        <v>1398</v>
      </c>
      <c r="Q2514" t="str">
        <f>CONCATENATE(Table1[[#This Row],[FirstName]]," ",Table1[[#This Row],[LastName]])</f>
        <v>Hyman Melling</v>
      </c>
      <c r="R2514" s="8">
        <f>Table1[[#This Row],[Date]]</f>
        <v>44368</v>
      </c>
      <c r="S2514" s="9">
        <f>Table1[[#This Row],[Date]]</f>
        <v>44368</v>
      </c>
    </row>
    <row r="2515" spans="1:19" x14ac:dyDescent="0.25">
      <c r="A2515">
        <v>2514</v>
      </c>
      <c r="B2515" s="1">
        <v>44368</v>
      </c>
      <c r="C2515" t="s">
        <v>5159</v>
      </c>
      <c r="D2515" t="s">
        <v>5160</v>
      </c>
      <c r="E2515" t="s">
        <v>5161</v>
      </c>
      <c r="F2515" t="s">
        <v>5162</v>
      </c>
      <c r="G2515" t="s">
        <v>5163</v>
      </c>
      <c r="H2515" t="s">
        <v>270</v>
      </c>
      <c r="I2515" t="s">
        <v>271</v>
      </c>
      <c r="J2515">
        <v>73124</v>
      </c>
      <c r="K2515" t="s">
        <v>697</v>
      </c>
      <c r="L2515">
        <v>6</v>
      </c>
      <c r="M2515">
        <v>455</v>
      </c>
      <c r="N2515" t="s">
        <v>100</v>
      </c>
      <c r="O2515" t="s">
        <v>101</v>
      </c>
      <c r="P2515">
        <f t="shared" si="39"/>
        <v>2730</v>
      </c>
      <c r="Q2515" t="str">
        <f>CONCATENATE(Table1[[#This Row],[FirstName]]," ",Table1[[#This Row],[LastName]])</f>
        <v>Corrine Hurtic</v>
      </c>
      <c r="R2515" s="8">
        <f>Table1[[#This Row],[Date]]</f>
        <v>44368</v>
      </c>
      <c r="S2515" s="9">
        <f>Table1[[#This Row],[Date]]</f>
        <v>44368</v>
      </c>
    </row>
    <row r="2516" spans="1:19" x14ac:dyDescent="0.25">
      <c r="A2516">
        <v>2515</v>
      </c>
      <c r="B2516" s="1">
        <v>44368</v>
      </c>
      <c r="C2516" t="s">
        <v>7575</v>
      </c>
      <c r="D2516" t="s">
        <v>7576</v>
      </c>
      <c r="E2516" t="s">
        <v>7577</v>
      </c>
      <c r="F2516" t="s">
        <v>7578</v>
      </c>
      <c r="G2516" t="s">
        <v>7579</v>
      </c>
      <c r="H2516" t="s">
        <v>412</v>
      </c>
      <c r="I2516" t="s">
        <v>271</v>
      </c>
      <c r="J2516">
        <v>74170</v>
      </c>
      <c r="K2516" t="s">
        <v>42</v>
      </c>
      <c r="L2516">
        <v>2</v>
      </c>
      <c r="M2516">
        <v>37.99</v>
      </c>
      <c r="N2516" t="s">
        <v>43</v>
      </c>
      <c r="O2516" t="s">
        <v>44</v>
      </c>
      <c r="P2516">
        <f t="shared" si="39"/>
        <v>75.98</v>
      </c>
      <c r="Q2516" t="str">
        <f>CONCATENATE(Table1[[#This Row],[FirstName]]," ",Table1[[#This Row],[LastName]])</f>
        <v>Gail Baldack</v>
      </c>
      <c r="R2516" s="8">
        <f>Table1[[#This Row],[Date]]</f>
        <v>44368</v>
      </c>
      <c r="S2516" s="9">
        <f>Table1[[#This Row],[Date]]</f>
        <v>44368</v>
      </c>
    </row>
    <row r="2517" spans="1:19" x14ac:dyDescent="0.25">
      <c r="A2517">
        <v>2516</v>
      </c>
      <c r="B2517" s="1">
        <v>44369</v>
      </c>
      <c r="C2517" t="s">
        <v>3347</v>
      </c>
      <c r="D2517" t="s">
        <v>3348</v>
      </c>
      <c r="E2517" t="s">
        <v>3349</v>
      </c>
      <c r="F2517" t="s">
        <v>3350</v>
      </c>
      <c r="G2517" t="s">
        <v>3351</v>
      </c>
      <c r="H2517" t="s">
        <v>847</v>
      </c>
      <c r="I2517" t="s">
        <v>1133</v>
      </c>
      <c r="J2517">
        <v>48550</v>
      </c>
      <c r="K2517" t="s">
        <v>127</v>
      </c>
      <c r="L2517">
        <v>4</v>
      </c>
      <c r="M2517">
        <v>12</v>
      </c>
      <c r="N2517" t="s">
        <v>128</v>
      </c>
      <c r="O2517" t="s">
        <v>129</v>
      </c>
      <c r="P2517">
        <f t="shared" si="39"/>
        <v>48</v>
      </c>
      <c r="Q2517" t="str">
        <f>CONCATENATE(Table1[[#This Row],[FirstName]]," ",Table1[[#This Row],[LastName]])</f>
        <v>Tedman Stockings</v>
      </c>
      <c r="R2517" s="8">
        <f>Table1[[#This Row],[Date]]</f>
        <v>44369</v>
      </c>
      <c r="S2517" s="9">
        <f>Table1[[#This Row],[Date]]</f>
        <v>44369</v>
      </c>
    </row>
    <row r="2518" spans="1:19" x14ac:dyDescent="0.25">
      <c r="A2518">
        <v>2517</v>
      </c>
      <c r="B2518" s="1">
        <v>44369</v>
      </c>
      <c r="C2518" t="s">
        <v>540</v>
      </c>
      <c r="D2518" t="s">
        <v>541</v>
      </c>
      <c r="E2518" t="s">
        <v>542</v>
      </c>
      <c r="F2518" t="s">
        <v>543</v>
      </c>
      <c r="G2518" t="s">
        <v>544</v>
      </c>
      <c r="H2518" t="s">
        <v>545</v>
      </c>
      <c r="I2518" t="s">
        <v>546</v>
      </c>
      <c r="J2518">
        <v>19714</v>
      </c>
      <c r="K2518" t="s">
        <v>346</v>
      </c>
      <c r="L2518">
        <v>5</v>
      </c>
      <c r="M2518">
        <v>599</v>
      </c>
      <c r="N2518" t="s">
        <v>33</v>
      </c>
      <c r="O2518" t="s">
        <v>34</v>
      </c>
      <c r="P2518">
        <f t="shared" si="39"/>
        <v>2995</v>
      </c>
      <c r="Q2518" t="str">
        <f>CONCATENATE(Table1[[#This Row],[FirstName]]," ",Table1[[#This Row],[LastName]])</f>
        <v>Patricia Sherrott</v>
      </c>
      <c r="R2518" s="8">
        <f>Table1[[#This Row],[Date]]</f>
        <v>44369</v>
      </c>
      <c r="S2518" s="9">
        <f>Table1[[#This Row],[Date]]</f>
        <v>44369</v>
      </c>
    </row>
    <row r="2519" spans="1:19" x14ac:dyDescent="0.25">
      <c r="A2519">
        <v>2518</v>
      </c>
      <c r="B2519" s="1">
        <v>44369</v>
      </c>
      <c r="C2519" t="s">
        <v>1417</v>
      </c>
      <c r="D2519" t="s">
        <v>1418</v>
      </c>
      <c r="E2519" t="s">
        <v>1419</v>
      </c>
      <c r="F2519" t="s">
        <v>1420</v>
      </c>
      <c r="G2519" t="s">
        <v>1421</v>
      </c>
      <c r="H2519" t="s">
        <v>299</v>
      </c>
      <c r="I2519" t="s">
        <v>41</v>
      </c>
      <c r="J2519">
        <v>33134</v>
      </c>
      <c r="K2519" t="s">
        <v>863</v>
      </c>
      <c r="L2519">
        <v>1</v>
      </c>
      <c r="M2519">
        <v>8.99</v>
      </c>
      <c r="N2519" t="s">
        <v>128</v>
      </c>
      <c r="O2519" t="s">
        <v>129</v>
      </c>
      <c r="P2519">
        <f t="shared" si="39"/>
        <v>8.99</v>
      </c>
      <c r="Q2519" t="str">
        <f>CONCATENATE(Table1[[#This Row],[FirstName]]," ",Table1[[#This Row],[LastName]])</f>
        <v>Matty Brabender</v>
      </c>
      <c r="R2519" s="8">
        <f>Table1[[#This Row],[Date]]</f>
        <v>44369</v>
      </c>
      <c r="S2519" s="9">
        <f>Table1[[#This Row],[Date]]</f>
        <v>44369</v>
      </c>
    </row>
    <row r="2520" spans="1:19" x14ac:dyDescent="0.25">
      <c r="A2520">
        <v>2519</v>
      </c>
      <c r="B2520" s="1">
        <v>44369</v>
      </c>
      <c r="C2520" t="s">
        <v>1644</v>
      </c>
      <c r="D2520" t="s">
        <v>1645</v>
      </c>
      <c r="E2520" t="s">
        <v>1646</v>
      </c>
      <c r="F2520" t="s">
        <v>1647</v>
      </c>
      <c r="G2520" t="s">
        <v>1648</v>
      </c>
      <c r="H2520" t="s">
        <v>107</v>
      </c>
      <c r="I2520" t="s">
        <v>108</v>
      </c>
      <c r="J2520">
        <v>20436</v>
      </c>
      <c r="K2520" t="s">
        <v>353</v>
      </c>
      <c r="L2520">
        <v>4</v>
      </c>
      <c r="M2520">
        <v>14.99</v>
      </c>
      <c r="N2520" t="s">
        <v>23</v>
      </c>
      <c r="O2520" t="s">
        <v>24</v>
      </c>
      <c r="P2520">
        <f t="shared" si="39"/>
        <v>59.96</v>
      </c>
      <c r="Q2520" t="str">
        <f>CONCATENATE(Table1[[#This Row],[FirstName]]," ",Table1[[#This Row],[LastName]])</f>
        <v>Ricky Hutchin</v>
      </c>
      <c r="R2520" s="8">
        <f>Table1[[#This Row],[Date]]</f>
        <v>44369</v>
      </c>
      <c r="S2520" s="9">
        <f>Table1[[#This Row],[Date]]</f>
        <v>44369</v>
      </c>
    </row>
    <row r="2521" spans="1:19" x14ac:dyDescent="0.25">
      <c r="A2521">
        <v>2520</v>
      </c>
      <c r="B2521" s="1">
        <v>44369</v>
      </c>
      <c r="C2521" t="s">
        <v>4588</v>
      </c>
      <c r="D2521" t="s">
        <v>4589</v>
      </c>
      <c r="E2521" t="s">
        <v>4590</v>
      </c>
      <c r="F2521" t="s">
        <v>4591</v>
      </c>
      <c r="G2521" t="s">
        <v>4592</v>
      </c>
      <c r="H2521" t="s">
        <v>1109</v>
      </c>
      <c r="I2521" t="s">
        <v>181</v>
      </c>
      <c r="J2521">
        <v>61605</v>
      </c>
      <c r="K2521" t="s">
        <v>52</v>
      </c>
      <c r="L2521">
        <v>2</v>
      </c>
      <c r="M2521">
        <v>69</v>
      </c>
      <c r="N2521" t="s">
        <v>53</v>
      </c>
      <c r="O2521" t="s">
        <v>54</v>
      </c>
      <c r="P2521">
        <f t="shared" si="39"/>
        <v>138</v>
      </c>
      <c r="Q2521" t="str">
        <f>CONCATENATE(Table1[[#This Row],[FirstName]]," ",Table1[[#This Row],[LastName]])</f>
        <v>Fonzie Casero</v>
      </c>
      <c r="R2521" s="8">
        <f>Table1[[#This Row],[Date]]</f>
        <v>44369</v>
      </c>
      <c r="S2521" s="9">
        <f>Table1[[#This Row],[Date]]</f>
        <v>44369</v>
      </c>
    </row>
    <row r="2522" spans="1:19" x14ac:dyDescent="0.25">
      <c r="A2522">
        <v>2521</v>
      </c>
      <c r="B2522" s="1">
        <v>44369</v>
      </c>
      <c r="C2522" t="s">
        <v>7438</v>
      </c>
      <c r="D2522" t="s">
        <v>7439</v>
      </c>
      <c r="E2522" t="s">
        <v>7440</v>
      </c>
      <c r="F2522" t="s">
        <v>7441</v>
      </c>
      <c r="G2522" t="s">
        <v>7442</v>
      </c>
      <c r="H2522" t="s">
        <v>571</v>
      </c>
      <c r="I2522" t="s">
        <v>31</v>
      </c>
      <c r="J2522">
        <v>78285</v>
      </c>
      <c r="K2522" t="s">
        <v>522</v>
      </c>
      <c r="L2522">
        <v>4</v>
      </c>
      <c r="M2522">
        <v>24.99</v>
      </c>
      <c r="N2522" t="s">
        <v>23</v>
      </c>
      <c r="O2522" t="s">
        <v>24</v>
      </c>
      <c r="P2522">
        <f t="shared" si="39"/>
        <v>99.96</v>
      </c>
      <c r="Q2522" t="str">
        <f>CONCATENATE(Table1[[#This Row],[FirstName]]," ",Table1[[#This Row],[LastName]])</f>
        <v>Berenice Sambeck</v>
      </c>
      <c r="R2522" s="8">
        <f>Table1[[#This Row],[Date]]</f>
        <v>44369</v>
      </c>
      <c r="S2522" s="9">
        <f>Table1[[#This Row],[Date]]</f>
        <v>44369</v>
      </c>
    </row>
    <row r="2523" spans="1:19" x14ac:dyDescent="0.25">
      <c r="A2523">
        <v>2522</v>
      </c>
      <c r="B2523" s="1">
        <v>44369</v>
      </c>
      <c r="C2523" t="s">
        <v>467</v>
      </c>
      <c r="D2523" t="s">
        <v>3322</v>
      </c>
      <c r="E2523" t="s">
        <v>3323</v>
      </c>
      <c r="F2523" t="s">
        <v>3324</v>
      </c>
      <c r="G2523" t="s">
        <v>3325</v>
      </c>
      <c r="H2523" t="s">
        <v>40</v>
      </c>
      <c r="I2523" t="s">
        <v>41</v>
      </c>
      <c r="J2523">
        <v>33710</v>
      </c>
      <c r="K2523" t="s">
        <v>321</v>
      </c>
      <c r="L2523">
        <v>1</v>
      </c>
      <c r="M2523">
        <v>189</v>
      </c>
      <c r="N2523" t="s">
        <v>78</v>
      </c>
      <c r="O2523" t="s">
        <v>79</v>
      </c>
      <c r="P2523">
        <f t="shared" si="39"/>
        <v>189</v>
      </c>
      <c r="Q2523" t="str">
        <f>CONCATENATE(Table1[[#This Row],[FirstName]]," ",Table1[[#This Row],[LastName]])</f>
        <v>Joey Woodier</v>
      </c>
      <c r="R2523" s="8">
        <f>Table1[[#This Row],[Date]]</f>
        <v>44369</v>
      </c>
      <c r="S2523" s="9">
        <f>Table1[[#This Row],[Date]]</f>
        <v>44369</v>
      </c>
    </row>
    <row r="2524" spans="1:19" x14ac:dyDescent="0.25">
      <c r="A2524">
        <v>2523</v>
      </c>
      <c r="B2524" s="1">
        <v>44370</v>
      </c>
      <c r="C2524" t="s">
        <v>7580</v>
      </c>
      <c r="D2524" t="s">
        <v>7581</v>
      </c>
      <c r="E2524" t="s">
        <v>7582</v>
      </c>
      <c r="F2524" t="s">
        <v>7583</v>
      </c>
      <c r="G2524" t="s">
        <v>7584</v>
      </c>
      <c r="H2524" t="s">
        <v>596</v>
      </c>
      <c r="I2524" t="s">
        <v>597</v>
      </c>
      <c r="J2524">
        <v>70160</v>
      </c>
      <c r="K2524" t="s">
        <v>466</v>
      </c>
      <c r="L2524">
        <v>4</v>
      </c>
      <c r="M2524">
        <v>14.99</v>
      </c>
      <c r="N2524" t="s">
        <v>23</v>
      </c>
      <c r="O2524" t="s">
        <v>24</v>
      </c>
      <c r="P2524">
        <f t="shared" si="39"/>
        <v>59.96</v>
      </c>
      <c r="Q2524" t="str">
        <f>CONCATENATE(Table1[[#This Row],[FirstName]]," ",Table1[[#This Row],[LastName]])</f>
        <v>Lauri Richter</v>
      </c>
      <c r="R2524" s="8">
        <f>Table1[[#This Row],[Date]]</f>
        <v>44370</v>
      </c>
      <c r="S2524" s="9">
        <f>Table1[[#This Row],[Date]]</f>
        <v>44370</v>
      </c>
    </row>
    <row r="2525" spans="1:19" x14ac:dyDescent="0.25">
      <c r="A2525">
        <v>2524</v>
      </c>
      <c r="B2525" s="1">
        <v>44370</v>
      </c>
      <c r="C2525" t="s">
        <v>2079</v>
      </c>
      <c r="D2525" t="s">
        <v>2080</v>
      </c>
      <c r="E2525" t="s">
        <v>2081</v>
      </c>
      <c r="F2525" t="s">
        <v>2082</v>
      </c>
      <c r="G2525" t="s">
        <v>2083</v>
      </c>
      <c r="H2525" t="s">
        <v>513</v>
      </c>
      <c r="I2525" t="s">
        <v>514</v>
      </c>
      <c r="J2525">
        <v>37410</v>
      </c>
      <c r="K2525" t="s">
        <v>1126</v>
      </c>
      <c r="L2525">
        <v>3</v>
      </c>
      <c r="M2525">
        <v>4.99</v>
      </c>
      <c r="N2525" t="s">
        <v>128</v>
      </c>
      <c r="O2525" t="s">
        <v>129</v>
      </c>
      <c r="P2525">
        <f t="shared" si="39"/>
        <v>14.97</v>
      </c>
      <c r="Q2525" t="str">
        <f>CONCATENATE(Table1[[#This Row],[FirstName]]," ",Table1[[#This Row],[LastName]])</f>
        <v>Lucias Stubbins</v>
      </c>
      <c r="R2525" s="8">
        <f>Table1[[#This Row],[Date]]</f>
        <v>44370</v>
      </c>
      <c r="S2525" s="9">
        <f>Table1[[#This Row],[Date]]</f>
        <v>44370</v>
      </c>
    </row>
    <row r="2526" spans="1:19" x14ac:dyDescent="0.25">
      <c r="A2526">
        <v>2525</v>
      </c>
      <c r="B2526" s="1">
        <v>44370</v>
      </c>
      <c r="C2526" t="s">
        <v>3626</v>
      </c>
      <c r="D2526" t="s">
        <v>3627</v>
      </c>
      <c r="E2526" t="s">
        <v>3628</v>
      </c>
      <c r="F2526" t="s">
        <v>3629</v>
      </c>
      <c r="G2526" t="s">
        <v>3630</v>
      </c>
      <c r="H2526" t="s">
        <v>3631</v>
      </c>
      <c r="I2526" t="s">
        <v>86</v>
      </c>
      <c r="J2526">
        <v>91841</v>
      </c>
      <c r="K2526" t="s">
        <v>522</v>
      </c>
      <c r="L2526">
        <v>5</v>
      </c>
      <c r="M2526">
        <v>24.99</v>
      </c>
      <c r="N2526" t="s">
        <v>23</v>
      </c>
      <c r="O2526" t="s">
        <v>24</v>
      </c>
      <c r="P2526">
        <f t="shared" si="39"/>
        <v>124.94999999999999</v>
      </c>
      <c r="Q2526" t="str">
        <f>CONCATENATE(Table1[[#This Row],[FirstName]]," ",Table1[[#This Row],[LastName]])</f>
        <v>Margaretta Gales</v>
      </c>
      <c r="R2526" s="8">
        <f>Table1[[#This Row],[Date]]</f>
        <v>44370</v>
      </c>
      <c r="S2526" s="9">
        <f>Table1[[#This Row],[Date]]</f>
        <v>44370</v>
      </c>
    </row>
    <row r="2527" spans="1:19" x14ac:dyDescent="0.25">
      <c r="A2527">
        <v>2526</v>
      </c>
      <c r="B2527" s="1">
        <v>44370</v>
      </c>
      <c r="C2527" t="s">
        <v>2789</v>
      </c>
      <c r="D2527" t="s">
        <v>7585</v>
      </c>
      <c r="E2527" t="s">
        <v>7586</v>
      </c>
      <c r="F2527" t="s">
        <v>7587</v>
      </c>
      <c r="G2527" t="s">
        <v>7588</v>
      </c>
      <c r="H2527" t="s">
        <v>464</v>
      </c>
      <c r="I2527" t="s">
        <v>465</v>
      </c>
      <c r="J2527">
        <v>84120</v>
      </c>
      <c r="K2527" t="s">
        <v>400</v>
      </c>
      <c r="L2527">
        <v>3</v>
      </c>
      <c r="M2527">
        <v>167</v>
      </c>
      <c r="N2527" t="s">
        <v>53</v>
      </c>
      <c r="O2527" t="s">
        <v>54</v>
      </c>
      <c r="P2527">
        <f t="shared" si="39"/>
        <v>501</v>
      </c>
      <c r="Q2527" t="str">
        <f>CONCATENATE(Table1[[#This Row],[FirstName]]," ",Table1[[#This Row],[LastName]])</f>
        <v>Ursula MacAindreis</v>
      </c>
      <c r="R2527" s="8">
        <f>Table1[[#This Row],[Date]]</f>
        <v>44370</v>
      </c>
      <c r="S2527" s="9">
        <f>Table1[[#This Row],[Date]]</f>
        <v>44370</v>
      </c>
    </row>
    <row r="2528" spans="1:19" x14ac:dyDescent="0.25">
      <c r="A2528">
        <v>2527</v>
      </c>
      <c r="B2528" s="1">
        <v>44371</v>
      </c>
      <c r="C2528" t="s">
        <v>3428</v>
      </c>
      <c r="D2528" t="s">
        <v>3429</v>
      </c>
      <c r="E2528" t="s">
        <v>3430</v>
      </c>
      <c r="F2528" t="s">
        <v>3431</v>
      </c>
      <c r="G2528" t="s">
        <v>3432</v>
      </c>
      <c r="H2528" t="s">
        <v>1228</v>
      </c>
      <c r="I2528" t="s">
        <v>955</v>
      </c>
      <c r="J2528">
        <v>85053</v>
      </c>
      <c r="K2528" t="s">
        <v>400</v>
      </c>
      <c r="L2528">
        <v>6</v>
      </c>
      <c r="M2528">
        <v>167</v>
      </c>
      <c r="N2528" t="s">
        <v>53</v>
      </c>
      <c r="O2528" t="s">
        <v>54</v>
      </c>
      <c r="P2528">
        <f t="shared" si="39"/>
        <v>1002</v>
      </c>
      <c r="Q2528" t="str">
        <f>CONCATENATE(Table1[[#This Row],[FirstName]]," ",Table1[[#This Row],[LastName]])</f>
        <v>Klemens Bolf</v>
      </c>
      <c r="R2528" s="8">
        <f>Table1[[#This Row],[Date]]</f>
        <v>44371</v>
      </c>
      <c r="S2528" s="9">
        <f>Table1[[#This Row],[Date]]</f>
        <v>44371</v>
      </c>
    </row>
    <row r="2529" spans="1:19" x14ac:dyDescent="0.25">
      <c r="A2529">
        <v>2528</v>
      </c>
      <c r="B2529" s="1">
        <v>44371</v>
      </c>
      <c r="C2529" t="s">
        <v>3025</v>
      </c>
      <c r="D2529" t="s">
        <v>3026</v>
      </c>
      <c r="E2529" t="s">
        <v>3027</v>
      </c>
      <c r="F2529" t="s">
        <v>3028</v>
      </c>
      <c r="G2529" t="s">
        <v>3029</v>
      </c>
      <c r="H2529" t="s">
        <v>1125</v>
      </c>
      <c r="I2529" t="s">
        <v>633</v>
      </c>
      <c r="J2529">
        <v>46896</v>
      </c>
      <c r="K2529" t="s">
        <v>478</v>
      </c>
      <c r="L2529">
        <v>3</v>
      </c>
      <c r="M2529">
        <v>499</v>
      </c>
      <c r="N2529" t="s">
        <v>100</v>
      </c>
      <c r="O2529" t="s">
        <v>101</v>
      </c>
      <c r="P2529">
        <f t="shared" si="39"/>
        <v>1497</v>
      </c>
      <c r="Q2529" t="str">
        <f>CONCATENATE(Table1[[#This Row],[FirstName]]," ",Table1[[#This Row],[LastName]])</f>
        <v>Saloma Hannaford</v>
      </c>
      <c r="R2529" s="8">
        <f>Table1[[#This Row],[Date]]</f>
        <v>44371</v>
      </c>
      <c r="S2529" s="9">
        <f>Table1[[#This Row],[Date]]</f>
        <v>44371</v>
      </c>
    </row>
    <row r="2530" spans="1:19" x14ac:dyDescent="0.25">
      <c r="A2530">
        <v>2529</v>
      </c>
      <c r="B2530" s="1">
        <v>44371</v>
      </c>
      <c r="C2530" t="s">
        <v>5365</v>
      </c>
      <c r="D2530" t="s">
        <v>5366</v>
      </c>
      <c r="E2530" t="s">
        <v>5367</v>
      </c>
      <c r="F2530" t="s">
        <v>5368</v>
      </c>
      <c r="G2530" t="s">
        <v>5369</v>
      </c>
      <c r="H2530" t="s">
        <v>3890</v>
      </c>
      <c r="I2530" t="s">
        <v>696</v>
      </c>
      <c r="J2530">
        <v>83206</v>
      </c>
      <c r="K2530" t="s">
        <v>300</v>
      </c>
      <c r="L2530">
        <v>3</v>
      </c>
      <c r="M2530">
        <v>24.95</v>
      </c>
      <c r="N2530" t="s">
        <v>23</v>
      </c>
      <c r="O2530" t="s">
        <v>24</v>
      </c>
      <c r="P2530">
        <f t="shared" si="39"/>
        <v>74.849999999999994</v>
      </c>
      <c r="Q2530" t="str">
        <f>CONCATENATE(Table1[[#This Row],[FirstName]]," ",Table1[[#This Row],[LastName]])</f>
        <v>Raff Fulk</v>
      </c>
      <c r="R2530" s="8">
        <f>Table1[[#This Row],[Date]]</f>
        <v>44371</v>
      </c>
      <c r="S2530" s="9">
        <f>Table1[[#This Row],[Date]]</f>
        <v>44371</v>
      </c>
    </row>
    <row r="2531" spans="1:19" x14ac:dyDescent="0.25">
      <c r="A2531">
        <v>2530</v>
      </c>
      <c r="B2531" s="1">
        <v>44371</v>
      </c>
      <c r="C2531" t="s">
        <v>3580</v>
      </c>
      <c r="D2531" t="s">
        <v>3581</v>
      </c>
      <c r="E2531" t="s">
        <v>3582</v>
      </c>
      <c r="F2531" t="s">
        <v>3583</v>
      </c>
      <c r="G2531" t="s">
        <v>3584</v>
      </c>
      <c r="H2531" t="s">
        <v>2676</v>
      </c>
      <c r="I2531" t="s">
        <v>107</v>
      </c>
      <c r="J2531">
        <v>98133</v>
      </c>
      <c r="K2531" t="s">
        <v>238</v>
      </c>
      <c r="L2531">
        <v>3</v>
      </c>
      <c r="M2531">
        <v>42.99</v>
      </c>
      <c r="N2531" t="s">
        <v>43</v>
      </c>
      <c r="O2531" t="s">
        <v>44</v>
      </c>
      <c r="P2531">
        <f t="shared" si="39"/>
        <v>128.97</v>
      </c>
      <c r="Q2531" t="str">
        <f>CONCATENATE(Table1[[#This Row],[FirstName]]," ",Table1[[#This Row],[LastName]])</f>
        <v>Kathe Duesbury</v>
      </c>
      <c r="R2531" s="8">
        <f>Table1[[#This Row],[Date]]</f>
        <v>44371</v>
      </c>
      <c r="S2531" s="9">
        <f>Table1[[#This Row],[Date]]</f>
        <v>44371</v>
      </c>
    </row>
    <row r="2532" spans="1:19" x14ac:dyDescent="0.25">
      <c r="A2532">
        <v>2531</v>
      </c>
      <c r="B2532" s="1">
        <v>44371</v>
      </c>
      <c r="C2532" t="s">
        <v>1443</v>
      </c>
      <c r="D2532" t="s">
        <v>1444</v>
      </c>
      <c r="E2532" t="s">
        <v>1445</v>
      </c>
      <c r="F2532" t="s">
        <v>1446</v>
      </c>
      <c r="G2532" t="s">
        <v>1447</v>
      </c>
      <c r="H2532" t="s">
        <v>995</v>
      </c>
      <c r="I2532" t="s">
        <v>194</v>
      </c>
      <c r="J2532">
        <v>10110</v>
      </c>
      <c r="K2532" t="s">
        <v>127</v>
      </c>
      <c r="L2532">
        <v>2</v>
      </c>
      <c r="M2532">
        <v>12</v>
      </c>
      <c r="N2532" t="s">
        <v>128</v>
      </c>
      <c r="O2532" t="s">
        <v>129</v>
      </c>
      <c r="P2532">
        <f t="shared" si="39"/>
        <v>24</v>
      </c>
      <c r="Q2532" t="str">
        <f>CONCATENATE(Table1[[#This Row],[FirstName]]," ",Table1[[#This Row],[LastName]])</f>
        <v>Cecilius Bentinck</v>
      </c>
      <c r="R2532" s="8">
        <f>Table1[[#This Row],[Date]]</f>
        <v>44371</v>
      </c>
      <c r="S2532" s="9">
        <f>Table1[[#This Row],[Date]]</f>
        <v>44371</v>
      </c>
    </row>
    <row r="2533" spans="1:19" x14ac:dyDescent="0.25">
      <c r="A2533">
        <v>2532</v>
      </c>
      <c r="B2533" s="1">
        <v>44371</v>
      </c>
      <c r="C2533" t="s">
        <v>1533</v>
      </c>
      <c r="D2533" t="s">
        <v>1534</v>
      </c>
      <c r="E2533" t="s">
        <v>1535</v>
      </c>
      <c r="F2533" t="s">
        <v>1536</v>
      </c>
      <c r="G2533" t="s">
        <v>1537</v>
      </c>
      <c r="H2533" t="s">
        <v>1538</v>
      </c>
      <c r="I2533" t="s">
        <v>31</v>
      </c>
      <c r="J2533">
        <v>78426</v>
      </c>
      <c r="K2533" t="s">
        <v>264</v>
      </c>
      <c r="L2533">
        <v>3</v>
      </c>
      <c r="M2533">
        <v>250</v>
      </c>
      <c r="N2533" t="s">
        <v>100</v>
      </c>
      <c r="O2533" t="s">
        <v>101</v>
      </c>
      <c r="P2533">
        <f t="shared" si="39"/>
        <v>750</v>
      </c>
      <c r="Q2533" t="str">
        <f>CONCATENATE(Table1[[#This Row],[FirstName]]," ",Table1[[#This Row],[LastName]])</f>
        <v>Brok De Morena</v>
      </c>
      <c r="R2533" s="8">
        <f>Table1[[#This Row],[Date]]</f>
        <v>44371</v>
      </c>
      <c r="S2533" s="9">
        <f>Table1[[#This Row],[Date]]</f>
        <v>44371</v>
      </c>
    </row>
    <row r="2534" spans="1:19" x14ac:dyDescent="0.25">
      <c r="A2534">
        <v>2533</v>
      </c>
      <c r="B2534" s="1">
        <v>44372</v>
      </c>
      <c r="C2534" t="s">
        <v>7589</v>
      </c>
      <c r="D2534" t="s">
        <v>7590</v>
      </c>
      <c r="E2534" t="s">
        <v>7591</v>
      </c>
      <c r="F2534" t="s">
        <v>7592</v>
      </c>
      <c r="G2534" t="s">
        <v>7593</v>
      </c>
      <c r="H2534" t="s">
        <v>1228</v>
      </c>
      <c r="I2534" t="s">
        <v>955</v>
      </c>
      <c r="J2534">
        <v>85045</v>
      </c>
      <c r="K2534" t="s">
        <v>152</v>
      </c>
      <c r="L2534">
        <v>1</v>
      </c>
      <c r="M2534">
        <v>899</v>
      </c>
      <c r="N2534" t="s">
        <v>33</v>
      </c>
      <c r="O2534" t="s">
        <v>34</v>
      </c>
      <c r="P2534">
        <f t="shared" si="39"/>
        <v>899</v>
      </c>
      <c r="Q2534" t="str">
        <f>CONCATENATE(Table1[[#This Row],[FirstName]]," ",Table1[[#This Row],[LastName]])</f>
        <v>Abbey Cussins</v>
      </c>
      <c r="R2534" s="8">
        <f>Table1[[#This Row],[Date]]</f>
        <v>44372</v>
      </c>
      <c r="S2534" s="9">
        <f>Table1[[#This Row],[Date]]</f>
        <v>44372</v>
      </c>
    </row>
    <row r="2535" spans="1:19" x14ac:dyDescent="0.25">
      <c r="A2535">
        <v>2534</v>
      </c>
      <c r="B2535" s="1">
        <v>44372</v>
      </c>
      <c r="C2535" t="s">
        <v>4493</v>
      </c>
      <c r="D2535" t="s">
        <v>4494</v>
      </c>
      <c r="E2535" t="s">
        <v>4495</v>
      </c>
      <c r="F2535" t="s">
        <v>4496</v>
      </c>
      <c r="G2535" t="s">
        <v>4497</v>
      </c>
      <c r="H2535" t="s">
        <v>4498</v>
      </c>
      <c r="I2535" t="s">
        <v>644</v>
      </c>
      <c r="J2535">
        <v>1605</v>
      </c>
      <c r="K2535" t="s">
        <v>353</v>
      </c>
      <c r="L2535">
        <v>5</v>
      </c>
      <c r="M2535">
        <v>14.99</v>
      </c>
      <c r="N2535" t="s">
        <v>23</v>
      </c>
      <c r="O2535" t="s">
        <v>24</v>
      </c>
      <c r="P2535">
        <f t="shared" si="39"/>
        <v>74.95</v>
      </c>
      <c r="Q2535" t="str">
        <f>CONCATENATE(Table1[[#This Row],[FirstName]]," ",Table1[[#This Row],[LastName]])</f>
        <v>Stormi Forty</v>
      </c>
      <c r="R2535" s="8">
        <f>Table1[[#This Row],[Date]]</f>
        <v>44372</v>
      </c>
      <c r="S2535" s="9">
        <f>Table1[[#This Row],[Date]]</f>
        <v>44372</v>
      </c>
    </row>
    <row r="2536" spans="1:19" x14ac:dyDescent="0.25">
      <c r="A2536">
        <v>2535</v>
      </c>
      <c r="B2536" s="1">
        <v>44372</v>
      </c>
      <c r="C2536" t="s">
        <v>4215</v>
      </c>
      <c r="D2536" t="s">
        <v>4216</v>
      </c>
      <c r="E2536" t="s">
        <v>4217</v>
      </c>
      <c r="F2536" t="s">
        <v>4218</v>
      </c>
      <c r="G2536" t="s">
        <v>4219</v>
      </c>
      <c r="H2536" t="s">
        <v>107</v>
      </c>
      <c r="I2536" t="s">
        <v>108</v>
      </c>
      <c r="J2536">
        <v>20238</v>
      </c>
      <c r="K2536" t="s">
        <v>32</v>
      </c>
      <c r="L2536">
        <v>2</v>
      </c>
      <c r="M2536">
        <v>883</v>
      </c>
      <c r="N2536" t="s">
        <v>33</v>
      </c>
      <c r="O2536" t="s">
        <v>34</v>
      </c>
      <c r="P2536">
        <f t="shared" si="39"/>
        <v>1766</v>
      </c>
      <c r="Q2536" t="str">
        <f>CONCATENATE(Table1[[#This Row],[FirstName]]," ",Table1[[#This Row],[LastName]])</f>
        <v>Tina Argontt</v>
      </c>
      <c r="R2536" s="8">
        <f>Table1[[#This Row],[Date]]</f>
        <v>44372</v>
      </c>
      <c r="S2536" s="9">
        <f>Table1[[#This Row],[Date]]</f>
        <v>44372</v>
      </c>
    </row>
    <row r="2537" spans="1:19" x14ac:dyDescent="0.25">
      <c r="A2537">
        <v>2536</v>
      </c>
      <c r="B2537" s="1">
        <v>44373</v>
      </c>
      <c r="C2537" t="s">
        <v>4649</v>
      </c>
      <c r="D2537" t="s">
        <v>7594</v>
      </c>
      <c r="E2537" t="s">
        <v>7595</v>
      </c>
      <c r="F2537" t="s">
        <v>7596</v>
      </c>
      <c r="G2537" t="s">
        <v>7597</v>
      </c>
      <c r="H2537" t="s">
        <v>60</v>
      </c>
      <c r="I2537" t="s">
        <v>61</v>
      </c>
      <c r="J2537">
        <v>50335</v>
      </c>
      <c r="K2537" t="s">
        <v>522</v>
      </c>
      <c r="L2537">
        <v>6</v>
      </c>
      <c r="M2537">
        <v>24.99</v>
      </c>
      <c r="N2537" t="s">
        <v>23</v>
      </c>
      <c r="O2537" t="s">
        <v>24</v>
      </c>
      <c r="P2537">
        <f t="shared" si="39"/>
        <v>149.94</v>
      </c>
      <c r="Q2537" t="str">
        <f>CONCATENATE(Table1[[#This Row],[FirstName]]," ",Table1[[#This Row],[LastName]])</f>
        <v>Alina Fallow</v>
      </c>
      <c r="R2537" s="8">
        <f>Table1[[#This Row],[Date]]</f>
        <v>44373</v>
      </c>
      <c r="S2537" s="9">
        <f>Table1[[#This Row],[Date]]</f>
        <v>44373</v>
      </c>
    </row>
    <row r="2538" spans="1:19" x14ac:dyDescent="0.25">
      <c r="A2538">
        <v>2537</v>
      </c>
      <c r="B2538" s="1">
        <v>44373</v>
      </c>
      <c r="C2538" t="s">
        <v>435</v>
      </c>
      <c r="D2538" t="s">
        <v>436</v>
      </c>
      <c r="E2538" t="s">
        <v>437</v>
      </c>
      <c r="F2538" t="s">
        <v>438</v>
      </c>
      <c r="G2538" t="s">
        <v>439</v>
      </c>
      <c r="H2538" t="s">
        <v>372</v>
      </c>
      <c r="I2538" t="s">
        <v>181</v>
      </c>
      <c r="J2538">
        <v>62723</v>
      </c>
      <c r="K2538" t="s">
        <v>1459</v>
      </c>
      <c r="L2538">
        <v>5</v>
      </c>
      <c r="M2538">
        <v>16.989999999999998</v>
      </c>
      <c r="N2538" t="s">
        <v>23</v>
      </c>
      <c r="O2538" t="s">
        <v>24</v>
      </c>
      <c r="P2538">
        <f t="shared" si="39"/>
        <v>84.949999999999989</v>
      </c>
      <c r="Q2538" t="str">
        <f>CONCATENATE(Table1[[#This Row],[FirstName]]," ",Table1[[#This Row],[LastName]])</f>
        <v>Lotti Cridlon</v>
      </c>
      <c r="R2538" s="8">
        <f>Table1[[#This Row],[Date]]</f>
        <v>44373</v>
      </c>
      <c r="S2538" s="9">
        <f>Table1[[#This Row],[Date]]</f>
        <v>44373</v>
      </c>
    </row>
    <row r="2539" spans="1:19" x14ac:dyDescent="0.25">
      <c r="A2539">
        <v>2538</v>
      </c>
      <c r="B2539" s="1">
        <v>44373</v>
      </c>
      <c r="C2539" t="s">
        <v>7598</v>
      </c>
      <c r="D2539" t="s">
        <v>7599</v>
      </c>
      <c r="E2539" t="s">
        <v>7600</v>
      </c>
      <c r="F2539" t="s">
        <v>7601</v>
      </c>
      <c r="G2539" t="s">
        <v>7602</v>
      </c>
      <c r="H2539" t="s">
        <v>833</v>
      </c>
      <c r="I2539" t="s">
        <v>834</v>
      </c>
      <c r="J2539">
        <v>63116</v>
      </c>
      <c r="K2539" t="s">
        <v>791</v>
      </c>
      <c r="L2539">
        <v>2</v>
      </c>
      <c r="M2539">
        <v>245</v>
      </c>
      <c r="N2539" t="s">
        <v>78</v>
      </c>
      <c r="O2539" t="s">
        <v>79</v>
      </c>
      <c r="P2539">
        <f t="shared" si="39"/>
        <v>490</v>
      </c>
      <c r="Q2539" t="str">
        <f>CONCATENATE(Table1[[#This Row],[FirstName]]," ",Table1[[#This Row],[LastName]])</f>
        <v>Delaney Mitham</v>
      </c>
      <c r="R2539" s="8">
        <f>Table1[[#This Row],[Date]]</f>
        <v>44373</v>
      </c>
      <c r="S2539" s="9">
        <f>Table1[[#This Row],[Date]]</f>
        <v>44373</v>
      </c>
    </row>
    <row r="2540" spans="1:19" x14ac:dyDescent="0.25">
      <c r="A2540">
        <v>2539</v>
      </c>
      <c r="B2540" s="1">
        <v>44373</v>
      </c>
      <c r="C2540" t="s">
        <v>4350</v>
      </c>
      <c r="D2540" t="s">
        <v>4351</v>
      </c>
      <c r="E2540" t="s">
        <v>4352</v>
      </c>
      <c r="F2540" t="s">
        <v>4353</v>
      </c>
      <c r="G2540" t="s">
        <v>4354</v>
      </c>
      <c r="H2540" t="s">
        <v>76</v>
      </c>
      <c r="I2540" t="s">
        <v>31</v>
      </c>
      <c r="J2540">
        <v>77090</v>
      </c>
      <c r="K2540" t="s">
        <v>466</v>
      </c>
      <c r="L2540">
        <v>3</v>
      </c>
      <c r="M2540">
        <v>14.99</v>
      </c>
      <c r="N2540" t="s">
        <v>23</v>
      </c>
      <c r="O2540" t="s">
        <v>24</v>
      </c>
      <c r="P2540">
        <f t="shared" si="39"/>
        <v>44.97</v>
      </c>
      <c r="Q2540" t="str">
        <f>CONCATENATE(Table1[[#This Row],[FirstName]]," ",Table1[[#This Row],[LastName]])</f>
        <v>Rodi Barff</v>
      </c>
      <c r="R2540" s="8">
        <f>Table1[[#This Row],[Date]]</f>
        <v>44373</v>
      </c>
      <c r="S2540" s="9">
        <f>Table1[[#This Row],[Date]]</f>
        <v>44373</v>
      </c>
    </row>
    <row r="2541" spans="1:19" x14ac:dyDescent="0.25">
      <c r="A2541">
        <v>2540</v>
      </c>
      <c r="B2541" s="1">
        <v>44374</v>
      </c>
      <c r="C2541" t="s">
        <v>7079</v>
      </c>
      <c r="D2541" t="s">
        <v>7080</v>
      </c>
      <c r="E2541" t="s">
        <v>7081</v>
      </c>
      <c r="F2541" t="s">
        <v>7082</v>
      </c>
      <c r="G2541" t="s">
        <v>7083</v>
      </c>
      <c r="H2541" t="s">
        <v>6950</v>
      </c>
      <c r="I2541" t="s">
        <v>521</v>
      </c>
      <c r="J2541">
        <v>88006</v>
      </c>
      <c r="K2541" t="s">
        <v>697</v>
      </c>
      <c r="L2541">
        <v>6</v>
      </c>
      <c r="M2541">
        <v>455</v>
      </c>
      <c r="N2541" t="s">
        <v>100</v>
      </c>
      <c r="O2541" t="s">
        <v>101</v>
      </c>
      <c r="P2541">
        <f t="shared" si="39"/>
        <v>2730</v>
      </c>
      <c r="Q2541" t="str">
        <f>CONCATENATE(Table1[[#This Row],[FirstName]]," ",Table1[[#This Row],[LastName]])</f>
        <v>Yuma Thies</v>
      </c>
      <c r="R2541" s="8">
        <f>Table1[[#This Row],[Date]]</f>
        <v>44374</v>
      </c>
      <c r="S2541" s="9">
        <f>Table1[[#This Row],[Date]]</f>
        <v>44374</v>
      </c>
    </row>
    <row r="2542" spans="1:19" x14ac:dyDescent="0.25">
      <c r="A2542">
        <v>2541</v>
      </c>
      <c r="B2542" s="1">
        <v>44374</v>
      </c>
      <c r="C2542" t="s">
        <v>1629</v>
      </c>
      <c r="D2542" t="s">
        <v>1630</v>
      </c>
      <c r="E2542" t="s">
        <v>1631</v>
      </c>
      <c r="F2542" t="s">
        <v>1632</v>
      </c>
      <c r="G2542" t="s">
        <v>1633</v>
      </c>
      <c r="H2542" t="s">
        <v>1590</v>
      </c>
      <c r="I2542" t="s">
        <v>597</v>
      </c>
      <c r="J2542">
        <v>70593</v>
      </c>
      <c r="K2542" t="s">
        <v>174</v>
      </c>
      <c r="L2542">
        <v>4</v>
      </c>
      <c r="M2542">
        <v>179</v>
      </c>
      <c r="N2542" t="s">
        <v>53</v>
      </c>
      <c r="O2542" t="s">
        <v>54</v>
      </c>
      <c r="P2542">
        <f t="shared" si="39"/>
        <v>716</v>
      </c>
      <c r="Q2542" t="str">
        <f>CONCATENATE(Table1[[#This Row],[FirstName]]," ",Table1[[#This Row],[LastName]])</f>
        <v>Suki Dixcee</v>
      </c>
      <c r="R2542" s="8">
        <f>Table1[[#This Row],[Date]]</f>
        <v>44374</v>
      </c>
      <c r="S2542" s="9">
        <f>Table1[[#This Row],[Date]]</f>
        <v>44374</v>
      </c>
    </row>
    <row r="2543" spans="1:19" x14ac:dyDescent="0.25">
      <c r="A2543">
        <v>2542</v>
      </c>
      <c r="B2543" s="1">
        <v>44374</v>
      </c>
      <c r="C2543" t="s">
        <v>2963</v>
      </c>
      <c r="D2543" t="s">
        <v>7603</v>
      </c>
      <c r="E2543" t="s">
        <v>7604</v>
      </c>
      <c r="F2543" t="s">
        <v>7605</v>
      </c>
      <c r="G2543" t="s">
        <v>7606</v>
      </c>
      <c r="H2543" t="s">
        <v>6474</v>
      </c>
      <c r="I2543" t="s">
        <v>31</v>
      </c>
      <c r="J2543">
        <v>78682</v>
      </c>
      <c r="K2543" t="s">
        <v>187</v>
      </c>
      <c r="L2543">
        <v>1</v>
      </c>
      <c r="M2543">
        <v>395</v>
      </c>
      <c r="N2543" t="s">
        <v>100</v>
      </c>
      <c r="O2543" t="s">
        <v>101</v>
      </c>
      <c r="P2543">
        <f t="shared" si="39"/>
        <v>395</v>
      </c>
      <c r="Q2543" t="str">
        <f>CONCATENATE(Table1[[#This Row],[FirstName]]," ",Table1[[#This Row],[LastName]])</f>
        <v>Cherey Caitlin</v>
      </c>
      <c r="R2543" s="8">
        <f>Table1[[#This Row],[Date]]</f>
        <v>44374</v>
      </c>
      <c r="S2543" s="9">
        <f>Table1[[#This Row],[Date]]</f>
        <v>44374</v>
      </c>
    </row>
    <row r="2544" spans="1:19" x14ac:dyDescent="0.25">
      <c r="A2544">
        <v>2543</v>
      </c>
      <c r="B2544" s="1">
        <v>44374</v>
      </c>
      <c r="C2544" t="s">
        <v>3514</v>
      </c>
      <c r="D2544" t="s">
        <v>4097</v>
      </c>
      <c r="E2544" t="s">
        <v>4098</v>
      </c>
      <c r="F2544" t="s">
        <v>4099</v>
      </c>
      <c r="G2544" t="s">
        <v>4100</v>
      </c>
      <c r="H2544" t="s">
        <v>150</v>
      </c>
      <c r="I2544" t="s">
        <v>151</v>
      </c>
      <c r="J2544">
        <v>28215</v>
      </c>
      <c r="K2544" t="s">
        <v>554</v>
      </c>
      <c r="L2544">
        <v>3</v>
      </c>
      <c r="M2544">
        <v>19.5</v>
      </c>
      <c r="N2544" t="s">
        <v>23</v>
      </c>
      <c r="O2544" t="s">
        <v>24</v>
      </c>
      <c r="P2544">
        <f t="shared" si="39"/>
        <v>58.5</v>
      </c>
      <c r="Q2544" t="str">
        <f>CONCATENATE(Table1[[#This Row],[FirstName]]," ",Table1[[#This Row],[LastName]])</f>
        <v>Lily Holbury</v>
      </c>
      <c r="R2544" s="8">
        <f>Table1[[#This Row],[Date]]</f>
        <v>44374</v>
      </c>
      <c r="S2544" s="9">
        <f>Table1[[#This Row],[Date]]</f>
        <v>44374</v>
      </c>
    </row>
    <row r="2545" spans="1:19" x14ac:dyDescent="0.25">
      <c r="A2545">
        <v>2544</v>
      </c>
      <c r="B2545" s="1">
        <v>44375</v>
      </c>
      <c r="C2545" t="s">
        <v>7408</v>
      </c>
      <c r="D2545" t="s">
        <v>7409</v>
      </c>
      <c r="E2545" t="s">
        <v>7410</v>
      </c>
      <c r="F2545" t="s">
        <v>7411</v>
      </c>
      <c r="G2545" t="s">
        <v>7412</v>
      </c>
      <c r="H2545" t="s">
        <v>2572</v>
      </c>
      <c r="I2545" t="s">
        <v>887</v>
      </c>
      <c r="J2545">
        <v>15235</v>
      </c>
      <c r="K2545" t="s">
        <v>507</v>
      </c>
      <c r="L2545">
        <v>3</v>
      </c>
      <c r="M2545">
        <v>58.95</v>
      </c>
      <c r="N2545" t="s">
        <v>53</v>
      </c>
      <c r="O2545" t="s">
        <v>54</v>
      </c>
      <c r="P2545">
        <f t="shared" si="39"/>
        <v>176.85000000000002</v>
      </c>
      <c r="Q2545" t="str">
        <f>CONCATENATE(Table1[[#This Row],[FirstName]]," ",Table1[[#This Row],[LastName]])</f>
        <v>Stu Evason</v>
      </c>
      <c r="R2545" s="8">
        <f>Table1[[#This Row],[Date]]</f>
        <v>44375</v>
      </c>
      <c r="S2545" s="9">
        <f>Table1[[#This Row],[Date]]</f>
        <v>44375</v>
      </c>
    </row>
    <row r="2546" spans="1:19" x14ac:dyDescent="0.25">
      <c r="A2546">
        <v>2545</v>
      </c>
      <c r="B2546" s="1">
        <v>44375</v>
      </c>
      <c r="C2546" t="s">
        <v>7607</v>
      </c>
      <c r="D2546" t="s">
        <v>7608</v>
      </c>
      <c r="E2546" t="s">
        <v>7609</v>
      </c>
      <c r="F2546" t="s">
        <v>7610</v>
      </c>
      <c r="G2546" t="s">
        <v>7611</v>
      </c>
      <c r="H2546" t="s">
        <v>833</v>
      </c>
      <c r="I2546" t="s">
        <v>834</v>
      </c>
      <c r="J2546">
        <v>63169</v>
      </c>
      <c r="K2546" t="s">
        <v>656</v>
      </c>
      <c r="L2546">
        <v>5</v>
      </c>
      <c r="M2546">
        <v>450</v>
      </c>
      <c r="N2546" t="s">
        <v>100</v>
      </c>
      <c r="O2546" t="s">
        <v>101</v>
      </c>
      <c r="P2546">
        <f t="shared" si="39"/>
        <v>2250</v>
      </c>
      <c r="Q2546" t="str">
        <f>CONCATENATE(Table1[[#This Row],[FirstName]]," ",Table1[[#This Row],[LastName]])</f>
        <v>Robinett Cossum</v>
      </c>
      <c r="R2546" s="8">
        <f>Table1[[#This Row],[Date]]</f>
        <v>44375</v>
      </c>
      <c r="S2546" s="9">
        <f>Table1[[#This Row],[Date]]</f>
        <v>44375</v>
      </c>
    </row>
    <row r="2547" spans="1:19" x14ac:dyDescent="0.25">
      <c r="A2547">
        <v>2546</v>
      </c>
      <c r="B2547" s="1">
        <v>44375</v>
      </c>
      <c r="C2547" t="s">
        <v>572</v>
      </c>
      <c r="D2547" t="s">
        <v>573</v>
      </c>
      <c r="E2547" t="s">
        <v>574</v>
      </c>
      <c r="F2547" t="s">
        <v>575</v>
      </c>
      <c r="G2547" t="s">
        <v>576</v>
      </c>
      <c r="H2547" t="s">
        <v>577</v>
      </c>
      <c r="I2547" t="s">
        <v>86</v>
      </c>
      <c r="J2547">
        <v>90805</v>
      </c>
      <c r="K2547" t="s">
        <v>717</v>
      </c>
      <c r="L2547">
        <v>4</v>
      </c>
      <c r="M2547">
        <v>24.95</v>
      </c>
      <c r="N2547" t="s">
        <v>23</v>
      </c>
      <c r="O2547" t="s">
        <v>24</v>
      </c>
      <c r="P2547">
        <f t="shared" si="39"/>
        <v>99.8</v>
      </c>
      <c r="Q2547" t="str">
        <f>CONCATENATE(Table1[[#This Row],[FirstName]]," ",Table1[[#This Row],[LastName]])</f>
        <v>Drusy Fison</v>
      </c>
      <c r="R2547" s="8">
        <f>Table1[[#This Row],[Date]]</f>
        <v>44375</v>
      </c>
      <c r="S2547" s="9">
        <f>Table1[[#This Row],[Date]]</f>
        <v>44375</v>
      </c>
    </row>
    <row r="2548" spans="1:19" x14ac:dyDescent="0.25">
      <c r="A2548">
        <v>2547</v>
      </c>
      <c r="B2548" s="1">
        <v>44375</v>
      </c>
      <c r="C2548" t="s">
        <v>4055</v>
      </c>
      <c r="D2548" t="s">
        <v>4056</v>
      </c>
      <c r="E2548" t="s">
        <v>4057</v>
      </c>
      <c r="F2548" t="s">
        <v>4058</v>
      </c>
      <c r="G2548" t="s">
        <v>4059</v>
      </c>
      <c r="H2548" t="s">
        <v>1405</v>
      </c>
      <c r="I2548" t="s">
        <v>31</v>
      </c>
      <c r="J2548">
        <v>75044</v>
      </c>
      <c r="K2548" t="s">
        <v>452</v>
      </c>
      <c r="L2548">
        <v>4</v>
      </c>
      <c r="M2548">
        <v>49</v>
      </c>
      <c r="N2548" t="s">
        <v>43</v>
      </c>
      <c r="O2548" t="s">
        <v>44</v>
      </c>
      <c r="P2548">
        <f t="shared" si="39"/>
        <v>196</v>
      </c>
      <c r="Q2548" t="str">
        <f>CONCATENATE(Table1[[#This Row],[FirstName]]," ",Table1[[#This Row],[LastName]])</f>
        <v>Munmro Betke</v>
      </c>
      <c r="R2548" s="8">
        <f>Table1[[#This Row],[Date]]</f>
        <v>44375</v>
      </c>
      <c r="S2548" s="9">
        <f>Table1[[#This Row],[Date]]</f>
        <v>44375</v>
      </c>
    </row>
    <row r="2549" spans="1:19" x14ac:dyDescent="0.25">
      <c r="A2549">
        <v>2548</v>
      </c>
      <c r="B2549" s="1">
        <v>44376</v>
      </c>
      <c r="C2549" t="s">
        <v>2532</v>
      </c>
      <c r="D2549" t="s">
        <v>2533</v>
      </c>
      <c r="E2549" t="s">
        <v>2534</v>
      </c>
      <c r="F2549" t="s">
        <v>2535</v>
      </c>
      <c r="G2549" t="s">
        <v>2536</v>
      </c>
      <c r="H2549" t="s">
        <v>1217</v>
      </c>
      <c r="I2549" t="s">
        <v>834</v>
      </c>
      <c r="J2549">
        <v>65211</v>
      </c>
      <c r="K2549" t="s">
        <v>42</v>
      </c>
      <c r="L2549">
        <v>3</v>
      </c>
      <c r="M2549">
        <v>37.99</v>
      </c>
      <c r="N2549" t="s">
        <v>43</v>
      </c>
      <c r="O2549" t="s">
        <v>44</v>
      </c>
      <c r="P2549">
        <f t="shared" si="39"/>
        <v>113.97</v>
      </c>
      <c r="Q2549" t="str">
        <f>CONCATENATE(Table1[[#This Row],[FirstName]]," ",Table1[[#This Row],[LastName]])</f>
        <v>Chaim Artist</v>
      </c>
      <c r="R2549" s="8">
        <f>Table1[[#This Row],[Date]]</f>
        <v>44376</v>
      </c>
      <c r="S2549" s="9">
        <f>Table1[[#This Row],[Date]]</f>
        <v>44376</v>
      </c>
    </row>
    <row r="2550" spans="1:19" x14ac:dyDescent="0.25">
      <c r="A2550">
        <v>2549</v>
      </c>
      <c r="B2550" s="1">
        <v>44376</v>
      </c>
      <c r="C2550" t="s">
        <v>7612</v>
      </c>
      <c r="D2550" t="s">
        <v>7613</v>
      </c>
      <c r="E2550" t="s">
        <v>7614</v>
      </c>
      <c r="F2550" t="s">
        <v>7615</v>
      </c>
      <c r="G2550" t="s">
        <v>7616</v>
      </c>
      <c r="H2550" t="s">
        <v>5866</v>
      </c>
      <c r="I2550" t="s">
        <v>1001</v>
      </c>
      <c r="J2550">
        <v>29305</v>
      </c>
      <c r="K2550" t="s">
        <v>863</v>
      </c>
      <c r="L2550">
        <v>1</v>
      </c>
      <c r="M2550">
        <v>8.99</v>
      </c>
      <c r="N2550" t="s">
        <v>128</v>
      </c>
      <c r="O2550" t="s">
        <v>129</v>
      </c>
      <c r="P2550">
        <f t="shared" si="39"/>
        <v>8.99</v>
      </c>
      <c r="Q2550" t="str">
        <f>CONCATENATE(Table1[[#This Row],[FirstName]]," ",Table1[[#This Row],[LastName]])</f>
        <v>Cary Basterfield</v>
      </c>
      <c r="R2550" s="8">
        <f>Table1[[#This Row],[Date]]</f>
        <v>44376</v>
      </c>
      <c r="S2550" s="9">
        <f>Table1[[#This Row],[Date]]</f>
        <v>44376</v>
      </c>
    </row>
    <row r="2551" spans="1:19" x14ac:dyDescent="0.25">
      <c r="A2551">
        <v>2550</v>
      </c>
      <c r="B2551" s="1">
        <v>44376</v>
      </c>
      <c r="C2551" t="s">
        <v>1597</v>
      </c>
      <c r="D2551" t="s">
        <v>1598</v>
      </c>
      <c r="E2551" t="s">
        <v>1599</v>
      </c>
      <c r="F2551" t="s">
        <v>1600</v>
      </c>
      <c r="G2551" t="s">
        <v>1601</v>
      </c>
      <c r="H2551" t="s">
        <v>158</v>
      </c>
      <c r="I2551" t="s">
        <v>159</v>
      </c>
      <c r="J2551">
        <v>6905</v>
      </c>
      <c r="K2551" t="s">
        <v>114</v>
      </c>
      <c r="L2551">
        <v>5</v>
      </c>
      <c r="M2551">
        <v>54</v>
      </c>
      <c r="N2551" t="s">
        <v>53</v>
      </c>
      <c r="O2551" t="s">
        <v>54</v>
      </c>
      <c r="P2551">
        <f t="shared" si="39"/>
        <v>270</v>
      </c>
      <c r="Q2551" t="str">
        <f>CONCATENATE(Table1[[#This Row],[FirstName]]," ",Table1[[#This Row],[LastName]])</f>
        <v>Pattin Wallman</v>
      </c>
      <c r="R2551" s="8">
        <f>Table1[[#This Row],[Date]]</f>
        <v>44376</v>
      </c>
      <c r="S2551" s="9">
        <f>Table1[[#This Row],[Date]]</f>
        <v>44376</v>
      </c>
    </row>
    <row r="2552" spans="1:19" x14ac:dyDescent="0.25">
      <c r="A2552">
        <v>2551</v>
      </c>
      <c r="B2552" s="1">
        <v>44376</v>
      </c>
      <c r="C2552" t="s">
        <v>7617</v>
      </c>
      <c r="D2552" t="s">
        <v>7618</v>
      </c>
      <c r="E2552" t="s">
        <v>7619</v>
      </c>
      <c r="F2552" t="s">
        <v>7620</v>
      </c>
      <c r="G2552" t="s">
        <v>7621</v>
      </c>
      <c r="H2552" t="s">
        <v>596</v>
      </c>
      <c r="I2552" t="s">
        <v>597</v>
      </c>
      <c r="J2552">
        <v>70149</v>
      </c>
      <c r="K2552" t="s">
        <v>313</v>
      </c>
      <c r="L2552">
        <v>4</v>
      </c>
      <c r="M2552">
        <v>12</v>
      </c>
      <c r="N2552" t="s">
        <v>128</v>
      </c>
      <c r="O2552" t="s">
        <v>129</v>
      </c>
      <c r="P2552">
        <f t="shared" si="39"/>
        <v>48</v>
      </c>
      <c r="Q2552" t="str">
        <f>CONCATENATE(Table1[[#This Row],[FirstName]]," ",Table1[[#This Row],[LastName]])</f>
        <v>Christiano Tuson</v>
      </c>
      <c r="R2552" s="8">
        <f>Table1[[#This Row],[Date]]</f>
        <v>44376</v>
      </c>
      <c r="S2552" s="9">
        <f>Table1[[#This Row],[Date]]</f>
        <v>44376</v>
      </c>
    </row>
    <row r="2553" spans="1:19" x14ac:dyDescent="0.25">
      <c r="A2553">
        <v>2552</v>
      </c>
      <c r="B2553" s="1">
        <v>44376</v>
      </c>
      <c r="C2553" t="s">
        <v>2779</v>
      </c>
      <c r="D2553" t="s">
        <v>2780</v>
      </c>
      <c r="E2553" t="s">
        <v>2781</v>
      </c>
      <c r="F2553" t="s">
        <v>2782</v>
      </c>
      <c r="G2553" t="s">
        <v>2783</v>
      </c>
      <c r="H2553" t="s">
        <v>886</v>
      </c>
      <c r="I2553" t="s">
        <v>887</v>
      </c>
      <c r="J2553">
        <v>19136</v>
      </c>
      <c r="K2553" t="s">
        <v>120</v>
      </c>
      <c r="L2553">
        <v>3</v>
      </c>
      <c r="M2553">
        <v>15.5</v>
      </c>
      <c r="N2553" t="s">
        <v>23</v>
      </c>
      <c r="O2553" t="s">
        <v>24</v>
      </c>
      <c r="P2553">
        <f t="shared" si="39"/>
        <v>46.5</v>
      </c>
      <c r="Q2553" t="str">
        <f>CONCATENATE(Table1[[#This Row],[FirstName]]," ",Table1[[#This Row],[LastName]])</f>
        <v>Abel Strike</v>
      </c>
      <c r="R2553" s="8">
        <f>Table1[[#This Row],[Date]]</f>
        <v>44376</v>
      </c>
      <c r="S2553" s="9">
        <f>Table1[[#This Row],[Date]]</f>
        <v>44376</v>
      </c>
    </row>
    <row r="2554" spans="1:19" x14ac:dyDescent="0.25">
      <c r="A2554">
        <v>2553</v>
      </c>
      <c r="B2554" s="1">
        <v>44376</v>
      </c>
      <c r="C2554" t="s">
        <v>5179</v>
      </c>
      <c r="D2554" t="s">
        <v>5180</v>
      </c>
      <c r="E2554" t="s">
        <v>5181</v>
      </c>
      <c r="F2554" t="s">
        <v>5182</v>
      </c>
      <c r="G2554" t="s">
        <v>5183</v>
      </c>
      <c r="H2554" t="s">
        <v>643</v>
      </c>
      <c r="I2554" t="s">
        <v>644</v>
      </c>
      <c r="J2554">
        <v>2109</v>
      </c>
      <c r="K2554" t="s">
        <v>300</v>
      </c>
      <c r="L2554">
        <v>5</v>
      </c>
      <c r="M2554">
        <v>24.95</v>
      </c>
      <c r="N2554" t="s">
        <v>23</v>
      </c>
      <c r="O2554" t="s">
        <v>24</v>
      </c>
      <c r="P2554">
        <f t="shared" si="39"/>
        <v>124.75</v>
      </c>
      <c r="Q2554" t="str">
        <f>CONCATENATE(Table1[[#This Row],[FirstName]]," ",Table1[[#This Row],[LastName]])</f>
        <v>Misti Vose</v>
      </c>
      <c r="R2554" s="8">
        <f>Table1[[#This Row],[Date]]</f>
        <v>44376</v>
      </c>
      <c r="S2554" s="9">
        <f>Table1[[#This Row],[Date]]</f>
        <v>44376</v>
      </c>
    </row>
    <row r="2555" spans="1:19" x14ac:dyDescent="0.25">
      <c r="A2555">
        <v>2554</v>
      </c>
      <c r="B2555" s="1">
        <v>44376</v>
      </c>
      <c r="C2555" t="s">
        <v>5365</v>
      </c>
      <c r="D2555" t="s">
        <v>7622</v>
      </c>
      <c r="E2555" t="s">
        <v>7623</v>
      </c>
      <c r="F2555" t="s">
        <v>7624</v>
      </c>
      <c r="G2555" t="s">
        <v>7625</v>
      </c>
      <c r="H2555" t="s">
        <v>5946</v>
      </c>
      <c r="I2555" t="s">
        <v>41</v>
      </c>
      <c r="J2555">
        <v>33467</v>
      </c>
      <c r="K2555" t="s">
        <v>313</v>
      </c>
      <c r="L2555">
        <v>2</v>
      </c>
      <c r="M2555">
        <v>12</v>
      </c>
      <c r="N2555" t="s">
        <v>128</v>
      </c>
      <c r="O2555" t="s">
        <v>129</v>
      </c>
      <c r="P2555">
        <f t="shared" si="39"/>
        <v>24</v>
      </c>
      <c r="Q2555" t="str">
        <f>CONCATENATE(Table1[[#This Row],[FirstName]]," ",Table1[[#This Row],[LastName]])</f>
        <v>Raff Levay</v>
      </c>
      <c r="R2555" s="8">
        <f>Table1[[#This Row],[Date]]</f>
        <v>44376</v>
      </c>
      <c r="S2555" s="9">
        <f>Table1[[#This Row],[Date]]</f>
        <v>44376</v>
      </c>
    </row>
    <row r="2556" spans="1:19" x14ac:dyDescent="0.25">
      <c r="A2556">
        <v>2555</v>
      </c>
      <c r="B2556" s="1">
        <v>44377</v>
      </c>
      <c r="C2556" t="s">
        <v>1247</v>
      </c>
      <c r="D2556" t="s">
        <v>1248</v>
      </c>
      <c r="E2556" t="s">
        <v>1249</v>
      </c>
      <c r="F2556" t="s">
        <v>1250</v>
      </c>
      <c r="G2556" t="s">
        <v>1251</v>
      </c>
      <c r="H2556" t="s">
        <v>1252</v>
      </c>
      <c r="I2556" t="s">
        <v>86</v>
      </c>
      <c r="J2556">
        <v>92883</v>
      </c>
      <c r="K2556" t="s">
        <v>815</v>
      </c>
      <c r="L2556">
        <v>1</v>
      </c>
      <c r="M2556">
        <v>49</v>
      </c>
      <c r="N2556" t="s">
        <v>43</v>
      </c>
      <c r="O2556" t="s">
        <v>44</v>
      </c>
      <c r="P2556">
        <f t="shared" si="39"/>
        <v>49</v>
      </c>
      <c r="Q2556" t="str">
        <f>CONCATENATE(Table1[[#This Row],[FirstName]]," ",Table1[[#This Row],[LastName]])</f>
        <v>Tracy Marians</v>
      </c>
      <c r="R2556" s="8">
        <f>Table1[[#This Row],[Date]]</f>
        <v>44377</v>
      </c>
      <c r="S2556" s="9">
        <f>Table1[[#This Row],[Date]]</f>
        <v>44377</v>
      </c>
    </row>
    <row r="2557" spans="1:19" x14ac:dyDescent="0.25">
      <c r="A2557">
        <v>2556</v>
      </c>
      <c r="B2557" s="1">
        <v>44377</v>
      </c>
      <c r="C2557" t="s">
        <v>2245</v>
      </c>
      <c r="D2557" t="s">
        <v>7626</v>
      </c>
      <c r="E2557" t="s">
        <v>7627</v>
      </c>
      <c r="F2557" t="s">
        <v>7628</v>
      </c>
      <c r="G2557" t="s">
        <v>7629</v>
      </c>
      <c r="H2557" t="s">
        <v>7630</v>
      </c>
      <c r="I2557" t="s">
        <v>136</v>
      </c>
      <c r="J2557">
        <v>22070</v>
      </c>
      <c r="K2557" t="s">
        <v>200</v>
      </c>
      <c r="L2557">
        <v>4</v>
      </c>
      <c r="M2557">
        <v>16.989999999999998</v>
      </c>
      <c r="N2557" t="s">
        <v>23</v>
      </c>
      <c r="O2557" t="s">
        <v>24</v>
      </c>
      <c r="P2557">
        <f t="shared" si="39"/>
        <v>67.959999999999994</v>
      </c>
      <c r="Q2557" t="str">
        <f>CONCATENATE(Table1[[#This Row],[FirstName]]," ",Table1[[#This Row],[LastName]])</f>
        <v>Patsy Colthard</v>
      </c>
      <c r="R2557" s="8">
        <f>Table1[[#This Row],[Date]]</f>
        <v>44377</v>
      </c>
      <c r="S2557" s="9">
        <f>Table1[[#This Row],[Date]]</f>
        <v>44377</v>
      </c>
    </row>
    <row r="2558" spans="1:19" x14ac:dyDescent="0.25">
      <c r="A2558">
        <v>2557</v>
      </c>
      <c r="B2558" s="1">
        <v>44377</v>
      </c>
      <c r="C2558" t="s">
        <v>2713</v>
      </c>
      <c r="D2558" t="s">
        <v>2714</v>
      </c>
      <c r="E2558" t="s">
        <v>2715</v>
      </c>
      <c r="F2558" t="s">
        <v>2716</v>
      </c>
      <c r="G2558" t="s">
        <v>2717</v>
      </c>
      <c r="H2558" t="s">
        <v>2718</v>
      </c>
      <c r="I2558" t="s">
        <v>136</v>
      </c>
      <c r="J2558">
        <v>22047</v>
      </c>
      <c r="K2558" t="s">
        <v>174</v>
      </c>
      <c r="L2558">
        <v>2</v>
      </c>
      <c r="M2558">
        <v>179</v>
      </c>
      <c r="N2558" t="s">
        <v>53</v>
      </c>
      <c r="O2558" t="s">
        <v>54</v>
      </c>
      <c r="P2558">
        <f t="shared" si="39"/>
        <v>358</v>
      </c>
      <c r="Q2558" t="str">
        <f>CONCATENATE(Table1[[#This Row],[FirstName]]," ",Table1[[#This Row],[LastName]])</f>
        <v>Kendra Twallin</v>
      </c>
      <c r="R2558" s="8">
        <f>Table1[[#This Row],[Date]]</f>
        <v>44377</v>
      </c>
      <c r="S2558" s="9">
        <f>Table1[[#This Row],[Date]]</f>
        <v>44377</v>
      </c>
    </row>
    <row r="2559" spans="1:19" x14ac:dyDescent="0.25">
      <c r="A2559">
        <v>2558</v>
      </c>
      <c r="B2559" s="1">
        <v>44377</v>
      </c>
      <c r="C2559" t="s">
        <v>7458</v>
      </c>
      <c r="D2559" t="s">
        <v>3673</v>
      </c>
      <c r="E2559" t="s">
        <v>7459</v>
      </c>
      <c r="F2559" t="s">
        <v>7460</v>
      </c>
      <c r="G2559" t="s">
        <v>7461</v>
      </c>
      <c r="H2559" t="s">
        <v>1173</v>
      </c>
      <c r="I2559" t="s">
        <v>278</v>
      </c>
      <c r="J2559">
        <v>89166</v>
      </c>
      <c r="K2559" t="s">
        <v>114</v>
      </c>
      <c r="L2559">
        <v>3</v>
      </c>
      <c r="M2559">
        <v>54</v>
      </c>
      <c r="N2559" t="s">
        <v>53</v>
      </c>
      <c r="O2559" t="s">
        <v>54</v>
      </c>
      <c r="P2559">
        <f t="shared" si="39"/>
        <v>162</v>
      </c>
      <c r="Q2559" t="str">
        <f>CONCATENATE(Table1[[#This Row],[FirstName]]," ",Table1[[#This Row],[LastName]])</f>
        <v>Leopold Gerty</v>
      </c>
      <c r="R2559" s="8">
        <f>Table1[[#This Row],[Date]]</f>
        <v>44377</v>
      </c>
      <c r="S2559" s="9">
        <f>Table1[[#This Row],[Date]]</f>
        <v>44377</v>
      </c>
    </row>
    <row r="2560" spans="1:19" x14ac:dyDescent="0.25">
      <c r="A2560">
        <v>2559</v>
      </c>
      <c r="B2560" s="1">
        <v>44377</v>
      </c>
      <c r="C2560" t="s">
        <v>5654</v>
      </c>
      <c r="D2560" t="s">
        <v>6123</v>
      </c>
      <c r="E2560" t="s">
        <v>6124</v>
      </c>
      <c r="F2560" t="s">
        <v>6125</v>
      </c>
      <c r="G2560" t="s">
        <v>6126</v>
      </c>
      <c r="H2560" t="s">
        <v>352</v>
      </c>
      <c r="I2560" t="s">
        <v>31</v>
      </c>
      <c r="J2560">
        <v>79999</v>
      </c>
      <c r="K2560" t="s">
        <v>230</v>
      </c>
      <c r="L2560">
        <v>3</v>
      </c>
      <c r="M2560">
        <v>14.99</v>
      </c>
      <c r="N2560" t="s">
        <v>23</v>
      </c>
      <c r="O2560" t="s">
        <v>24</v>
      </c>
      <c r="P2560">
        <f t="shared" si="39"/>
        <v>44.97</v>
      </c>
      <c r="Q2560" t="str">
        <f>CONCATENATE(Table1[[#This Row],[FirstName]]," ",Table1[[#This Row],[LastName]])</f>
        <v>Bryn Shillington</v>
      </c>
      <c r="R2560" s="8">
        <f>Table1[[#This Row],[Date]]</f>
        <v>44377</v>
      </c>
      <c r="S2560" s="9">
        <f>Table1[[#This Row],[Date]]</f>
        <v>44377</v>
      </c>
    </row>
    <row r="2561" spans="1:19" x14ac:dyDescent="0.25">
      <c r="A2561">
        <v>2560</v>
      </c>
      <c r="B2561" s="1">
        <v>44377</v>
      </c>
      <c r="C2561" t="s">
        <v>5884</v>
      </c>
      <c r="D2561" t="s">
        <v>5885</v>
      </c>
      <c r="E2561" t="s">
        <v>5886</v>
      </c>
      <c r="F2561" t="s">
        <v>5887</v>
      </c>
      <c r="G2561" t="s">
        <v>5888</v>
      </c>
      <c r="H2561" t="s">
        <v>3530</v>
      </c>
      <c r="I2561" t="s">
        <v>597</v>
      </c>
      <c r="J2561">
        <v>70616</v>
      </c>
      <c r="K2561" t="s">
        <v>32</v>
      </c>
      <c r="L2561">
        <v>2</v>
      </c>
      <c r="M2561">
        <v>883</v>
      </c>
      <c r="N2561" t="s">
        <v>33</v>
      </c>
      <c r="O2561" t="s">
        <v>34</v>
      </c>
      <c r="P2561">
        <f t="shared" si="39"/>
        <v>1766</v>
      </c>
      <c r="Q2561" t="str">
        <f>CONCATENATE(Table1[[#This Row],[FirstName]]," ",Table1[[#This Row],[LastName]])</f>
        <v>Dov Bamsey</v>
      </c>
      <c r="R2561" s="8">
        <f>Table1[[#This Row],[Date]]</f>
        <v>44377</v>
      </c>
      <c r="S2561" s="9">
        <f>Table1[[#This Row],[Date]]</f>
        <v>44377</v>
      </c>
    </row>
    <row r="2562" spans="1:19" x14ac:dyDescent="0.25">
      <c r="A2562">
        <v>2561</v>
      </c>
      <c r="B2562" s="1">
        <v>44377</v>
      </c>
      <c r="C2562" t="s">
        <v>7631</v>
      </c>
      <c r="D2562" t="s">
        <v>7632</v>
      </c>
      <c r="E2562" t="s">
        <v>7633</v>
      </c>
      <c r="F2562" t="s">
        <v>7634</v>
      </c>
      <c r="G2562" t="s">
        <v>7635</v>
      </c>
      <c r="H2562" t="s">
        <v>7636</v>
      </c>
      <c r="I2562" t="s">
        <v>41</v>
      </c>
      <c r="J2562">
        <v>32405</v>
      </c>
      <c r="K2562" t="s">
        <v>554</v>
      </c>
      <c r="L2562">
        <v>5</v>
      </c>
      <c r="M2562">
        <v>19.5</v>
      </c>
      <c r="N2562" t="s">
        <v>23</v>
      </c>
      <c r="O2562" t="s">
        <v>24</v>
      </c>
      <c r="P2562">
        <f t="shared" ref="P2562:P2625" si="40">L2562*M2562</f>
        <v>97.5</v>
      </c>
      <c r="Q2562" t="str">
        <f>CONCATENATE(Table1[[#This Row],[FirstName]]," ",Table1[[#This Row],[LastName]])</f>
        <v>Kendal Utterson</v>
      </c>
      <c r="R2562" s="8">
        <f>Table1[[#This Row],[Date]]</f>
        <v>44377</v>
      </c>
      <c r="S2562" s="9">
        <f>Table1[[#This Row],[Date]]</f>
        <v>44377</v>
      </c>
    </row>
    <row r="2563" spans="1:19" x14ac:dyDescent="0.25">
      <c r="A2563">
        <v>2562</v>
      </c>
      <c r="B2563" s="1">
        <v>44377</v>
      </c>
      <c r="C2563" t="s">
        <v>7637</v>
      </c>
      <c r="D2563" t="s">
        <v>7638</v>
      </c>
      <c r="E2563" t="s">
        <v>7639</v>
      </c>
      <c r="F2563" t="s">
        <v>7640</v>
      </c>
      <c r="G2563" t="s">
        <v>7641</v>
      </c>
      <c r="H2563" t="s">
        <v>908</v>
      </c>
      <c r="I2563" t="s">
        <v>626</v>
      </c>
      <c r="J2563">
        <v>55573</v>
      </c>
      <c r="K2563" t="s">
        <v>656</v>
      </c>
      <c r="L2563">
        <v>6</v>
      </c>
      <c r="M2563">
        <v>450</v>
      </c>
      <c r="N2563" t="s">
        <v>100</v>
      </c>
      <c r="O2563" t="s">
        <v>101</v>
      </c>
      <c r="P2563">
        <f t="shared" si="40"/>
        <v>2700</v>
      </c>
      <c r="Q2563" t="str">
        <f>CONCATENATE(Table1[[#This Row],[FirstName]]," ",Table1[[#This Row],[LastName]])</f>
        <v>Stanfield Weall</v>
      </c>
      <c r="R2563" s="8">
        <f>Table1[[#This Row],[Date]]</f>
        <v>44377</v>
      </c>
      <c r="S2563" s="9">
        <f>Table1[[#This Row],[Date]]</f>
        <v>44377</v>
      </c>
    </row>
    <row r="2564" spans="1:19" x14ac:dyDescent="0.25">
      <c r="A2564">
        <v>2563</v>
      </c>
      <c r="B2564" s="1">
        <v>44378</v>
      </c>
      <c r="C2564" t="s">
        <v>5447</v>
      </c>
      <c r="D2564" t="s">
        <v>5448</v>
      </c>
      <c r="E2564" t="s">
        <v>5449</v>
      </c>
      <c r="F2564" t="s">
        <v>5450</v>
      </c>
      <c r="G2564" t="s">
        <v>5451</v>
      </c>
      <c r="H2564" t="s">
        <v>1039</v>
      </c>
      <c r="I2564" t="s">
        <v>392</v>
      </c>
      <c r="J2564">
        <v>80995</v>
      </c>
      <c r="K2564" t="s">
        <v>127</v>
      </c>
      <c r="L2564">
        <v>3</v>
      </c>
      <c r="M2564">
        <v>12</v>
      </c>
      <c r="N2564" t="s">
        <v>128</v>
      </c>
      <c r="O2564" t="s">
        <v>129</v>
      </c>
      <c r="P2564">
        <f t="shared" si="40"/>
        <v>36</v>
      </c>
      <c r="Q2564" t="str">
        <f>CONCATENATE(Table1[[#This Row],[FirstName]]," ",Table1[[#This Row],[LastName]])</f>
        <v>Jacenta Robus</v>
      </c>
      <c r="R2564" s="8">
        <f>Table1[[#This Row],[Date]]</f>
        <v>44378</v>
      </c>
      <c r="S2564" s="9">
        <f>Table1[[#This Row],[Date]]</f>
        <v>44378</v>
      </c>
    </row>
    <row r="2565" spans="1:19" x14ac:dyDescent="0.25">
      <c r="A2565">
        <v>2564</v>
      </c>
      <c r="B2565" s="1">
        <v>44378</v>
      </c>
      <c r="C2565" t="s">
        <v>3779</v>
      </c>
      <c r="D2565" t="s">
        <v>7147</v>
      </c>
      <c r="E2565" t="s">
        <v>7148</v>
      </c>
      <c r="F2565" t="s">
        <v>7149</v>
      </c>
      <c r="G2565" t="s">
        <v>7150</v>
      </c>
      <c r="H2565" t="s">
        <v>886</v>
      </c>
      <c r="I2565" t="s">
        <v>887</v>
      </c>
      <c r="J2565">
        <v>19131</v>
      </c>
      <c r="K2565" t="s">
        <v>137</v>
      </c>
      <c r="L2565">
        <v>2</v>
      </c>
      <c r="M2565">
        <v>214</v>
      </c>
      <c r="N2565" t="s">
        <v>78</v>
      </c>
      <c r="O2565" t="s">
        <v>79</v>
      </c>
      <c r="P2565">
        <f t="shared" si="40"/>
        <v>428</v>
      </c>
      <c r="Q2565" t="str">
        <f>CONCATENATE(Table1[[#This Row],[FirstName]]," ",Table1[[#This Row],[LastName]])</f>
        <v>Alvan Jepps</v>
      </c>
      <c r="R2565" s="8">
        <f>Table1[[#This Row],[Date]]</f>
        <v>44378</v>
      </c>
      <c r="S2565" s="9">
        <f>Table1[[#This Row],[Date]]</f>
        <v>44378</v>
      </c>
    </row>
    <row r="2566" spans="1:19" x14ac:dyDescent="0.25">
      <c r="A2566">
        <v>2565</v>
      </c>
      <c r="B2566" s="1">
        <v>44378</v>
      </c>
      <c r="C2566" t="s">
        <v>1003</v>
      </c>
      <c r="D2566" t="s">
        <v>1004</v>
      </c>
      <c r="E2566" t="s">
        <v>1005</v>
      </c>
      <c r="F2566" t="s">
        <v>1006</v>
      </c>
      <c r="G2566" t="s">
        <v>1007</v>
      </c>
      <c r="H2566" t="s">
        <v>352</v>
      </c>
      <c r="I2566" t="s">
        <v>31</v>
      </c>
      <c r="J2566">
        <v>79945</v>
      </c>
      <c r="K2566" t="s">
        <v>223</v>
      </c>
      <c r="L2566">
        <v>3</v>
      </c>
      <c r="M2566">
        <v>20.95</v>
      </c>
      <c r="N2566" t="s">
        <v>23</v>
      </c>
      <c r="O2566" t="s">
        <v>24</v>
      </c>
      <c r="P2566">
        <f t="shared" si="40"/>
        <v>62.849999999999994</v>
      </c>
      <c r="Q2566" t="str">
        <f>CONCATENATE(Table1[[#This Row],[FirstName]]," ",Table1[[#This Row],[LastName]])</f>
        <v>Farah Brignall</v>
      </c>
      <c r="R2566" s="8">
        <f>Table1[[#This Row],[Date]]</f>
        <v>44378</v>
      </c>
      <c r="S2566" s="9">
        <f>Table1[[#This Row],[Date]]</f>
        <v>44378</v>
      </c>
    </row>
    <row r="2567" spans="1:19" x14ac:dyDescent="0.25">
      <c r="A2567">
        <v>2566</v>
      </c>
      <c r="B2567" s="1">
        <v>44378</v>
      </c>
      <c r="C2567" t="s">
        <v>440</v>
      </c>
      <c r="D2567" t="s">
        <v>441</v>
      </c>
      <c r="E2567" t="s">
        <v>442</v>
      </c>
      <c r="F2567" t="s">
        <v>443</v>
      </c>
      <c r="G2567" t="s">
        <v>444</v>
      </c>
      <c r="H2567" t="s">
        <v>445</v>
      </c>
      <c r="I2567" t="s">
        <v>61</v>
      </c>
      <c r="J2567">
        <v>51105</v>
      </c>
      <c r="K2567" t="s">
        <v>206</v>
      </c>
      <c r="L2567">
        <v>2</v>
      </c>
      <c r="M2567">
        <v>49.95</v>
      </c>
      <c r="N2567" t="s">
        <v>43</v>
      </c>
      <c r="O2567" t="s">
        <v>44</v>
      </c>
      <c r="P2567">
        <f t="shared" si="40"/>
        <v>99.9</v>
      </c>
      <c r="Q2567" t="str">
        <f>CONCATENATE(Table1[[#This Row],[FirstName]]," ",Table1[[#This Row],[LastName]])</f>
        <v>Helli Bamlet</v>
      </c>
      <c r="R2567" s="8">
        <f>Table1[[#This Row],[Date]]</f>
        <v>44378</v>
      </c>
      <c r="S2567" s="9">
        <f>Table1[[#This Row],[Date]]</f>
        <v>44378</v>
      </c>
    </row>
    <row r="2568" spans="1:19" x14ac:dyDescent="0.25">
      <c r="A2568">
        <v>2567</v>
      </c>
      <c r="B2568" s="1">
        <v>44378</v>
      </c>
      <c r="C2568" t="s">
        <v>4022</v>
      </c>
      <c r="D2568" t="s">
        <v>7642</v>
      </c>
      <c r="E2568" t="s">
        <v>7643</v>
      </c>
      <c r="F2568" t="s">
        <v>7644</v>
      </c>
      <c r="G2568" t="s">
        <v>7645</v>
      </c>
      <c r="H2568" t="s">
        <v>7403</v>
      </c>
      <c r="I2568" t="s">
        <v>41</v>
      </c>
      <c r="J2568">
        <v>33994</v>
      </c>
      <c r="K2568" t="s">
        <v>223</v>
      </c>
      <c r="L2568">
        <v>2</v>
      </c>
      <c r="M2568">
        <v>20.95</v>
      </c>
      <c r="N2568" t="s">
        <v>23</v>
      </c>
      <c r="O2568" t="s">
        <v>24</v>
      </c>
      <c r="P2568">
        <f t="shared" si="40"/>
        <v>41.9</v>
      </c>
      <c r="Q2568" t="str">
        <f>CONCATENATE(Table1[[#This Row],[FirstName]]," ",Table1[[#This Row],[LastName]])</f>
        <v>Ivette MacGillreich</v>
      </c>
      <c r="R2568" s="8">
        <f>Table1[[#This Row],[Date]]</f>
        <v>44378</v>
      </c>
      <c r="S2568" s="9">
        <f>Table1[[#This Row],[Date]]</f>
        <v>44378</v>
      </c>
    </row>
    <row r="2569" spans="1:19" x14ac:dyDescent="0.25">
      <c r="A2569">
        <v>2568</v>
      </c>
      <c r="B2569" s="1">
        <v>44378</v>
      </c>
      <c r="C2569" t="s">
        <v>6011</v>
      </c>
      <c r="D2569" t="s">
        <v>6012</v>
      </c>
      <c r="E2569" t="s">
        <v>6013</v>
      </c>
      <c r="F2569" t="s">
        <v>6014</v>
      </c>
      <c r="G2569" t="s">
        <v>6015</v>
      </c>
      <c r="H2569" t="s">
        <v>4169</v>
      </c>
      <c r="I2569" t="s">
        <v>1985</v>
      </c>
      <c r="J2569">
        <v>214</v>
      </c>
      <c r="K2569" t="s">
        <v>286</v>
      </c>
      <c r="L2569">
        <v>1</v>
      </c>
      <c r="M2569">
        <v>23.99</v>
      </c>
      <c r="N2569" t="s">
        <v>23</v>
      </c>
      <c r="O2569" t="s">
        <v>24</v>
      </c>
      <c r="P2569">
        <f t="shared" si="40"/>
        <v>23.99</v>
      </c>
      <c r="Q2569" t="str">
        <f>CONCATENATE(Table1[[#This Row],[FirstName]]," ",Table1[[#This Row],[LastName]])</f>
        <v>Kailey Quartermain</v>
      </c>
      <c r="R2569" s="8">
        <f>Table1[[#This Row],[Date]]</f>
        <v>44378</v>
      </c>
      <c r="S2569" s="9">
        <f>Table1[[#This Row],[Date]]</f>
        <v>44378</v>
      </c>
    </row>
    <row r="2570" spans="1:19" x14ac:dyDescent="0.25">
      <c r="A2570">
        <v>2569</v>
      </c>
      <c r="B2570" s="1">
        <v>44378</v>
      </c>
      <c r="C2570" t="s">
        <v>7646</v>
      </c>
      <c r="D2570" t="s">
        <v>7647</v>
      </c>
      <c r="E2570" t="s">
        <v>7648</v>
      </c>
      <c r="F2570" t="s">
        <v>7649</v>
      </c>
      <c r="G2570" t="s">
        <v>7650</v>
      </c>
      <c r="H2570" t="s">
        <v>2754</v>
      </c>
      <c r="I2570" t="s">
        <v>86</v>
      </c>
      <c r="J2570">
        <v>92405</v>
      </c>
      <c r="K2570" t="s">
        <v>137</v>
      </c>
      <c r="L2570">
        <v>2</v>
      </c>
      <c r="M2570">
        <v>214</v>
      </c>
      <c r="N2570" t="s">
        <v>78</v>
      </c>
      <c r="O2570" t="s">
        <v>79</v>
      </c>
      <c r="P2570">
        <f t="shared" si="40"/>
        <v>428</v>
      </c>
      <c r="Q2570" t="str">
        <f>CONCATENATE(Table1[[#This Row],[FirstName]]," ",Table1[[#This Row],[LastName]])</f>
        <v>Joseito Scadden</v>
      </c>
      <c r="R2570" s="8">
        <f>Table1[[#This Row],[Date]]</f>
        <v>44378</v>
      </c>
      <c r="S2570" s="9">
        <f>Table1[[#This Row],[Date]]</f>
        <v>44378</v>
      </c>
    </row>
    <row r="2571" spans="1:19" x14ac:dyDescent="0.25">
      <c r="A2571">
        <v>2570</v>
      </c>
      <c r="B2571" s="1">
        <v>44378</v>
      </c>
      <c r="C2571" t="s">
        <v>491</v>
      </c>
      <c r="D2571" t="s">
        <v>5832</v>
      </c>
      <c r="E2571" t="s">
        <v>5833</v>
      </c>
      <c r="F2571" t="s">
        <v>5834</v>
      </c>
      <c r="G2571" t="s">
        <v>5835</v>
      </c>
      <c r="H2571" t="s">
        <v>236</v>
      </c>
      <c r="I2571" t="s">
        <v>237</v>
      </c>
      <c r="J2571">
        <v>31119</v>
      </c>
      <c r="K2571" t="s">
        <v>554</v>
      </c>
      <c r="L2571">
        <v>4</v>
      </c>
      <c r="M2571">
        <v>19.5</v>
      </c>
      <c r="N2571" t="s">
        <v>23</v>
      </c>
      <c r="O2571" t="s">
        <v>24</v>
      </c>
      <c r="P2571">
        <f t="shared" si="40"/>
        <v>78</v>
      </c>
      <c r="Q2571" t="str">
        <f>CONCATENATE(Table1[[#This Row],[FirstName]]," ",Table1[[#This Row],[LastName]])</f>
        <v>Genni Coopey</v>
      </c>
      <c r="R2571" s="8">
        <f>Table1[[#This Row],[Date]]</f>
        <v>44378</v>
      </c>
      <c r="S2571" s="9">
        <f>Table1[[#This Row],[Date]]</f>
        <v>44378</v>
      </c>
    </row>
    <row r="2572" spans="1:19" x14ac:dyDescent="0.25">
      <c r="A2572">
        <v>2571</v>
      </c>
      <c r="B2572" s="1">
        <v>44378</v>
      </c>
      <c r="C2572" t="s">
        <v>7259</v>
      </c>
      <c r="D2572" t="s">
        <v>7260</v>
      </c>
      <c r="E2572" t="s">
        <v>7261</v>
      </c>
      <c r="F2572" t="s">
        <v>7262</v>
      </c>
      <c r="G2572" t="s">
        <v>7263</v>
      </c>
      <c r="H2572" t="s">
        <v>68</v>
      </c>
      <c r="I2572" t="s">
        <v>69</v>
      </c>
      <c r="J2572">
        <v>35295</v>
      </c>
      <c r="K2572" t="s">
        <v>393</v>
      </c>
      <c r="L2572">
        <v>5</v>
      </c>
      <c r="M2572">
        <v>28.99</v>
      </c>
      <c r="N2572" t="s">
        <v>43</v>
      </c>
      <c r="O2572" t="s">
        <v>44</v>
      </c>
      <c r="P2572">
        <f t="shared" si="40"/>
        <v>144.94999999999999</v>
      </c>
      <c r="Q2572" t="str">
        <f>CONCATENATE(Table1[[#This Row],[FirstName]]," ",Table1[[#This Row],[LastName]])</f>
        <v>Ange Kieran</v>
      </c>
      <c r="R2572" s="8">
        <f>Table1[[#This Row],[Date]]</f>
        <v>44378</v>
      </c>
      <c r="S2572" s="9">
        <f>Table1[[#This Row],[Date]]</f>
        <v>44378</v>
      </c>
    </row>
    <row r="2573" spans="1:19" x14ac:dyDescent="0.25">
      <c r="A2573">
        <v>2572</v>
      </c>
      <c r="B2573" s="1">
        <v>44379</v>
      </c>
      <c r="C2573" t="s">
        <v>4115</v>
      </c>
      <c r="D2573" t="s">
        <v>4116</v>
      </c>
      <c r="E2573" t="s">
        <v>4117</v>
      </c>
      <c r="F2573" t="s">
        <v>4118</v>
      </c>
      <c r="G2573" t="s">
        <v>4119</v>
      </c>
      <c r="H2573" t="s">
        <v>277</v>
      </c>
      <c r="I2573" t="s">
        <v>278</v>
      </c>
      <c r="J2573">
        <v>89519</v>
      </c>
      <c r="K2573" t="s">
        <v>703</v>
      </c>
      <c r="L2573">
        <v>2</v>
      </c>
      <c r="M2573">
        <v>29.99</v>
      </c>
      <c r="N2573" t="s">
        <v>43</v>
      </c>
      <c r="O2573" t="s">
        <v>44</v>
      </c>
      <c r="P2573">
        <f t="shared" si="40"/>
        <v>59.98</v>
      </c>
      <c r="Q2573" t="str">
        <f>CONCATENATE(Table1[[#This Row],[FirstName]]," ",Table1[[#This Row],[LastName]])</f>
        <v>Rosie Primak</v>
      </c>
      <c r="R2573" s="8">
        <f>Table1[[#This Row],[Date]]</f>
        <v>44379</v>
      </c>
      <c r="S2573" s="9">
        <f>Table1[[#This Row],[Date]]</f>
        <v>44379</v>
      </c>
    </row>
    <row r="2574" spans="1:19" x14ac:dyDescent="0.25">
      <c r="A2574">
        <v>2573</v>
      </c>
      <c r="B2574" s="1">
        <v>44379</v>
      </c>
      <c r="C2574" t="s">
        <v>294</v>
      </c>
      <c r="D2574" t="s">
        <v>295</v>
      </c>
      <c r="E2574" t="s">
        <v>296</v>
      </c>
      <c r="F2574" t="s">
        <v>297</v>
      </c>
      <c r="G2574" t="s">
        <v>298</v>
      </c>
      <c r="H2574" t="s">
        <v>299</v>
      </c>
      <c r="I2574" t="s">
        <v>41</v>
      </c>
      <c r="J2574">
        <v>33147</v>
      </c>
      <c r="K2574" t="s">
        <v>466</v>
      </c>
      <c r="L2574">
        <v>5</v>
      </c>
      <c r="M2574">
        <v>14.99</v>
      </c>
      <c r="N2574" t="s">
        <v>23</v>
      </c>
      <c r="O2574" t="s">
        <v>24</v>
      </c>
      <c r="P2574">
        <f t="shared" si="40"/>
        <v>74.95</v>
      </c>
      <c r="Q2574" t="str">
        <f>CONCATENATE(Table1[[#This Row],[FirstName]]," ",Table1[[#This Row],[LastName]])</f>
        <v>Hamlen Wimes</v>
      </c>
      <c r="R2574" s="8">
        <f>Table1[[#This Row],[Date]]</f>
        <v>44379</v>
      </c>
      <c r="S2574" s="9">
        <f>Table1[[#This Row],[Date]]</f>
        <v>44379</v>
      </c>
    </row>
    <row r="2575" spans="1:19" x14ac:dyDescent="0.25">
      <c r="A2575">
        <v>2574</v>
      </c>
      <c r="B2575" s="1">
        <v>44379</v>
      </c>
      <c r="C2575" t="s">
        <v>1747</v>
      </c>
      <c r="D2575" t="s">
        <v>1748</v>
      </c>
      <c r="E2575" t="s">
        <v>1749</v>
      </c>
      <c r="F2575" t="s">
        <v>1750</v>
      </c>
      <c r="G2575" t="s">
        <v>1751</v>
      </c>
      <c r="H2575" t="s">
        <v>920</v>
      </c>
      <c r="I2575" t="s">
        <v>167</v>
      </c>
      <c r="J2575">
        <v>53716</v>
      </c>
      <c r="K2575" t="s">
        <v>760</v>
      </c>
      <c r="L2575">
        <v>2</v>
      </c>
      <c r="M2575">
        <v>34.99</v>
      </c>
      <c r="N2575" t="s">
        <v>43</v>
      </c>
      <c r="O2575" t="s">
        <v>44</v>
      </c>
      <c r="P2575">
        <f t="shared" si="40"/>
        <v>69.98</v>
      </c>
      <c r="Q2575" t="str">
        <f>CONCATENATE(Table1[[#This Row],[FirstName]]," ",Table1[[#This Row],[LastName]])</f>
        <v>Ajay Hardy</v>
      </c>
      <c r="R2575" s="8">
        <f>Table1[[#This Row],[Date]]</f>
        <v>44379</v>
      </c>
      <c r="S2575" s="9">
        <f>Table1[[#This Row],[Date]]</f>
        <v>44379</v>
      </c>
    </row>
    <row r="2576" spans="1:19" x14ac:dyDescent="0.25">
      <c r="A2576">
        <v>2575</v>
      </c>
      <c r="B2576" s="1">
        <v>44380</v>
      </c>
      <c r="C2576" t="s">
        <v>6518</v>
      </c>
      <c r="D2576" t="s">
        <v>6519</v>
      </c>
      <c r="E2576" t="s">
        <v>6520</v>
      </c>
      <c r="F2576" t="s">
        <v>6521</v>
      </c>
      <c r="G2576" t="s">
        <v>6522</v>
      </c>
      <c r="H2576" t="s">
        <v>1103</v>
      </c>
      <c r="I2576" t="s">
        <v>31</v>
      </c>
      <c r="J2576">
        <v>78764</v>
      </c>
      <c r="K2576" t="s">
        <v>760</v>
      </c>
      <c r="L2576">
        <v>4</v>
      </c>
      <c r="M2576">
        <v>34.99</v>
      </c>
      <c r="N2576" t="s">
        <v>43</v>
      </c>
      <c r="O2576" t="s">
        <v>44</v>
      </c>
      <c r="P2576">
        <f t="shared" si="40"/>
        <v>139.96</v>
      </c>
      <c r="Q2576" t="str">
        <f>CONCATENATE(Table1[[#This Row],[FirstName]]," ",Table1[[#This Row],[LastName]])</f>
        <v>Lorne McGarvey</v>
      </c>
      <c r="R2576" s="8">
        <f>Table1[[#This Row],[Date]]</f>
        <v>44380</v>
      </c>
      <c r="S2576" s="9">
        <f>Table1[[#This Row],[Date]]</f>
        <v>44380</v>
      </c>
    </row>
    <row r="2577" spans="1:19" x14ac:dyDescent="0.25">
      <c r="A2577">
        <v>2576</v>
      </c>
      <c r="B2577" s="1">
        <v>44380</v>
      </c>
      <c r="C2577" t="s">
        <v>4654</v>
      </c>
      <c r="D2577" t="s">
        <v>4655</v>
      </c>
      <c r="E2577" t="s">
        <v>4656</v>
      </c>
      <c r="F2577" t="s">
        <v>4657</v>
      </c>
      <c r="G2577" t="s">
        <v>4658</v>
      </c>
      <c r="H2577" t="s">
        <v>931</v>
      </c>
      <c r="I2577" t="s">
        <v>514</v>
      </c>
      <c r="J2577">
        <v>37939</v>
      </c>
      <c r="K2577" t="s">
        <v>313</v>
      </c>
      <c r="L2577">
        <v>4</v>
      </c>
      <c r="M2577">
        <v>12</v>
      </c>
      <c r="N2577" t="s">
        <v>128</v>
      </c>
      <c r="O2577" t="s">
        <v>129</v>
      </c>
      <c r="P2577">
        <f t="shared" si="40"/>
        <v>48</v>
      </c>
      <c r="Q2577" t="str">
        <f>CONCATENATE(Table1[[#This Row],[FirstName]]," ",Table1[[#This Row],[LastName]])</f>
        <v>Davy Dunsmore</v>
      </c>
      <c r="R2577" s="8">
        <f>Table1[[#This Row],[Date]]</f>
        <v>44380</v>
      </c>
      <c r="S2577" s="9">
        <f>Table1[[#This Row],[Date]]</f>
        <v>44380</v>
      </c>
    </row>
    <row r="2578" spans="1:19" x14ac:dyDescent="0.25">
      <c r="A2578">
        <v>2577</v>
      </c>
      <c r="B2578" s="1">
        <v>44380</v>
      </c>
      <c r="C2578" t="s">
        <v>7651</v>
      </c>
      <c r="D2578" t="s">
        <v>7652</v>
      </c>
      <c r="E2578" t="s">
        <v>7653</v>
      </c>
      <c r="F2578" t="s">
        <v>7654</v>
      </c>
      <c r="G2578" t="s">
        <v>7655</v>
      </c>
      <c r="H2578" t="s">
        <v>2572</v>
      </c>
      <c r="I2578" t="s">
        <v>887</v>
      </c>
      <c r="J2578">
        <v>15210</v>
      </c>
      <c r="K2578" t="s">
        <v>452</v>
      </c>
      <c r="L2578">
        <v>4</v>
      </c>
      <c r="M2578">
        <v>49</v>
      </c>
      <c r="N2578" t="s">
        <v>43</v>
      </c>
      <c r="O2578" t="s">
        <v>44</v>
      </c>
      <c r="P2578">
        <f t="shared" si="40"/>
        <v>196</v>
      </c>
      <c r="Q2578" t="str">
        <f>CONCATENATE(Table1[[#This Row],[FirstName]]," ",Table1[[#This Row],[LastName]])</f>
        <v>Connie Blatcher</v>
      </c>
      <c r="R2578" s="8">
        <f>Table1[[#This Row],[Date]]</f>
        <v>44380</v>
      </c>
      <c r="S2578" s="9">
        <f>Table1[[#This Row],[Date]]</f>
        <v>44380</v>
      </c>
    </row>
    <row r="2579" spans="1:19" x14ac:dyDescent="0.25">
      <c r="A2579">
        <v>2578</v>
      </c>
      <c r="B2579" s="1">
        <v>44380</v>
      </c>
      <c r="C2579" t="s">
        <v>2876</v>
      </c>
      <c r="D2579" t="s">
        <v>2877</v>
      </c>
      <c r="E2579" t="s">
        <v>2878</v>
      </c>
      <c r="F2579" t="s">
        <v>2879</v>
      </c>
      <c r="G2579" t="s">
        <v>2880</v>
      </c>
      <c r="H2579" t="s">
        <v>596</v>
      </c>
      <c r="I2579" t="s">
        <v>597</v>
      </c>
      <c r="J2579">
        <v>70154</v>
      </c>
      <c r="K2579" t="s">
        <v>547</v>
      </c>
      <c r="L2579">
        <v>3</v>
      </c>
      <c r="M2579">
        <v>10.99</v>
      </c>
      <c r="N2579" t="s">
        <v>128</v>
      </c>
      <c r="O2579" t="s">
        <v>129</v>
      </c>
      <c r="P2579">
        <f t="shared" si="40"/>
        <v>32.97</v>
      </c>
      <c r="Q2579" t="str">
        <f>CONCATENATE(Table1[[#This Row],[FirstName]]," ",Table1[[#This Row],[LastName]])</f>
        <v>Marijn Alden</v>
      </c>
      <c r="R2579" s="8">
        <f>Table1[[#This Row],[Date]]</f>
        <v>44380</v>
      </c>
      <c r="S2579" s="9">
        <f>Table1[[#This Row],[Date]]</f>
        <v>44380</v>
      </c>
    </row>
    <row r="2580" spans="1:19" x14ac:dyDescent="0.25">
      <c r="A2580">
        <v>2579</v>
      </c>
      <c r="B2580" s="1">
        <v>44380</v>
      </c>
      <c r="C2580" t="s">
        <v>7438</v>
      </c>
      <c r="D2580" t="s">
        <v>7439</v>
      </c>
      <c r="E2580" t="s">
        <v>7440</v>
      </c>
      <c r="F2580" t="s">
        <v>7441</v>
      </c>
      <c r="G2580" t="s">
        <v>7442</v>
      </c>
      <c r="H2580" t="s">
        <v>571</v>
      </c>
      <c r="I2580" t="s">
        <v>31</v>
      </c>
      <c r="J2580">
        <v>78285</v>
      </c>
      <c r="K2580" t="s">
        <v>709</v>
      </c>
      <c r="L2580">
        <v>2</v>
      </c>
      <c r="M2580">
        <v>29.99</v>
      </c>
      <c r="N2580" t="s">
        <v>43</v>
      </c>
      <c r="O2580" t="s">
        <v>44</v>
      </c>
      <c r="P2580">
        <f t="shared" si="40"/>
        <v>59.98</v>
      </c>
      <c r="Q2580" t="str">
        <f>CONCATENATE(Table1[[#This Row],[FirstName]]," ",Table1[[#This Row],[LastName]])</f>
        <v>Berenice Sambeck</v>
      </c>
      <c r="R2580" s="8">
        <f>Table1[[#This Row],[Date]]</f>
        <v>44380</v>
      </c>
      <c r="S2580" s="9">
        <f>Table1[[#This Row],[Date]]</f>
        <v>44380</v>
      </c>
    </row>
    <row r="2581" spans="1:19" x14ac:dyDescent="0.25">
      <c r="A2581">
        <v>2580</v>
      </c>
      <c r="B2581" s="1">
        <v>44380</v>
      </c>
      <c r="C2581" t="s">
        <v>3238</v>
      </c>
      <c r="D2581" t="s">
        <v>3239</v>
      </c>
      <c r="E2581" t="s">
        <v>3240</v>
      </c>
      <c r="F2581" t="s">
        <v>3241</v>
      </c>
      <c r="G2581" t="s">
        <v>3242</v>
      </c>
      <c r="H2581" t="s">
        <v>20</v>
      </c>
      <c r="I2581" t="s">
        <v>21</v>
      </c>
      <c r="J2581">
        <v>39216</v>
      </c>
      <c r="K2581" t="s">
        <v>656</v>
      </c>
      <c r="L2581">
        <v>3</v>
      </c>
      <c r="M2581">
        <v>450</v>
      </c>
      <c r="N2581" t="s">
        <v>100</v>
      </c>
      <c r="O2581" t="s">
        <v>101</v>
      </c>
      <c r="P2581">
        <f t="shared" si="40"/>
        <v>1350</v>
      </c>
      <c r="Q2581" t="str">
        <f>CONCATENATE(Table1[[#This Row],[FirstName]]," ",Table1[[#This Row],[LastName]])</f>
        <v>Joane Newlin</v>
      </c>
      <c r="R2581" s="8">
        <f>Table1[[#This Row],[Date]]</f>
        <v>44380</v>
      </c>
      <c r="S2581" s="9">
        <f>Table1[[#This Row],[Date]]</f>
        <v>44380</v>
      </c>
    </row>
    <row r="2582" spans="1:19" x14ac:dyDescent="0.25">
      <c r="A2582">
        <v>2581</v>
      </c>
      <c r="B2582" s="1">
        <v>44381</v>
      </c>
      <c r="C2582" t="s">
        <v>6987</v>
      </c>
      <c r="D2582" t="s">
        <v>6988</v>
      </c>
      <c r="E2582" t="s">
        <v>6989</v>
      </c>
      <c r="F2582" t="s">
        <v>6990</v>
      </c>
      <c r="G2582" t="s">
        <v>6991</v>
      </c>
      <c r="H2582" t="s">
        <v>2676</v>
      </c>
      <c r="I2582" t="s">
        <v>107</v>
      </c>
      <c r="J2582">
        <v>98115</v>
      </c>
      <c r="K2582" t="s">
        <v>522</v>
      </c>
      <c r="L2582">
        <v>3</v>
      </c>
      <c r="M2582">
        <v>24.99</v>
      </c>
      <c r="N2582" t="s">
        <v>23</v>
      </c>
      <c r="O2582" t="s">
        <v>24</v>
      </c>
      <c r="P2582">
        <f t="shared" si="40"/>
        <v>74.97</v>
      </c>
      <c r="Q2582" t="str">
        <f>CONCATENATE(Table1[[#This Row],[FirstName]]," ",Table1[[#This Row],[LastName]])</f>
        <v>Deonne Di Batista</v>
      </c>
      <c r="R2582" s="8">
        <f>Table1[[#This Row],[Date]]</f>
        <v>44381</v>
      </c>
      <c r="S2582" s="9">
        <f>Table1[[#This Row],[Date]]</f>
        <v>44381</v>
      </c>
    </row>
    <row r="2583" spans="1:19" x14ac:dyDescent="0.25">
      <c r="A2583">
        <v>2582</v>
      </c>
      <c r="B2583" s="1">
        <v>44382</v>
      </c>
      <c r="C2583" t="s">
        <v>4424</v>
      </c>
      <c r="D2583" t="s">
        <v>4425</v>
      </c>
      <c r="E2583" t="s">
        <v>4426</v>
      </c>
      <c r="F2583" t="s">
        <v>4427</v>
      </c>
      <c r="G2583" t="s">
        <v>4428</v>
      </c>
      <c r="H2583" t="s">
        <v>391</v>
      </c>
      <c r="I2583" t="s">
        <v>392</v>
      </c>
      <c r="J2583">
        <v>80262</v>
      </c>
      <c r="K2583" t="s">
        <v>137</v>
      </c>
      <c r="L2583">
        <v>2</v>
      </c>
      <c r="M2583">
        <v>214</v>
      </c>
      <c r="N2583" t="s">
        <v>78</v>
      </c>
      <c r="O2583" t="s">
        <v>79</v>
      </c>
      <c r="P2583">
        <f t="shared" si="40"/>
        <v>428</v>
      </c>
      <c r="Q2583" t="str">
        <f>CONCATENATE(Table1[[#This Row],[FirstName]]," ",Table1[[#This Row],[LastName]])</f>
        <v>Clemence McKinstry</v>
      </c>
      <c r="R2583" s="8">
        <f>Table1[[#This Row],[Date]]</f>
        <v>44382</v>
      </c>
      <c r="S2583" s="9">
        <f>Table1[[#This Row],[Date]]</f>
        <v>44382</v>
      </c>
    </row>
    <row r="2584" spans="1:19" x14ac:dyDescent="0.25">
      <c r="A2584">
        <v>2583</v>
      </c>
      <c r="B2584" s="1">
        <v>44382</v>
      </c>
      <c r="C2584" t="s">
        <v>7656</v>
      </c>
      <c r="D2584" t="s">
        <v>7657</v>
      </c>
      <c r="E2584" t="s">
        <v>7658</v>
      </c>
      <c r="F2584" t="s">
        <v>7659</v>
      </c>
      <c r="G2584" t="s">
        <v>7660</v>
      </c>
      <c r="H2584" t="s">
        <v>1039</v>
      </c>
      <c r="I2584" t="s">
        <v>392</v>
      </c>
      <c r="J2584">
        <v>80940</v>
      </c>
      <c r="K2584" t="s">
        <v>656</v>
      </c>
      <c r="L2584">
        <v>5</v>
      </c>
      <c r="M2584">
        <v>450</v>
      </c>
      <c r="N2584" t="s">
        <v>100</v>
      </c>
      <c r="O2584" t="s">
        <v>101</v>
      </c>
      <c r="P2584">
        <f t="shared" si="40"/>
        <v>2250</v>
      </c>
      <c r="Q2584" t="str">
        <f>CONCATENATE(Table1[[#This Row],[FirstName]]," ",Table1[[#This Row],[LastName]])</f>
        <v>Alena Kuhle</v>
      </c>
      <c r="R2584" s="8">
        <f>Table1[[#This Row],[Date]]</f>
        <v>44382</v>
      </c>
      <c r="S2584" s="9">
        <f>Table1[[#This Row],[Date]]</f>
        <v>44382</v>
      </c>
    </row>
    <row r="2585" spans="1:19" x14ac:dyDescent="0.25">
      <c r="A2585">
        <v>2584</v>
      </c>
      <c r="B2585" s="1">
        <v>44383</v>
      </c>
      <c r="C2585" t="s">
        <v>7570</v>
      </c>
      <c r="D2585" t="s">
        <v>7571</v>
      </c>
      <c r="E2585" t="s">
        <v>7572</v>
      </c>
      <c r="F2585" t="s">
        <v>7573</v>
      </c>
      <c r="G2585" t="s">
        <v>7574</v>
      </c>
      <c r="H2585" t="s">
        <v>2283</v>
      </c>
      <c r="I2585" t="s">
        <v>392</v>
      </c>
      <c r="J2585">
        <v>81005</v>
      </c>
      <c r="K2585" t="s">
        <v>547</v>
      </c>
      <c r="L2585">
        <v>2</v>
      </c>
      <c r="M2585">
        <v>10.99</v>
      </c>
      <c r="N2585" t="s">
        <v>128</v>
      </c>
      <c r="O2585" t="s">
        <v>129</v>
      </c>
      <c r="P2585">
        <f t="shared" si="40"/>
        <v>21.98</v>
      </c>
      <c r="Q2585" t="str">
        <f>CONCATENATE(Table1[[#This Row],[FirstName]]," ",Table1[[#This Row],[LastName]])</f>
        <v>Rebeca Pear</v>
      </c>
      <c r="R2585" s="8">
        <f>Table1[[#This Row],[Date]]</f>
        <v>44383</v>
      </c>
      <c r="S2585" s="9">
        <f>Table1[[#This Row],[Date]]</f>
        <v>44383</v>
      </c>
    </row>
    <row r="2586" spans="1:19" x14ac:dyDescent="0.25">
      <c r="A2586">
        <v>2585</v>
      </c>
      <c r="B2586" s="1">
        <v>44383</v>
      </c>
      <c r="C2586" t="s">
        <v>3433</v>
      </c>
      <c r="D2586" t="s">
        <v>3434</v>
      </c>
      <c r="E2586" t="s">
        <v>3435</v>
      </c>
      <c r="F2586" t="s">
        <v>3436</v>
      </c>
      <c r="G2586" t="s">
        <v>3437</v>
      </c>
      <c r="H2586" t="s">
        <v>1893</v>
      </c>
      <c r="I2586" t="s">
        <v>136</v>
      </c>
      <c r="J2586">
        <v>20167</v>
      </c>
      <c r="K2586" t="s">
        <v>321</v>
      </c>
      <c r="L2586">
        <v>3</v>
      </c>
      <c r="M2586">
        <v>189</v>
      </c>
      <c r="N2586" t="s">
        <v>78</v>
      </c>
      <c r="O2586" t="s">
        <v>79</v>
      </c>
      <c r="P2586">
        <f t="shared" si="40"/>
        <v>567</v>
      </c>
      <c r="Q2586" t="str">
        <f>CONCATENATE(Table1[[#This Row],[FirstName]]," ",Table1[[#This Row],[LastName]])</f>
        <v>Marita Bignall</v>
      </c>
      <c r="R2586" s="8">
        <f>Table1[[#This Row],[Date]]</f>
        <v>44383</v>
      </c>
      <c r="S2586" s="9">
        <f>Table1[[#This Row],[Date]]</f>
        <v>44383</v>
      </c>
    </row>
    <row r="2587" spans="1:19" x14ac:dyDescent="0.25">
      <c r="A2587">
        <v>2586</v>
      </c>
      <c r="B2587" s="1">
        <v>44383</v>
      </c>
      <c r="C2587" t="s">
        <v>7661</v>
      </c>
      <c r="D2587" t="s">
        <v>7662</v>
      </c>
      <c r="E2587" t="s">
        <v>7663</v>
      </c>
      <c r="F2587" t="s">
        <v>7664</v>
      </c>
      <c r="G2587" t="s">
        <v>7665</v>
      </c>
      <c r="H2587" t="s">
        <v>2973</v>
      </c>
      <c r="I2587" t="s">
        <v>41</v>
      </c>
      <c r="J2587">
        <v>33680</v>
      </c>
      <c r="K2587" t="s">
        <v>522</v>
      </c>
      <c r="L2587">
        <v>4</v>
      </c>
      <c r="M2587">
        <v>24.99</v>
      </c>
      <c r="N2587" t="s">
        <v>23</v>
      </c>
      <c r="O2587" t="s">
        <v>24</v>
      </c>
      <c r="P2587">
        <f t="shared" si="40"/>
        <v>99.96</v>
      </c>
      <c r="Q2587" t="str">
        <f>CONCATENATE(Table1[[#This Row],[FirstName]]," ",Table1[[#This Row],[LastName]])</f>
        <v>Sean Feifer</v>
      </c>
      <c r="R2587" s="8">
        <f>Table1[[#This Row],[Date]]</f>
        <v>44383</v>
      </c>
      <c r="S2587" s="9">
        <f>Table1[[#This Row],[Date]]</f>
        <v>44383</v>
      </c>
    </row>
    <row r="2588" spans="1:19" x14ac:dyDescent="0.25">
      <c r="A2588">
        <v>2587</v>
      </c>
      <c r="B2588" s="1">
        <v>44383</v>
      </c>
      <c r="C2588" t="s">
        <v>6791</v>
      </c>
      <c r="D2588" t="s">
        <v>6792</v>
      </c>
      <c r="E2588" t="s">
        <v>6793</v>
      </c>
      <c r="F2588" t="s">
        <v>6794</v>
      </c>
      <c r="G2588" t="s">
        <v>6795</v>
      </c>
      <c r="H2588" t="s">
        <v>352</v>
      </c>
      <c r="I2588" t="s">
        <v>31</v>
      </c>
      <c r="J2588">
        <v>88563</v>
      </c>
      <c r="K2588" t="s">
        <v>656</v>
      </c>
      <c r="L2588">
        <v>3</v>
      </c>
      <c r="M2588">
        <v>450</v>
      </c>
      <c r="N2588" t="s">
        <v>100</v>
      </c>
      <c r="O2588" t="s">
        <v>101</v>
      </c>
      <c r="P2588">
        <f t="shared" si="40"/>
        <v>1350</v>
      </c>
      <c r="Q2588" t="str">
        <f>CONCATENATE(Table1[[#This Row],[FirstName]]," ",Table1[[#This Row],[LastName]])</f>
        <v>Emanuel Zanutti</v>
      </c>
      <c r="R2588" s="8">
        <f>Table1[[#This Row],[Date]]</f>
        <v>44383</v>
      </c>
      <c r="S2588" s="9">
        <f>Table1[[#This Row],[Date]]</f>
        <v>44383</v>
      </c>
    </row>
    <row r="2589" spans="1:19" x14ac:dyDescent="0.25">
      <c r="A2589">
        <v>2588</v>
      </c>
      <c r="B2589" s="1">
        <v>44383</v>
      </c>
      <c r="C2589" t="s">
        <v>6464</v>
      </c>
      <c r="D2589" t="s">
        <v>6465</v>
      </c>
      <c r="E2589" t="s">
        <v>6466</v>
      </c>
      <c r="F2589" t="s">
        <v>6467</v>
      </c>
      <c r="G2589" t="s">
        <v>6468</v>
      </c>
      <c r="H2589" t="s">
        <v>391</v>
      </c>
      <c r="I2589" t="s">
        <v>392</v>
      </c>
      <c r="J2589">
        <v>80262</v>
      </c>
      <c r="K2589" t="s">
        <v>174</v>
      </c>
      <c r="L2589">
        <v>4</v>
      </c>
      <c r="M2589">
        <v>179</v>
      </c>
      <c r="N2589" t="s">
        <v>53</v>
      </c>
      <c r="O2589" t="s">
        <v>54</v>
      </c>
      <c r="P2589">
        <f t="shared" si="40"/>
        <v>716</v>
      </c>
      <c r="Q2589" t="str">
        <f>CONCATENATE(Table1[[#This Row],[FirstName]]," ",Table1[[#This Row],[LastName]])</f>
        <v>Etti Belamy</v>
      </c>
      <c r="R2589" s="8">
        <f>Table1[[#This Row],[Date]]</f>
        <v>44383</v>
      </c>
      <c r="S2589" s="9">
        <f>Table1[[#This Row],[Date]]</f>
        <v>44383</v>
      </c>
    </row>
    <row r="2590" spans="1:19" x14ac:dyDescent="0.25">
      <c r="A2590">
        <v>2589</v>
      </c>
      <c r="B2590" s="1">
        <v>44384</v>
      </c>
      <c r="C2590" t="s">
        <v>7666</v>
      </c>
      <c r="D2590" t="s">
        <v>7667</v>
      </c>
      <c r="E2590" t="s">
        <v>7668</v>
      </c>
      <c r="F2590" t="s">
        <v>7669</v>
      </c>
      <c r="G2590" t="s">
        <v>7670</v>
      </c>
      <c r="H2590" t="s">
        <v>4292</v>
      </c>
      <c r="I2590" t="s">
        <v>597</v>
      </c>
      <c r="J2590">
        <v>71161</v>
      </c>
      <c r="K2590" t="s">
        <v>70</v>
      </c>
      <c r="L2590">
        <v>4</v>
      </c>
      <c r="M2590">
        <v>16.75</v>
      </c>
      <c r="N2590" t="s">
        <v>23</v>
      </c>
      <c r="O2590" t="s">
        <v>24</v>
      </c>
      <c r="P2590">
        <f t="shared" si="40"/>
        <v>67</v>
      </c>
      <c r="Q2590" t="str">
        <f>CONCATENATE(Table1[[#This Row],[FirstName]]," ",Table1[[#This Row],[LastName]])</f>
        <v>Adelheid Spur</v>
      </c>
      <c r="R2590" s="8">
        <f>Table1[[#This Row],[Date]]</f>
        <v>44384</v>
      </c>
      <c r="S2590" s="9">
        <f>Table1[[#This Row],[Date]]</f>
        <v>44384</v>
      </c>
    </row>
    <row r="2591" spans="1:19" x14ac:dyDescent="0.25">
      <c r="A2591">
        <v>2590</v>
      </c>
      <c r="B2591" s="1">
        <v>44384</v>
      </c>
      <c r="C2591" t="s">
        <v>3098</v>
      </c>
      <c r="D2591" t="s">
        <v>3099</v>
      </c>
      <c r="E2591" t="s">
        <v>3100</v>
      </c>
      <c r="F2591" t="s">
        <v>3101</v>
      </c>
      <c r="G2591" t="s">
        <v>3102</v>
      </c>
      <c r="H2591" t="s">
        <v>3103</v>
      </c>
      <c r="I2591" t="s">
        <v>194</v>
      </c>
      <c r="J2591">
        <v>10633</v>
      </c>
      <c r="K2591" t="s">
        <v>961</v>
      </c>
      <c r="L2591">
        <v>6</v>
      </c>
      <c r="M2591">
        <v>36.99</v>
      </c>
      <c r="N2591" t="s">
        <v>43</v>
      </c>
      <c r="O2591" t="s">
        <v>44</v>
      </c>
      <c r="P2591">
        <f t="shared" si="40"/>
        <v>221.94</v>
      </c>
      <c r="Q2591" t="str">
        <f>CONCATENATE(Table1[[#This Row],[FirstName]]," ",Table1[[#This Row],[LastName]])</f>
        <v>Wren Rowlstone</v>
      </c>
      <c r="R2591" s="8">
        <f>Table1[[#This Row],[Date]]</f>
        <v>44384</v>
      </c>
      <c r="S2591" s="9">
        <f>Table1[[#This Row],[Date]]</f>
        <v>44384</v>
      </c>
    </row>
    <row r="2592" spans="1:19" x14ac:dyDescent="0.25">
      <c r="A2592">
        <v>2591</v>
      </c>
      <c r="B2592" s="1">
        <v>44384</v>
      </c>
      <c r="C2592" t="s">
        <v>259</v>
      </c>
      <c r="D2592" t="s">
        <v>260</v>
      </c>
      <c r="E2592" t="s">
        <v>261</v>
      </c>
      <c r="F2592" t="s">
        <v>262</v>
      </c>
      <c r="G2592" t="s">
        <v>263</v>
      </c>
      <c r="H2592" t="s">
        <v>20</v>
      </c>
      <c r="I2592" t="s">
        <v>21</v>
      </c>
      <c r="J2592">
        <v>39216</v>
      </c>
      <c r="K2592" t="s">
        <v>77</v>
      </c>
      <c r="L2592">
        <v>2</v>
      </c>
      <c r="M2592">
        <v>189</v>
      </c>
      <c r="N2592" t="s">
        <v>78</v>
      </c>
      <c r="O2592" t="s">
        <v>79</v>
      </c>
      <c r="P2592">
        <f t="shared" si="40"/>
        <v>378</v>
      </c>
      <c r="Q2592" t="str">
        <f>CONCATENATE(Table1[[#This Row],[FirstName]]," ",Table1[[#This Row],[LastName]])</f>
        <v>Audrey Scarsbrooke</v>
      </c>
      <c r="R2592" s="8">
        <f>Table1[[#This Row],[Date]]</f>
        <v>44384</v>
      </c>
      <c r="S2592" s="9">
        <f>Table1[[#This Row],[Date]]</f>
        <v>44384</v>
      </c>
    </row>
    <row r="2593" spans="1:19" x14ac:dyDescent="0.25">
      <c r="A2593">
        <v>2592</v>
      </c>
      <c r="B2593" s="1">
        <v>44384</v>
      </c>
      <c r="C2593" t="s">
        <v>7671</v>
      </c>
      <c r="D2593" t="s">
        <v>7672</v>
      </c>
      <c r="E2593" t="s">
        <v>7673</v>
      </c>
      <c r="F2593" t="s">
        <v>7674</v>
      </c>
      <c r="G2593" t="s">
        <v>7675</v>
      </c>
      <c r="H2593" t="s">
        <v>5556</v>
      </c>
      <c r="I2593" t="s">
        <v>887</v>
      </c>
      <c r="J2593">
        <v>17105</v>
      </c>
      <c r="K2593" t="s">
        <v>230</v>
      </c>
      <c r="L2593">
        <v>5</v>
      </c>
      <c r="M2593">
        <v>14.99</v>
      </c>
      <c r="N2593" t="s">
        <v>23</v>
      </c>
      <c r="O2593" t="s">
        <v>24</v>
      </c>
      <c r="P2593">
        <f t="shared" si="40"/>
        <v>74.95</v>
      </c>
      <c r="Q2593" t="str">
        <f>CONCATENATE(Table1[[#This Row],[FirstName]]," ",Table1[[#This Row],[LastName]])</f>
        <v>Giff Deevey</v>
      </c>
      <c r="R2593" s="8">
        <f>Table1[[#This Row],[Date]]</f>
        <v>44384</v>
      </c>
      <c r="S2593" s="9">
        <f>Table1[[#This Row],[Date]]</f>
        <v>44384</v>
      </c>
    </row>
    <row r="2594" spans="1:19" x14ac:dyDescent="0.25">
      <c r="A2594">
        <v>2593</v>
      </c>
      <c r="B2594" s="1">
        <v>44384</v>
      </c>
      <c r="C2594" t="s">
        <v>4235</v>
      </c>
      <c r="D2594" t="s">
        <v>4236</v>
      </c>
      <c r="E2594" t="s">
        <v>4237</v>
      </c>
      <c r="F2594" t="s">
        <v>4238</v>
      </c>
      <c r="G2594" t="s">
        <v>4239</v>
      </c>
      <c r="H2594" t="s">
        <v>2016</v>
      </c>
      <c r="I2594" t="s">
        <v>41</v>
      </c>
      <c r="J2594">
        <v>32123</v>
      </c>
      <c r="K2594" t="s">
        <v>313</v>
      </c>
      <c r="L2594">
        <v>3</v>
      </c>
      <c r="M2594">
        <v>12</v>
      </c>
      <c r="N2594" t="s">
        <v>128</v>
      </c>
      <c r="O2594" t="s">
        <v>129</v>
      </c>
      <c r="P2594">
        <f t="shared" si="40"/>
        <v>36</v>
      </c>
      <c r="Q2594" t="str">
        <f>CONCATENATE(Table1[[#This Row],[FirstName]]," ",Table1[[#This Row],[LastName]])</f>
        <v>Randie Keeling</v>
      </c>
      <c r="R2594" s="8">
        <f>Table1[[#This Row],[Date]]</f>
        <v>44384</v>
      </c>
      <c r="S2594" s="9">
        <f>Table1[[#This Row],[Date]]</f>
        <v>44384</v>
      </c>
    </row>
    <row r="2595" spans="1:19" x14ac:dyDescent="0.25">
      <c r="A2595">
        <v>2594</v>
      </c>
      <c r="B2595" s="1">
        <v>44385</v>
      </c>
      <c r="C2595" t="s">
        <v>1560</v>
      </c>
      <c r="D2595" t="s">
        <v>1561</v>
      </c>
      <c r="E2595" t="s">
        <v>1562</v>
      </c>
      <c r="F2595" t="s">
        <v>1563</v>
      </c>
      <c r="G2595" t="s">
        <v>1564</v>
      </c>
      <c r="H2595" t="s">
        <v>1565</v>
      </c>
      <c r="I2595" t="s">
        <v>86</v>
      </c>
      <c r="J2595">
        <v>90305</v>
      </c>
      <c r="K2595" t="s">
        <v>547</v>
      </c>
      <c r="L2595">
        <v>5</v>
      </c>
      <c r="M2595">
        <v>10.99</v>
      </c>
      <c r="N2595" t="s">
        <v>128</v>
      </c>
      <c r="O2595" t="s">
        <v>129</v>
      </c>
      <c r="P2595">
        <f t="shared" si="40"/>
        <v>54.95</v>
      </c>
      <c r="Q2595" t="str">
        <f>CONCATENATE(Table1[[#This Row],[FirstName]]," ",Table1[[#This Row],[LastName]])</f>
        <v>Haleigh Coulter</v>
      </c>
      <c r="R2595" s="8">
        <f>Table1[[#This Row],[Date]]</f>
        <v>44385</v>
      </c>
      <c r="S2595" s="9">
        <f>Table1[[#This Row],[Date]]</f>
        <v>44385</v>
      </c>
    </row>
    <row r="2596" spans="1:19" x14ac:dyDescent="0.25">
      <c r="A2596">
        <v>2595</v>
      </c>
      <c r="B2596" s="1">
        <v>44385</v>
      </c>
      <c r="C2596" t="s">
        <v>7676</v>
      </c>
      <c r="D2596" t="s">
        <v>7677</v>
      </c>
      <c r="E2596" t="s">
        <v>7678</v>
      </c>
      <c r="F2596" t="s">
        <v>7679</v>
      </c>
      <c r="G2596" t="s">
        <v>7680</v>
      </c>
      <c r="H2596" t="s">
        <v>5093</v>
      </c>
      <c r="I2596" t="s">
        <v>633</v>
      </c>
      <c r="J2596">
        <v>46406</v>
      </c>
      <c r="K2596" t="s">
        <v>187</v>
      </c>
      <c r="L2596">
        <v>4</v>
      </c>
      <c r="M2596">
        <v>395</v>
      </c>
      <c r="N2596" t="s">
        <v>100</v>
      </c>
      <c r="O2596" t="s">
        <v>101</v>
      </c>
      <c r="P2596">
        <f t="shared" si="40"/>
        <v>1580</v>
      </c>
      <c r="Q2596" t="str">
        <f>CONCATENATE(Table1[[#This Row],[FirstName]]," ",Table1[[#This Row],[LastName]])</f>
        <v>Kizzie Hatchette</v>
      </c>
      <c r="R2596" s="8">
        <f>Table1[[#This Row],[Date]]</f>
        <v>44385</v>
      </c>
      <c r="S2596" s="9">
        <f>Table1[[#This Row],[Date]]</f>
        <v>44385</v>
      </c>
    </row>
    <row r="2597" spans="1:19" x14ac:dyDescent="0.25">
      <c r="A2597">
        <v>2596</v>
      </c>
      <c r="B2597" s="1">
        <v>44385</v>
      </c>
      <c r="C2597" t="s">
        <v>6198</v>
      </c>
      <c r="D2597" t="s">
        <v>6199</v>
      </c>
      <c r="E2597" t="s">
        <v>6200</v>
      </c>
      <c r="F2597" t="s">
        <v>6201</v>
      </c>
      <c r="G2597" t="s">
        <v>6202</v>
      </c>
      <c r="H2597" t="s">
        <v>76</v>
      </c>
      <c r="I2597" t="s">
        <v>31</v>
      </c>
      <c r="J2597">
        <v>77266</v>
      </c>
      <c r="K2597" t="s">
        <v>507</v>
      </c>
      <c r="L2597">
        <v>4</v>
      </c>
      <c r="M2597">
        <v>58.95</v>
      </c>
      <c r="N2597" t="s">
        <v>53</v>
      </c>
      <c r="O2597" t="s">
        <v>54</v>
      </c>
      <c r="P2597">
        <f t="shared" si="40"/>
        <v>235.8</v>
      </c>
      <c r="Q2597" t="str">
        <f>CONCATENATE(Table1[[#This Row],[FirstName]]," ",Table1[[#This Row],[LastName]])</f>
        <v>Mariquilla Stovin</v>
      </c>
      <c r="R2597" s="8">
        <f>Table1[[#This Row],[Date]]</f>
        <v>44385</v>
      </c>
      <c r="S2597" s="9">
        <f>Table1[[#This Row],[Date]]</f>
        <v>44385</v>
      </c>
    </row>
    <row r="2598" spans="1:19" x14ac:dyDescent="0.25">
      <c r="A2598">
        <v>2597</v>
      </c>
      <c r="B2598" s="1">
        <v>44385</v>
      </c>
      <c r="C2598" t="s">
        <v>7681</v>
      </c>
      <c r="D2598" t="s">
        <v>7682</v>
      </c>
      <c r="E2598" t="s">
        <v>7683</v>
      </c>
      <c r="F2598" t="s">
        <v>7684</v>
      </c>
      <c r="G2598" t="s">
        <v>7685</v>
      </c>
      <c r="H2598" t="s">
        <v>3600</v>
      </c>
      <c r="I2598" t="s">
        <v>514</v>
      </c>
      <c r="J2598">
        <v>37205</v>
      </c>
      <c r="K2598" t="s">
        <v>1002</v>
      </c>
      <c r="L2598">
        <v>2</v>
      </c>
      <c r="M2598">
        <v>8.99</v>
      </c>
      <c r="N2598" t="s">
        <v>128</v>
      </c>
      <c r="O2598" t="s">
        <v>129</v>
      </c>
      <c r="P2598">
        <f t="shared" si="40"/>
        <v>17.98</v>
      </c>
      <c r="Q2598" t="str">
        <f>CONCATENATE(Table1[[#This Row],[FirstName]]," ",Table1[[#This Row],[LastName]])</f>
        <v>Archibald Spittal</v>
      </c>
      <c r="R2598" s="8">
        <f>Table1[[#This Row],[Date]]</f>
        <v>44385</v>
      </c>
      <c r="S2598" s="9">
        <f>Table1[[#This Row],[Date]]</f>
        <v>44385</v>
      </c>
    </row>
    <row r="2599" spans="1:19" x14ac:dyDescent="0.25">
      <c r="A2599">
        <v>2598</v>
      </c>
      <c r="B2599" s="1">
        <v>44385</v>
      </c>
      <c r="C2599" t="s">
        <v>5309</v>
      </c>
      <c r="D2599" t="s">
        <v>5310</v>
      </c>
      <c r="E2599" t="s">
        <v>5311</v>
      </c>
      <c r="F2599" t="s">
        <v>5312</v>
      </c>
      <c r="G2599" t="s">
        <v>5313</v>
      </c>
      <c r="H2599" t="s">
        <v>5314</v>
      </c>
      <c r="I2599" t="s">
        <v>194</v>
      </c>
      <c r="J2599">
        <v>11044</v>
      </c>
      <c r="K2599" t="s">
        <v>120</v>
      </c>
      <c r="L2599">
        <v>2</v>
      </c>
      <c r="M2599">
        <v>15.5</v>
      </c>
      <c r="N2599" t="s">
        <v>23</v>
      </c>
      <c r="O2599" t="s">
        <v>24</v>
      </c>
      <c r="P2599">
        <f t="shared" si="40"/>
        <v>31</v>
      </c>
      <c r="Q2599" t="str">
        <f>CONCATENATE(Table1[[#This Row],[FirstName]]," ",Table1[[#This Row],[LastName]])</f>
        <v>Ardene Davidi</v>
      </c>
      <c r="R2599" s="8">
        <f>Table1[[#This Row],[Date]]</f>
        <v>44385</v>
      </c>
      <c r="S2599" s="9">
        <f>Table1[[#This Row],[Date]]</f>
        <v>44385</v>
      </c>
    </row>
    <row r="2600" spans="1:19" x14ac:dyDescent="0.25">
      <c r="A2600">
        <v>2599</v>
      </c>
      <c r="B2600" s="1">
        <v>44385</v>
      </c>
      <c r="C2600" t="s">
        <v>6103</v>
      </c>
      <c r="D2600" t="s">
        <v>6104</v>
      </c>
      <c r="E2600" t="s">
        <v>6105</v>
      </c>
      <c r="F2600" t="s">
        <v>6106</v>
      </c>
      <c r="G2600" t="s">
        <v>6107</v>
      </c>
      <c r="H2600" t="s">
        <v>565</v>
      </c>
      <c r="I2600" t="s">
        <v>86</v>
      </c>
      <c r="J2600">
        <v>92612</v>
      </c>
      <c r="K2600" t="s">
        <v>206</v>
      </c>
      <c r="L2600">
        <v>4</v>
      </c>
      <c r="M2600">
        <v>49.95</v>
      </c>
      <c r="N2600" t="s">
        <v>43</v>
      </c>
      <c r="O2600" t="s">
        <v>44</v>
      </c>
      <c r="P2600">
        <f t="shared" si="40"/>
        <v>199.8</v>
      </c>
      <c r="Q2600" t="str">
        <f>CONCATENATE(Table1[[#This Row],[FirstName]]," ",Table1[[#This Row],[LastName]])</f>
        <v>Carma Threlfall</v>
      </c>
      <c r="R2600" s="8">
        <f>Table1[[#This Row],[Date]]</f>
        <v>44385</v>
      </c>
      <c r="S2600" s="9">
        <f>Table1[[#This Row],[Date]]</f>
        <v>44385</v>
      </c>
    </row>
    <row r="2601" spans="1:19" x14ac:dyDescent="0.25">
      <c r="A2601">
        <v>2600</v>
      </c>
      <c r="B2601" s="1">
        <v>44386</v>
      </c>
      <c r="C2601" t="s">
        <v>1328</v>
      </c>
      <c r="D2601" t="s">
        <v>1329</v>
      </c>
      <c r="E2601" t="s">
        <v>1330</v>
      </c>
      <c r="F2601" t="s">
        <v>1331</v>
      </c>
      <c r="G2601" t="s">
        <v>1332</v>
      </c>
      <c r="H2601" t="s">
        <v>76</v>
      </c>
      <c r="I2601" t="s">
        <v>31</v>
      </c>
      <c r="J2601">
        <v>77015</v>
      </c>
      <c r="K2601" t="s">
        <v>547</v>
      </c>
      <c r="L2601">
        <v>2</v>
      </c>
      <c r="M2601">
        <v>10.99</v>
      </c>
      <c r="N2601" t="s">
        <v>128</v>
      </c>
      <c r="O2601" t="s">
        <v>129</v>
      </c>
      <c r="P2601">
        <f t="shared" si="40"/>
        <v>21.98</v>
      </c>
      <c r="Q2601" t="str">
        <f>CONCATENATE(Table1[[#This Row],[FirstName]]," ",Table1[[#This Row],[LastName]])</f>
        <v>Pollyanna Stonehewer</v>
      </c>
      <c r="R2601" s="8">
        <f>Table1[[#This Row],[Date]]</f>
        <v>44386</v>
      </c>
      <c r="S2601" s="9">
        <f>Table1[[#This Row],[Date]]</f>
        <v>44386</v>
      </c>
    </row>
    <row r="2602" spans="1:19" x14ac:dyDescent="0.25">
      <c r="A2602">
        <v>2601</v>
      </c>
      <c r="B2602" s="1">
        <v>44386</v>
      </c>
      <c r="C2602" t="s">
        <v>4745</v>
      </c>
      <c r="D2602" t="s">
        <v>4746</v>
      </c>
      <c r="E2602" t="s">
        <v>4747</v>
      </c>
      <c r="F2602" t="s">
        <v>4748</v>
      </c>
      <c r="G2602" t="s">
        <v>4749</v>
      </c>
      <c r="H2602" t="s">
        <v>193</v>
      </c>
      <c r="I2602" t="s">
        <v>194</v>
      </c>
      <c r="J2602">
        <v>12210</v>
      </c>
      <c r="K2602" t="s">
        <v>697</v>
      </c>
      <c r="L2602">
        <v>6</v>
      </c>
      <c r="M2602">
        <v>455</v>
      </c>
      <c r="N2602" t="s">
        <v>100</v>
      </c>
      <c r="O2602" t="s">
        <v>101</v>
      </c>
      <c r="P2602">
        <f t="shared" si="40"/>
        <v>2730</v>
      </c>
      <c r="Q2602" t="str">
        <f>CONCATENATE(Table1[[#This Row],[FirstName]]," ",Table1[[#This Row],[LastName]])</f>
        <v>Riccardo McMurtyr</v>
      </c>
      <c r="R2602" s="8">
        <f>Table1[[#This Row],[Date]]</f>
        <v>44386</v>
      </c>
      <c r="S2602" s="9">
        <f>Table1[[#This Row],[Date]]</f>
        <v>44386</v>
      </c>
    </row>
    <row r="2603" spans="1:19" x14ac:dyDescent="0.25">
      <c r="A2603">
        <v>2602</v>
      </c>
      <c r="B2603" s="1">
        <v>44386</v>
      </c>
      <c r="C2603" t="s">
        <v>7089</v>
      </c>
      <c r="D2603" t="s">
        <v>7090</v>
      </c>
      <c r="E2603" t="s">
        <v>7091</v>
      </c>
      <c r="F2603" t="s">
        <v>7092</v>
      </c>
      <c r="G2603" t="s">
        <v>7093</v>
      </c>
      <c r="H2603" t="s">
        <v>1876</v>
      </c>
      <c r="I2603" t="s">
        <v>151</v>
      </c>
      <c r="J2603">
        <v>27105</v>
      </c>
      <c r="K2603" t="s">
        <v>840</v>
      </c>
      <c r="L2603">
        <v>2</v>
      </c>
      <c r="M2603">
        <v>13.99</v>
      </c>
      <c r="N2603" t="s">
        <v>23</v>
      </c>
      <c r="O2603" t="s">
        <v>24</v>
      </c>
      <c r="P2603">
        <f t="shared" si="40"/>
        <v>27.98</v>
      </c>
      <c r="Q2603" t="str">
        <f>CONCATENATE(Table1[[#This Row],[FirstName]]," ",Table1[[#This Row],[LastName]])</f>
        <v>Eadith Chicchelli</v>
      </c>
      <c r="R2603" s="8">
        <f>Table1[[#This Row],[Date]]</f>
        <v>44386</v>
      </c>
      <c r="S2603" s="9">
        <f>Table1[[#This Row],[Date]]</f>
        <v>44386</v>
      </c>
    </row>
    <row r="2604" spans="1:19" x14ac:dyDescent="0.25">
      <c r="A2604">
        <v>2603</v>
      </c>
      <c r="B2604" s="1">
        <v>44386</v>
      </c>
      <c r="C2604" t="s">
        <v>7050</v>
      </c>
      <c r="D2604" t="s">
        <v>7051</v>
      </c>
      <c r="E2604" t="s">
        <v>7052</v>
      </c>
      <c r="F2604" t="s">
        <v>7053</v>
      </c>
      <c r="G2604" t="s">
        <v>7054</v>
      </c>
      <c r="H2604" t="s">
        <v>1062</v>
      </c>
      <c r="I2604" t="s">
        <v>626</v>
      </c>
      <c r="J2604">
        <v>55441</v>
      </c>
      <c r="K2604" t="s">
        <v>137</v>
      </c>
      <c r="L2604">
        <v>5</v>
      </c>
      <c r="M2604">
        <v>214</v>
      </c>
      <c r="N2604" t="s">
        <v>78</v>
      </c>
      <c r="O2604" t="s">
        <v>79</v>
      </c>
      <c r="P2604">
        <f t="shared" si="40"/>
        <v>1070</v>
      </c>
      <c r="Q2604" t="str">
        <f>CONCATENATE(Table1[[#This Row],[FirstName]]," ",Table1[[#This Row],[LastName]])</f>
        <v>Gianina Rewcassell</v>
      </c>
      <c r="R2604" s="8">
        <f>Table1[[#This Row],[Date]]</f>
        <v>44386</v>
      </c>
      <c r="S2604" s="9">
        <f>Table1[[#This Row],[Date]]</f>
        <v>44386</v>
      </c>
    </row>
    <row r="2605" spans="1:19" x14ac:dyDescent="0.25">
      <c r="A2605">
        <v>2604</v>
      </c>
      <c r="B2605" s="1">
        <v>44386</v>
      </c>
      <c r="C2605" t="s">
        <v>4730</v>
      </c>
      <c r="D2605" t="s">
        <v>4731</v>
      </c>
      <c r="E2605" t="s">
        <v>4732</v>
      </c>
      <c r="F2605" t="s">
        <v>4733</v>
      </c>
      <c r="G2605" t="s">
        <v>4734</v>
      </c>
      <c r="H2605" t="s">
        <v>752</v>
      </c>
      <c r="I2605" t="s">
        <v>320</v>
      </c>
      <c r="J2605">
        <v>67220</v>
      </c>
      <c r="K2605" t="s">
        <v>753</v>
      </c>
      <c r="L2605">
        <v>6</v>
      </c>
      <c r="M2605">
        <v>27.5</v>
      </c>
      <c r="N2605" t="s">
        <v>43</v>
      </c>
      <c r="O2605" t="s">
        <v>44</v>
      </c>
      <c r="P2605">
        <f t="shared" si="40"/>
        <v>165</v>
      </c>
      <c r="Q2605" t="str">
        <f>CONCATENATE(Table1[[#This Row],[FirstName]]," ",Table1[[#This Row],[LastName]])</f>
        <v>Mart Bettis</v>
      </c>
      <c r="R2605" s="8">
        <f>Table1[[#This Row],[Date]]</f>
        <v>44386</v>
      </c>
      <c r="S2605" s="9">
        <f>Table1[[#This Row],[Date]]</f>
        <v>44386</v>
      </c>
    </row>
    <row r="2606" spans="1:19" x14ac:dyDescent="0.25">
      <c r="A2606">
        <v>2605</v>
      </c>
      <c r="B2606" s="1">
        <v>44386</v>
      </c>
      <c r="C2606" t="s">
        <v>897</v>
      </c>
      <c r="D2606" t="s">
        <v>898</v>
      </c>
      <c r="E2606" t="s">
        <v>899</v>
      </c>
      <c r="F2606" t="s">
        <v>900</v>
      </c>
      <c r="G2606" t="s">
        <v>901</v>
      </c>
      <c r="H2606" t="s">
        <v>902</v>
      </c>
      <c r="I2606" t="s">
        <v>31</v>
      </c>
      <c r="J2606">
        <v>76905</v>
      </c>
      <c r="K2606" t="s">
        <v>547</v>
      </c>
      <c r="L2606">
        <v>5</v>
      </c>
      <c r="M2606">
        <v>10.99</v>
      </c>
      <c r="N2606" t="s">
        <v>128</v>
      </c>
      <c r="O2606" t="s">
        <v>129</v>
      </c>
      <c r="P2606">
        <f t="shared" si="40"/>
        <v>54.95</v>
      </c>
      <c r="Q2606" t="str">
        <f>CONCATENATE(Table1[[#This Row],[FirstName]]," ",Table1[[#This Row],[LastName]])</f>
        <v>Issy Castro</v>
      </c>
      <c r="R2606" s="8">
        <f>Table1[[#This Row],[Date]]</f>
        <v>44386</v>
      </c>
      <c r="S2606" s="9">
        <f>Table1[[#This Row],[Date]]</f>
        <v>44386</v>
      </c>
    </row>
    <row r="2607" spans="1:19" x14ac:dyDescent="0.25">
      <c r="A2607">
        <v>2606</v>
      </c>
      <c r="B2607" s="1">
        <v>44387</v>
      </c>
      <c r="C2607" t="s">
        <v>7637</v>
      </c>
      <c r="D2607" t="s">
        <v>7638</v>
      </c>
      <c r="E2607" t="s">
        <v>7639</v>
      </c>
      <c r="F2607" t="s">
        <v>7640</v>
      </c>
      <c r="G2607" t="s">
        <v>7641</v>
      </c>
      <c r="H2607" t="s">
        <v>908</v>
      </c>
      <c r="I2607" t="s">
        <v>626</v>
      </c>
      <c r="J2607">
        <v>55573</v>
      </c>
      <c r="K2607" t="s">
        <v>717</v>
      </c>
      <c r="L2607">
        <v>5</v>
      </c>
      <c r="M2607">
        <v>24.95</v>
      </c>
      <c r="N2607" t="s">
        <v>23</v>
      </c>
      <c r="O2607" t="s">
        <v>24</v>
      </c>
      <c r="P2607">
        <f t="shared" si="40"/>
        <v>124.75</v>
      </c>
      <c r="Q2607" t="str">
        <f>CONCATENATE(Table1[[#This Row],[FirstName]]," ",Table1[[#This Row],[LastName]])</f>
        <v>Stanfield Weall</v>
      </c>
      <c r="R2607" s="8">
        <f>Table1[[#This Row],[Date]]</f>
        <v>44387</v>
      </c>
      <c r="S2607" s="9">
        <f>Table1[[#This Row],[Date]]</f>
        <v>44387</v>
      </c>
    </row>
    <row r="2608" spans="1:19" x14ac:dyDescent="0.25">
      <c r="A2608">
        <v>2607</v>
      </c>
      <c r="B2608" s="1">
        <v>44387</v>
      </c>
      <c r="C2608" t="s">
        <v>6414</v>
      </c>
      <c r="D2608" t="s">
        <v>6415</v>
      </c>
      <c r="E2608" t="s">
        <v>6416</v>
      </c>
      <c r="F2608" t="s">
        <v>6417</v>
      </c>
      <c r="G2608" t="s">
        <v>6418</v>
      </c>
      <c r="H2608" t="s">
        <v>632</v>
      </c>
      <c r="I2608" t="s">
        <v>633</v>
      </c>
      <c r="J2608">
        <v>47719</v>
      </c>
      <c r="K2608" t="s">
        <v>458</v>
      </c>
      <c r="L2608">
        <v>1</v>
      </c>
      <c r="M2608">
        <v>11.99</v>
      </c>
      <c r="N2608" t="s">
        <v>128</v>
      </c>
      <c r="O2608" t="s">
        <v>129</v>
      </c>
      <c r="P2608">
        <f t="shared" si="40"/>
        <v>11.99</v>
      </c>
      <c r="Q2608" t="str">
        <f>CONCATENATE(Table1[[#This Row],[FirstName]]," ",Table1[[#This Row],[LastName]])</f>
        <v>Dennet Burniston</v>
      </c>
      <c r="R2608" s="8">
        <f>Table1[[#This Row],[Date]]</f>
        <v>44387</v>
      </c>
      <c r="S2608" s="9">
        <f>Table1[[#This Row],[Date]]</f>
        <v>44387</v>
      </c>
    </row>
    <row r="2609" spans="1:19" x14ac:dyDescent="0.25">
      <c r="A2609">
        <v>2608</v>
      </c>
      <c r="B2609" s="1">
        <v>44387</v>
      </c>
      <c r="C2609" t="s">
        <v>7686</v>
      </c>
      <c r="D2609" t="s">
        <v>7687</v>
      </c>
      <c r="E2609" t="s">
        <v>7688</v>
      </c>
      <c r="F2609" t="s">
        <v>7689</v>
      </c>
      <c r="G2609" t="s">
        <v>7690</v>
      </c>
      <c r="H2609" t="s">
        <v>2973</v>
      </c>
      <c r="I2609" t="s">
        <v>41</v>
      </c>
      <c r="J2609">
        <v>33661</v>
      </c>
      <c r="K2609" t="s">
        <v>300</v>
      </c>
      <c r="L2609">
        <v>5</v>
      </c>
      <c r="M2609">
        <v>24.95</v>
      </c>
      <c r="N2609" t="s">
        <v>23</v>
      </c>
      <c r="O2609" t="s">
        <v>24</v>
      </c>
      <c r="P2609">
        <f t="shared" si="40"/>
        <v>124.75</v>
      </c>
      <c r="Q2609" t="str">
        <f>CONCATENATE(Table1[[#This Row],[FirstName]]," ",Table1[[#This Row],[LastName]])</f>
        <v>Morry Crank</v>
      </c>
      <c r="R2609" s="8">
        <f>Table1[[#This Row],[Date]]</f>
        <v>44387</v>
      </c>
      <c r="S2609" s="9">
        <f>Table1[[#This Row],[Date]]</f>
        <v>44387</v>
      </c>
    </row>
    <row r="2610" spans="1:19" x14ac:dyDescent="0.25">
      <c r="A2610">
        <v>2609</v>
      </c>
      <c r="B2610" s="1">
        <v>44387</v>
      </c>
      <c r="C2610" t="s">
        <v>2408</v>
      </c>
      <c r="D2610" t="s">
        <v>5227</v>
      </c>
      <c r="E2610" t="s">
        <v>5228</v>
      </c>
      <c r="F2610" t="s">
        <v>5229</v>
      </c>
      <c r="G2610" t="s">
        <v>5230</v>
      </c>
      <c r="H2610" t="s">
        <v>76</v>
      </c>
      <c r="I2610" t="s">
        <v>31</v>
      </c>
      <c r="J2610">
        <v>77228</v>
      </c>
      <c r="K2610" t="s">
        <v>238</v>
      </c>
      <c r="L2610">
        <v>3</v>
      </c>
      <c r="M2610">
        <v>42.99</v>
      </c>
      <c r="N2610" t="s">
        <v>43</v>
      </c>
      <c r="O2610" t="s">
        <v>44</v>
      </c>
      <c r="P2610">
        <f t="shared" si="40"/>
        <v>128.97</v>
      </c>
      <c r="Q2610" t="str">
        <f>CONCATENATE(Table1[[#This Row],[FirstName]]," ",Table1[[#This Row],[LastName]])</f>
        <v>Brear Curm</v>
      </c>
      <c r="R2610" s="8">
        <f>Table1[[#This Row],[Date]]</f>
        <v>44387</v>
      </c>
      <c r="S2610" s="9">
        <f>Table1[[#This Row],[Date]]</f>
        <v>44387</v>
      </c>
    </row>
    <row r="2611" spans="1:19" x14ac:dyDescent="0.25">
      <c r="A2611">
        <v>2610</v>
      </c>
      <c r="B2611" s="1">
        <v>44387</v>
      </c>
      <c r="C2611" t="s">
        <v>5103</v>
      </c>
      <c r="D2611" t="s">
        <v>5104</v>
      </c>
      <c r="E2611" t="s">
        <v>5105</v>
      </c>
      <c r="F2611" t="s">
        <v>5106</v>
      </c>
      <c r="G2611" t="s">
        <v>5107</v>
      </c>
      <c r="H2611" t="s">
        <v>1062</v>
      </c>
      <c r="I2611" t="s">
        <v>626</v>
      </c>
      <c r="J2611">
        <v>55458</v>
      </c>
      <c r="K2611" t="s">
        <v>120</v>
      </c>
      <c r="L2611">
        <v>5</v>
      </c>
      <c r="M2611">
        <v>15.5</v>
      </c>
      <c r="N2611" t="s">
        <v>23</v>
      </c>
      <c r="O2611" t="s">
        <v>24</v>
      </c>
      <c r="P2611">
        <f t="shared" si="40"/>
        <v>77.5</v>
      </c>
      <c r="Q2611" t="str">
        <f>CONCATENATE(Table1[[#This Row],[FirstName]]," ",Table1[[#This Row],[LastName]])</f>
        <v>Ulrica Kopecka</v>
      </c>
      <c r="R2611" s="8">
        <f>Table1[[#This Row],[Date]]</f>
        <v>44387</v>
      </c>
      <c r="S2611" s="9">
        <f>Table1[[#This Row],[Date]]</f>
        <v>44387</v>
      </c>
    </row>
    <row r="2612" spans="1:19" x14ac:dyDescent="0.25">
      <c r="A2612">
        <v>2611</v>
      </c>
      <c r="B2612" s="1">
        <v>44387</v>
      </c>
      <c r="C2612" t="s">
        <v>2815</v>
      </c>
      <c r="D2612" t="s">
        <v>2816</v>
      </c>
      <c r="E2612" t="s">
        <v>2817</v>
      </c>
      <c r="F2612" t="s">
        <v>2818</v>
      </c>
      <c r="G2612" t="s">
        <v>2819</v>
      </c>
      <c r="H2612" t="s">
        <v>937</v>
      </c>
      <c r="I2612" t="s">
        <v>194</v>
      </c>
      <c r="J2612">
        <v>11236</v>
      </c>
      <c r="K2612" t="s">
        <v>174</v>
      </c>
      <c r="L2612">
        <v>4</v>
      </c>
      <c r="M2612">
        <v>179</v>
      </c>
      <c r="N2612" t="s">
        <v>53</v>
      </c>
      <c r="O2612" t="s">
        <v>54</v>
      </c>
      <c r="P2612">
        <f t="shared" si="40"/>
        <v>716</v>
      </c>
      <c r="Q2612" t="str">
        <f>CONCATENATE(Table1[[#This Row],[FirstName]]," ",Table1[[#This Row],[LastName]])</f>
        <v>Byran Bowering</v>
      </c>
      <c r="R2612" s="8">
        <f>Table1[[#This Row],[Date]]</f>
        <v>44387</v>
      </c>
      <c r="S2612" s="9">
        <f>Table1[[#This Row],[Date]]</f>
        <v>44387</v>
      </c>
    </row>
    <row r="2613" spans="1:19" x14ac:dyDescent="0.25">
      <c r="A2613">
        <v>2612</v>
      </c>
      <c r="B2613" s="1">
        <v>44387</v>
      </c>
      <c r="C2613" t="s">
        <v>6971</v>
      </c>
      <c r="D2613" t="s">
        <v>6972</v>
      </c>
      <c r="E2613" t="s">
        <v>6973</v>
      </c>
      <c r="F2613" t="s">
        <v>6974</v>
      </c>
      <c r="G2613" t="s">
        <v>6975</v>
      </c>
      <c r="H2613" t="s">
        <v>1687</v>
      </c>
      <c r="I2613" t="s">
        <v>366</v>
      </c>
      <c r="J2613">
        <v>20910</v>
      </c>
      <c r="K2613" t="s">
        <v>251</v>
      </c>
      <c r="L2613">
        <v>6</v>
      </c>
      <c r="M2613">
        <v>225</v>
      </c>
      <c r="N2613" t="s">
        <v>78</v>
      </c>
      <c r="O2613" t="s">
        <v>79</v>
      </c>
      <c r="P2613">
        <f t="shared" si="40"/>
        <v>1350</v>
      </c>
      <c r="Q2613" t="str">
        <f>CONCATENATE(Table1[[#This Row],[FirstName]]," ",Table1[[#This Row],[LastName]])</f>
        <v>Janeta Stein</v>
      </c>
      <c r="R2613" s="8">
        <f>Table1[[#This Row],[Date]]</f>
        <v>44387</v>
      </c>
      <c r="S2613" s="9">
        <f>Table1[[#This Row],[Date]]</f>
        <v>44387</v>
      </c>
    </row>
    <row r="2614" spans="1:19" x14ac:dyDescent="0.25">
      <c r="A2614">
        <v>2613</v>
      </c>
      <c r="B2614" s="1">
        <v>44388</v>
      </c>
      <c r="C2614" t="s">
        <v>453</v>
      </c>
      <c r="D2614" t="s">
        <v>454</v>
      </c>
      <c r="E2614" t="s">
        <v>455</v>
      </c>
      <c r="F2614" t="s">
        <v>456</v>
      </c>
      <c r="G2614" t="s">
        <v>457</v>
      </c>
      <c r="H2614" t="s">
        <v>299</v>
      </c>
      <c r="I2614" t="s">
        <v>41</v>
      </c>
      <c r="J2614">
        <v>33129</v>
      </c>
      <c r="K2614" t="s">
        <v>346</v>
      </c>
      <c r="L2614">
        <v>4</v>
      </c>
      <c r="M2614">
        <v>599</v>
      </c>
      <c r="N2614" t="s">
        <v>33</v>
      </c>
      <c r="O2614" t="s">
        <v>34</v>
      </c>
      <c r="P2614">
        <f t="shared" si="40"/>
        <v>2396</v>
      </c>
      <c r="Q2614" t="str">
        <f>CONCATENATE(Table1[[#This Row],[FirstName]]," ",Table1[[#This Row],[LastName]])</f>
        <v>Blake Heditch</v>
      </c>
      <c r="R2614" s="8">
        <f>Table1[[#This Row],[Date]]</f>
        <v>44388</v>
      </c>
      <c r="S2614" s="9">
        <f>Table1[[#This Row],[Date]]</f>
        <v>44388</v>
      </c>
    </row>
    <row r="2615" spans="1:19" x14ac:dyDescent="0.25">
      <c r="A2615">
        <v>2614</v>
      </c>
      <c r="B2615" s="1">
        <v>44388</v>
      </c>
      <c r="C2615" t="s">
        <v>6533</v>
      </c>
      <c r="D2615" t="s">
        <v>1242</v>
      </c>
      <c r="E2615" t="s">
        <v>6534</v>
      </c>
      <c r="F2615" t="s">
        <v>6535</v>
      </c>
      <c r="G2615" t="s">
        <v>6536</v>
      </c>
      <c r="H2615" t="s">
        <v>1200</v>
      </c>
      <c r="I2615" t="s">
        <v>86</v>
      </c>
      <c r="J2615">
        <v>91117</v>
      </c>
      <c r="K2615" t="s">
        <v>346</v>
      </c>
      <c r="L2615">
        <v>2</v>
      </c>
      <c r="M2615">
        <v>599</v>
      </c>
      <c r="N2615" t="s">
        <v>33</v>
      </c>
      <c r="O2615" t="s">
        <v>34</v>
      </c>
      <c r="P2615">
        <f t="shared" si="40"/>
        <v>1198</v>
      </c>
      <c r="Q2615" t="str">
        <f>CONCATENATE(Table1[[#This Row],[FirstName]]," ",Table1[[#This Row],[LastName]])</f>
        <v>Claire Crowther</v>
      </c>
      <c r="R2615" s="8">
        <f>Table1[[#This Row],[Date]]</f>
        <v>44388</v>
      </c>
      <c r="S2615" s="9">
        <f>Table1[[#This Row],[Date]]</f>
        <v>44388</v>
      </c>
    </row>
    <row r="2616" spans="1:19" x14ac:dyDescent="0.25">
      <c r="A2616">
        <v>2615</v>
      </c>
      <c r="B2616" s="1">
        <v>44388</v>
      </c>
      <c r="C2616" t="s">
        <v>4569</v>
      </c>
      <c r="D2616" t="s">
        <v>4570</v>
      </c>
      <c r="E2616" t="s">
        <v>4571</v>
      </c>
      <c r="F2616" t="s">
        <v>4572</v>
      </c>
      <c r="G2616" t="s">
        <v>4573</v>
      </c>
      <c r="H2616" t="s">
        <v>1932</v>
      </c>
      <c r="I2616" t="s">
        <v>1933</v>
      </c>
      <c r="J2616">
        <v>40546</v>
      </c>
      <c r="K2616" t="s">
        <v>791</v>
      </c>
      <c r="L2616">
        <v>3</v>
      </c>
      <c r="M2616">
        <v>245</v>
      </c>
      <c r="N2616" t="s">
        <v>78</v>
      </c>
      <c r="O2616" t="s">
        <v>79</v>
      </c>
      <c r="P2616">
        <f t="shared" si="40"/>
        <v>735</v>
      </c>
      <c r="Q2616" t="str">
        <f>CONCATENATE(Table1[[#This Row],[FirstName]]," ",Table1[[#This Row],[LastName]])</f>
        <v>Theda Zimmerman</v>
      </c>
      <c r="R2616" s="8">
        <f>Table1[[#This Row],[Date]]</f>
        <v>44388</v>
      </c>
      <c r="S2616" s="9">
        <f>Table1[[#This Row],[Date]]</f>
        <v>44388</v>
      </c>
    </row>
    <row r="2617" spans="1:19" x14ac:dyDescent="0.25">
      <c r="A2617">
        <v>2616</v>
      </c>
      <c r="B2617" s="1">
        <v>44388</v>
      </c>
      <c r="C2617" t="s">
        <v>5437</v>
      </c>
      <c r="D2617" t="s">
        <v>5438</v>
      </c>
      <c r="E2617" t="s">
        <v>5439</v>
      </c>
      <c r="F2617" t="s">
        <v>5440</v>
      </c>
      <c r="G2617" t="s">
        <v>5441</v>
      </c>
      <c r="H2617" t="s">
        <v>596</v>
      </c>
      <c r="I2617" t="s">
        <v>597</v>
      </c>
      <c r="J2617">
        <v>70124</v>
      </c>
      <c r="K2617" t="s">
        <v>42</v>
      </c>
      <c r="L2617">
        <v>2</v>
      </c>
      <c r="M2617">
        <v>37.99</v>
      </c>
      <c r="N2617" t="s">
        <v>43</v>
      </c>
      <c r="O2617" t="s">
        <v>44</v>
      </c>
      <c r="P2617">
        <f t="shared" si="40"/>
        <v>75.98</v>
      </c>
      <c r="Q2617" t="str">
        <f>CONCATENATE(Table1[[#This Row],[FirstName]]," ",Table1[[#This Row],[LastName]])</f>
        <v>Allyson Keppin</v>
      </c>
      <c r="R2617" s="8">
        <f>Table1[[#This Row],[Date]]</f>
        <v>44388</v>
      </c>
      <c r="S2617" s="9">
        <f>Table1[[#This Row],[Date]]</f>
        <v>44388</v>
      </c>
    </row>
    <row r="2618" spans="1:19" x14ac:dyDescent="0.25">
      <c r="A2618">
        <v>2617</v>
      </c>
      <c r="B2618" s="1">
        <v>44388</v>
      </c>
      <c r="C2618" t="s">
        <v>3774</v>
      </c>
      <c r="D2618" t="s">
        <v>3775</v>
      </c>
      <c r="E2618" t="s">
        <v>3776</v>
      </c>
      <c r="F2618" t="s">
        <v>3777</v>
      </c>
      <c r="G2618" t="s">
        <v>3778</v>
      </c>
      <c r="H2618" t="s">
        <v>236</v>
      </c>
      <c r="I2618" t="s">
        <v>237</v>
      </c>
      <c r="J2618">
        <v>31119</v>
      </c>
      <c r="K2618" t="s">
        <v>760</v>
      </c>
      <c r="L2618">
        <v>3</v>
      </c>
      <c r="M2618">
        <v>34.99</v>
      </c>
      <c r="N2618" t="s">
        <v>43</v>
      </c>
      <c r="O2618" t="s">
        <v>44</v>
      </c>
      <c r="P2618">
        <f t="shared" si="40"/>
        <v>104.97</v>
      </c>
      <c r="Q2618" t="str">
        <f>CONCATENATE(Table1[[#This Row],[FirstName]]," ",Table1[[#This Row],[LastName]])</f>
        <v>Iorgos Priden</v>
      </c>
      <c r="R2618" s="8">
        <f>Table1[[#This Row],[Date]]</f>
        <v>44388</v>
      </c>
      <c r="S2618" s="9">
        <f>Table1[[#This Row],[Date]]</f>
        <v>44388</v>
      </c>
    </row>
    <row r="2619" spans="1:19" x14ac:dyDescent="0.25">
      <c r="A2619">
        <v>2618</v>
      </c>
      <c r="B2619" s="1">
        <v>44388</v>
      </c>
      <c r="C2619" t="s">
        <v>7389</v>
      </c>
      <c r="D2619" t="s">
        <v>7390</v>
      </c>
      <c r="E2619" t="s">
        <v>7391</v>
      </c>
      <c r="F2619" t="s">
        <v>7392</v>
      </c>
      <c r="G2619" t="s">
        <v>7393</v>
      </c>
      <c r="H2619" t="s">
        <v>1103</v>
      </c>
      <c r="I2619" t="s">
        <v>31</v>
      </c>
      <c r="J2619">
        <v>78789</v>
      </c>
      <c r="K2619" t="s">
        <v>452</v>
      </c>
      <c r="L2619">
        <v>5</v>
      </c>
      <c r="M2619">
        <v>49</v>
      </c>
      <c r="N2619" t="s">
        <v>43</v>
      </c>
      <c r="O2619" t="s">
        <v>44</v>
      </c>
      <c r="P2619">
        <f t="shared" si="40"/>
        <v>245</v>
      </c>
      <c r="Q2619" t="str">
        <f>CONCATENATE(Table1[[#This Row],[FirstName]]," ",Table1[[#This Row],[LastName]])</f>
        <v>Myrtie Feron</v>
      </c>
      <c r="R2619" s="8">
        <f>Table1[[#This Row],[Date]]</f>
        <v>44388</v>
      </c>
      <c r="S2619" s="9">
        <f>Table1[[#This Row],[Date]]</f>
        <v>44388</v>
      </c>
    </row>
    <row r="2620" spans="1:19" x14ac:dyDescent="0.25">
      <c r="A2620">
        <v>2619</v>
      </c>
      <c r="B2620" s="1">
        <v>44389</v>
      </c>
      <c r="C2620" t="s">
        <v>6528</v>
      </c>
      <c r="D2620" t="s">
        <v>6529</v>
      </c>
      <c r="E2620" t="s">
        <v>6530</v>
      </c>
      <c r="F2620" t="s">
        <v>6531</v>
      </c>
      <c r="G2620" t="s">
        <v>6532</v>
      </c>
      <c r="H2620" t="s">
        <v>886</v>
      </c>
      <c r="I2620" t="s">
        <v>887</v>
      </c>
      <c r="J2620">
        <v>19120</v>
      </c>
      <c r="K2620" t="s">
        <v>484</v>
      </c>
      <c r="L2620">
        <v>4</v>
      </c>
      <c r="M2620">
        <v>7.99</v>
      </c>
      <c r="N2620" t="s">
        <v>128</v>
      </c>
      <c r="O2620" t="s">
        <v>129</v>
      </c>
      <c r="P2620">
        <f t="shared" si="40"/>
        <v>31.96</v>
      </c>
      <c r="Q2620" t="str">
        <f>CONCATENATE(Table1[[#This Row],[FirstName]]," ",Table1[[#This Row],[LastName]])</f>
        <v>Birk Foort</v>
      </c>
      <c r="R2620" s="8">
        <f>Table1[[#This Row],[Date]]</f>
        <v>44389</v>
      </c>
      <c r="S2620" s="9">
        <f>Table1[[#This Row],[Date]]</f>
        <v>44389</v>
      </c>
    </row>
    <row r="2621" spans="1:19" x14ac:dyDescent="0.25">
      <c r="A2621">
        <v>2620</v>
      </c>
      <c r="B2621" s="1">
        <v>44389</v>
      </c>
      <c r="C2621" t="s">
        <v>3067</v>
      </c>
      <c r="D2621" t="s">
        <v>3068</v>
      </c>
      <c r="E2621" t="s">
        <v>3069</v>
      </c>
      <c r="F2621" t="s">
        <v>3070</v>
      </c>
      <c r="G2621" t="s">
        <v>3071</v>
      </c>
      <c r="H2621" t="s">
        <v>85</v>
      </c>
      <c r="I2621" t="s">
        <v>86</v>
      </c>
      <c r="J2621">
        <v>92145</v>
      </c>
      <c r="K2621" t="s">
        <v>333</v>
      </c>
      <c r="L2621">
        <v>5</v>
      </c>
      <c r="M2621">
        <v>19.989999999999998</v>
      </c>
      <c r="N2621" t="s">
        <v>23</v>
      </c>
      <c r="O2621" t="s">
        <v>24</v>
      </c>
      <c r="P2621">
        <f t="shared" si="40"/>
        <v>99.949999999999989</v>
      </c>
      <c r="Q2621" t="str">
        <f>CONCATENATE(Table1[[#This Row],[FirstName]]," ",Table1[[#This Row],[LastName]])</f>
        <v>Amerigo Reck</v>
      </c>
      <c r="R2621" s="8">
        <f>Table1[[#This Row],[Date]]</f>
        <v>44389</v>
      </c>
      <c r="S2621" s="9">
        <f>Table1[[#This Row],[Date]]</f>
        <v>44389</v>
      </c>
    </row>
    <row r="2622" spans="1:19" x14ac:dyDescent="0.25">
      <c r="A2622">
        <v>2621</v>
      </c>
      <c r="B2622" s="1">
        <v>44389</v>
      </c>
      <c r="C2622" t="s">
        <v>7691</v>
      </c>
      <c r="D2622" t="s">
        <v>7692</v>
      </c>
      <c r="E2622" t="s">
        <v>7693</v>
      </c>
      <c r="F2622" t="s">
        <v>7694</v>
      </c>
      <c r="G2622" t="s">
        <v>7695</v>
      </c>
      <c r="H2622" t="s">
        <v>385</v>
      </c>
      <c r="I2622" t="s">
        <v>31</v>
      </c>
      <c r="J2622">
        <v>75260</v>
      </c>
      <c r="K2622" t="s">
        <v>478</v>
      </c>
      <c r="L2622">
        <v>4</v>
      </c>
      <c r="M2622">
        <v>499</v>
      </c>
      <c r="N2622" t="s">
        <v>100</v>
      </c>
      <c r="O2622" t="s">
        <v>101</v>
      </c>
      <c r="P2622">
        <f t="shared" si="40"/>
        <v>1996</v>
      </c>
      <c r="Q2622" t="str">
        <f>CONCATENATE(Table1[[#This Row],[FirstName]]," ",Table1[[#This Row],[LastName]])</f>
        <v>Brewster Tucsell</v>
      </c>
      <c r="R2622" s="8">
        <f>Table1[[#This Row],[Date]]</f>
        <v>44389</v>
      </c>
      <c r="S2622" s="9">
        <f>Table1[[#This Row],[Date]]</f>
        <v>44389</v>
      </c>
    </row>
    <row r="2623" spans="1:19" x14ac:dyDescent="0.25">
      <c r="A2623">
        <v>2622</v>
      </c>
      <c r="B2623" s="1">
        <v>44389</v>
      </c>
      <c r="C2623" t="s">
        <v>6223</v>
      </c>
      <c r="D2623" t="s">
        <v>6224</v>
      </c>
      <c r="E2623" t="s">
        <v>6225</v>
      </c>
      <c r="F2623" t="s">
        <v>6226</v>
      </c>
      <c r="G2623" t="s">
        <v>6227</v>
      </c>
      <c r="H2623" t="s">
        <v>40</v>
      </c>
      <c r="I2623" t="s">
        <v>41</v>
      </c>
      <c r="J2623">
        <v>33705</v>
      </c>
      <c r="K2623" t="s">
        <v>1126</v>
      </c>
      <c r="L2623">
        <v>3</v>
      </c>
      <c r="M2623">
        <v>4.99</v>
      </c>
      <c r="N2623" t="s">
        <v>128</v>
      </c>
      <c r="O2623" t="s">
        <v>129</v>
      </c>
      <c r="P2623">
        <f t="shared" si="40"/>
        <v>14.97</v>
      </c>
      <c r="Q2623" t="str">
        <f>CONCATENATE(Table1[[#This Row],[FirstName]]," ",Table1[[#This Row],[LastName]])</f>
        <v>Cristian Barker</v>
      </c>
      <c r="R2623" s="8">
        <f>Table1[[#This Row],[Date]]</f>
        <v>44389</v>
      </c>
      <c r="S2623" s="9">
        <f>Table1[[#This Row],[Date]]</f>
        <v>44389</v>
      </c>
    </row>
    <row r="2624" spans="1:19" x14ac:dyDescent="0.25">
      <c r="A2624">
        <v>2623</v>
      </c>
      <c r="B2624" s="1">
        <v>44389</v>
      </c>
      <c r="C2624" t="s">
        <v>4563</v>
      </c>
      <c r="D2624" t="s">
        <v>4564</v>
      </c>
      <c r="E2624" t="s">
        <v>4565</v>
      </c>
      <c r="F2624" t="s">
        <v>4566</v>
      </c>
      <c r="G2624" t="s">
        <v>4567</v>
      </c>
      <c r="H2624" t="s">
        <v>4568</v>
      </c>
      <c r="I2624" t="s">
        <v>31</v>
      </c>
      <c r="J2624">
        <v>77346</v>
      </c>
      <c r="K2624" t="s">
        <v>697</v>
      </c>
      <c r="L2624">
        <v>3</v>
      </c>
      <c r="M2624">
        <v>455</v>
      </c>
      <c r="N2624" t="s">
        <v>100</v>
      </c>
      <c r="O2624" t="s">
        <v>101</v>
      </c>
      <c r="P2624">
        <f t="shared" si="40"/>
        <v>1365</v>
      </c>
      <c r="Q2624" t="str">
        <f>CONCATENATE(Table1[[#This Row],[FirstName]]," ",Table1[[#This Row],[LastName]])</f>
        <v>Ransom Arthars</v>
      </c>
      <c r="R2624" s="8">
        <f>Table1[[#This Row],[Date]]</f>
        <v>44389</v>
      </c>
      <c r="S2624" s="9">
        <f>Table1[[#This Row],[Date]]</f>
        <v>44389</v>
      </c>
    </row>
    <row r="2625" spans="1:19" x14ac:dyDescent="0.25">
      <c r="A2625">
        <v>2624</v>
      </c>
      <c r="B2625" s="1">
        <v>44389</v>
      </c>
      <c r="C2625" t="s">
        <v>4948</v>
      </c>
      <c r="D2625" t="s">
        <v>4949</v>
      </c>
      <c r="E2625" t="s">
        <v>4950</v>
      </c>
      <c r="F2625" t="s">
        <v>4951</v>
      </c>
      <c r="G2625" t="s">
        <v>4952</v>
      </c>
      <c r="H2625" t="s">
        <v>2531</v>
      </c>
      <c r="I2625" t="s">
        <v>546</v>
      </c>
      <c r="J2625">
        <v>19897</v>
      </c>
      <c r="K2625" t="s">
        <v>880</v>
      </c>
      <c r="L2625">
        <v>5</v>
      </c>
      <c r="M2625">
        <v>17.5</v>
      </c>
      <c r="N2625" t="s">
        <v>23</v>
      </c>
      <c r="O2625" t="s">
        <v>24</v>
      </c>
      <c r="P2625">
        <f t="shared" si="40"/>
        <v>87.5</v>
      </c>
      <c r="Q2625" t="str">
        <f>CONCATENATE(Table1[[#This Row],[FirstName]]," ",Table1[[#This Row],[LastName]])</f>
        <v>Quincy Gors</v>
      </c>
      <c r="R2625" s="8">
        <f>Table1[[#This Row],[Date]]</f>
        <v>44389</v>
      </c>
      <c r="S2625" s="9">
        <f>Table1[[#This Row],[Date]]</f>
        <v>44389</v>
      </c>
    </row>
    <row r="2626" spans="1:19" x14ac:dyDescent="0.25">
      <c r="A2626">
        <v>2625</v>
      </c>
      <c r="B2626" s="1">
        <v>44389</v>
      </c>
      <c r="C2626" t="s">
        <v>7696</v>
      </c>
      <c r="D2626" t="s">
        <v>7697</v>
      </c>
      <c r="E2626" t="s">
        <v>7698</v>
      </c>
      <c r="F2626" t="s">
        <v>7699</v>
      </c>
      <c r="G2626" t="s">
        <v>7700</v>
      </c>
      <c r="H2626" t="s">
        <v>2676</v>
      </c>
      <c r="I2626" t="s">
        <v>107</v>
      </c>
      <c r="J2626">
        <v>98104</v>
      </c>
      <c r="K2626" t="s">
        <v>52</v>
      </c>
      <c r="L2626">
        <v>3</v>
      </c>
      <c r="M2626">
        <v>69</v>
      </c>
      <c r="N2626" t="s">
        <v>53</v>
      </c>
      <c r="O2626" t="s">
        <v>54</v>
      </c>
      <c r="P2626">
        <f t="shared" ref="P2626:P2689" si="41">L2626*M2626</f>
        <v>207</v>
      </c>
      <c r="Q2626" t="str">
        <f>CONCATENATE(Table1[[#This Row],[FirstName]]," ",Table1[[#This Row],[LastName]])</f>
        <v>Marigold Spencer</v>
      </c>
      <c r="R2626" s="8">
        <f>Table1[[#This Row],[Date]]</f>
        <v>44389</v>
      </c>
      <c r="S2626" s="9">
        <f>Table1[[#This Row],[Date]]</f>
        <v>44389</v>
      </c>
    </row>
    <row r="2627" spans="1:19" x14ac:dyDescent="0.25">
      <c r="A2627">
        <v>2626</v>
      </c>
      <c r="B2627" s="1">
        <v>44390</v>
      </c>
      <c r="C2627" t="s">
        <v>7354</v>
      </c>
      <c r="D2627" t="s">
        <v>7355</v>
      </c>
      <c r="E2627" t="s">
        <v>7356</v>
      </c>
      <c r="F2627" t="s">
        <v>7357</v>
      </c>
      <c r="G2627" t="s">
        <v>7358</v>
      </c>
      <c r="H2627" t="s">
        <v>7359</v>
      </c>
      <c r="I2627" t="s">
        <v>41</v>
      </c>
      <c r="J2627">
        <v>33023</v>
      </c>
      <c r="K2627" t="s">
        <v>863</v>
      </c>
      <c r="L2627">
        <v>2</v>
      </c>
      <c r="M2627">
        <v>8.99</v>
      </c>
      <c r="N2627" t="s">
        <v>128</v>
      </c>
      <c r="O2627" t="s">
        <v>129</v>
      </c>
      <c r="P2627">
        <f t="shared" si="41"/>
        <v>17.98</v>
      </c>
      <c r="Q2627" t="str">
        <f>CONCATENATE(Table1[[#This Row],[FirstName]]," ",Table1[[#This Row],[LastName]])</f>
        <v>Lodovico Binnie</v>
      </c>
      <c r="R2627" s="8">
        <f>Table1[[#This Row],[Date]]</f>
        <v>44390</v>
      </c>
      <c r="S2627" s="9">
        <f>Table1[[#This Row],[Date]]</f>
        <v>44390</v>
      </c>
    </row>
    <row r="2628" spans="1:19" x14ac:dyDescent="0.25">
      <c r="A2628">
        <v>2627</v>
      </c>
      <c r="B2628" s="1">
        <v>44390</v>
      </c>
      <c r="C2628" t="s">
        <v>5452</v>
      </c>
      <c r="D2628" t="s">
        <v>5453</v>
      </c>
      <c r="E2628" t="s">
        <v>5454</v>
      </c>
      <c r="F2628" t="s">
        <v>5455</v>
      </c>
      <c r="G2628" t="s">
        <v>5456</v>
      </c>
      <c r="H2628" t="s">
        <v>1850</v>
      </c>
      <c r="I2628" t="s">
        <v>86</v>
      </c>
      <c r="J2628">
        <v>92835</v>
      </c>
      <c r="K2628" t="s">
        <v>1459</v>
      </c>
      <c r="L2628">
        <v>1</v>
      </c>
      <c r="M2628">
        <v>16.989999999999998</v>
      </c>
      <c r="N2628" t="s">
        <v>23</v>
      </c>
      <c r="O2628" t="s">
        <v>24</v>
      </c>
      <c r="P2628">
        <f t="shared" si="41"/>
        <v>16.989999999999998</v>
      </c>
      <c r="Q2628" t="str">
        <f>CONCATENATE(Table1[[#This Row],[FirstName]]," ",Table1[[#This Row],[LastName]])</f>
        <v>Denise Lardez</v>
      </c>
      <c r="R2628" s="8">
        <f>Table1[[#This Row],[Date]]</f>
        <v>44390</v>
      </c>
      <c r="S2628" s="9">
        <f>Table1[[#This Row],[Date]]</f>
        <v>44390</v>
      </c>
    </row>
    <row r="2629" spans="1:19" x14ac:dyDescent="0.25">
      <c r="A2629">
        <v>2628</v>
      </c>
      <c r="B2629" s="1">
        <v>44391</v>
      </c>
      <c r="C2629" t="s">
        <v>2234</v>
      </c>
      <c r="D2629" t="s">
        <v>7701</v>
      </c>
      <c r="E2629" t="s">
        <v>7702</v>
      </c>
      <c r="F2629" t="s">
        <v>7703</v>
      </c>
      <c r="G2629" t="s">
        <v>7704</v>
      </c>
      <c r="H2629" t="s">
        <v>655</v>
      </c>
      <c r="I2629" t="s">
        <v>86</v>
      </c>
      <c r="J2629">
        <v>94126</v>
      </c>
      <c r="K2629" t="s">
        <v>206</v>
      </c>
      <c r="L2629">
        <v>4</v>
      </c>
      <c r="M2629">
        <v>49.95</v>
      </c>
      <c r="N2629" t="s">
        <v>43</v>
      </c>
      <c r="O2629" t="s">
        <v>44</v>
      </c>
      <c r="P2629">
        <f t="shared" si="41"/>
        <v>199.8</v>
      </c>
      <c r="Q2629" t="str">
        <f>CONCATENATE(Table1[[#This Row],[FirstName]]," ",Table1[[#This Row],[LastName]])</f>
        <v>Jacquie Toffanelli</v>
      </c>
      <c r="R2629" s="8">
        <f>Table1[[#This Row],[Date]]</f>
        <v>44391</v>
      </c>
      <c r="S2629" s="9">
        <f>Table1[[#This Row],[Date]]</f>
        <v>44391</v>
      </c>
    </row>
    <row r="2630" spans="1:19" x14ac:dyDescent="0.25">
      <c r="A2630">
        <v>2629</v>
      </c>
      <c r="B2630" s="1">
        <v>44391</v>
      </c>
      <c r="C2630" t="s">
        <v>6203</v>
      </c>
      <c r="D2630" t="s">
        <v>6204</v>
      </c>
      <c r="E2630" t="s">
        <v>6205</v>
      </c>
      <c r="F2630" t="s">
        <v>6206</v>
      </c>
      <c r="G2630" t="s">
        <v>6207</v>
      </c>
      <c r="H2630" t="s">
        <v>1217</v>
      </c>
      <c r="I2630" t="s">
        <v>834</v>
      </c>
      <c r="J2630">
        <v>65218</v>
      </c>
      <c r="K2630" t="s">
        <v>152</v>
      </c>
      <c r="L2630">
        <v>2</v>
      </c>
      <c r="M2630">
        <v>899</v>
      </c>
      <c r="N2630" t="s">
        <v>33</v>
      </c>
      <c r="O2630" t="s">
        <v>34</v>
      </c>
      <c r="P2630">
        <f t="shared" si="41"/>
        <v>1798</v>
      </c>
      <c r="Q2630" t="str">
        <f>CONCATENATE(Table1[[#This Row],[FirstName]]," ",Table1[[#This Row],[LastName]])</f>
        <v>Judah Redwin</v>
      </c>
      <c r="R2630" s="8">
        <f>Table1[[#This Row],[Date]]</f>
        <v>44391</v>
      </c>
      <c r="S2630" s="9">
        <f>Table1[[#This Row],[Date]]</f>
        <v>44391</v>
      </c>
    </row>
    <row r="2631" spans="1:19" x14ac:dyDescent="0.25">
      <c r="A2631">
        <v>2630</v>
      </c>
      <c r="B2631" s="1">
        <v>44391</v>
      </c>
      <c r="C2631" t="s">
        <v>4055</v>
      </c>
      <c r="D2631" t="s">
        <v>4056</v>
      </c>
      <c r="E2631" t="s">
        <v>4057</v>
      </c>
      <c r="F2631" t="s">
        <v>4058</v>
      </c>
      <c r="G2631" t="s">
        <v>4059</v>
      </c>
      <c r="H2631" t="s">
        <v>1405</v>
      </c>
      <c r="I2631" t="s">
        <v>31</v>
      </c>
      <c r="J2631">
        <v>75044</v>
      </c>
      <c r="K2631" t="s">
        <v>863</v>
      </c>
      <c r="L2631">
        <v>4</v>
      </c>
      <c r="M2631">
        <v>8.99</v>
      </c>
      <c r="N2631" t="s">
        <v>128</v>
      </c>
      <c r="O2631" t="s">
        <v>129</v>
      </c>
      <c r="P2631">
        <f t="shared" si="41"/>
        <v>35.96</v>
      </c>
      <c r="Q2631" t="str">
        <f>CONCATENATE(Table1[[#This Row],[FirstName]]," ",Table1[[#This Row],[LastName]])</f>
        <v>Munmro Betke</v>
      </c>
      <c r="R2631" s="8">
        <f>Table1[[#This Row],[Date]]</f>
        <v>44391</v>
      </c>
      <c r="S2631" s="9">
        <f>Table1[[#This Row],[Date]]</f>
        <v>44391</v>
      </c>
    </row>
    <row r="2632" spans="1:19" x14ac:dyDescent="0.25">
      <c r="A2632">
        <v>2631</v>
      </c>
      <c r="B2632" s="1">
        <v>44392</v>
      </c>
      <c r="C2632" t="s">
        <v>153</v>
      </c>
      <c r="D2632" t="s">
        <v>154</v>
      </c>
      <c r="E2632" t="s">
        <v>155</v>
      </c>
      <c r="F2632" t="s">
        <v>156</v>
      </c>
      <c r="G2632" t="s">
        <v>157</v>
      </c>
      <c r="H2632" t="s">
        <v>158</v>
      </c>
      <c r="I2632" t="s">
        <v>159</v>
      </c>
      <c r="J2632">
        <v>6905</v>
      </c>
      <c r="K2632" t="s">
        <v>697</v>
      </c>
      <c r="L2632">
        <v>3</v>
      </c>
      <c r="M2632">
        <v>455</v>
      </c>
      <c r="N2632" t="s">
        <v>100</v>
      </c>
      <c r="O2632" t="s">
        <v>101</v>
      </c>
      <c r="P2632">
        <f t="shared" si="41"/>
        <v>1365</v>
      </c>
      <c r="Q2632" t="str">
        <f>CONCATENATE(Table1[[#This Row],[FirstName]]," ",Table1[[#This Row],[LastName]])</f>
        <v>Cheri Gabriel</v>
      </c>
      <c r="R2632" s="8">
        <f>Table1[[#This Row],[Date]]</f>
        <v>44392</v>
      </c>
      <c r="S2632" s="9">
        <f>Table1[[#This Row],[Date]]</f>
        <v>44392</v>
      </c>
    </row>
    <row r="2633" spans="1:19" x14ac:dyDescent="0.25">
      <c r="A2633">
        <v>2632</v>
      </c>
      <c r="B2633" s="1">
        <v>44392</v>
      </c>
      <c r="C2633" t="s">
        <v>4963</v>
      </c>
      <c r="D2633" t="s">
        <v>4964</v>
      </c>
      <c r="E2633" t="s">
        <v>4965</v>
      </c>
      <c r="F2633" t="s">
        <v>4966</v>
      </c>
      <c r="G2633" t="s">
        <v>4967</v>
      </c>
      <c r="H2633" t="s">
        <v>553</v>
      </c>
      <c r="I2633" t="s">
        <v>107</v>
      </c>
      <c r="J2633">
        <v>99205</v>
      </c>
      <c r="K2633" t="s">
        <v>114</v>
      </c>
      <c r="L2633">
        <v>4</v>
      </c>
      <c r="M2633">
        <v>54</v>
      </c>
      <c r="N2633" t="s">
        <v>53</v>
      </c>
      <c r="O2633" t="s">
        <v>54</v>
      </c>
      <c r="P2633">
        <f t="shared" si="41"/>
        <v>216</v>
      </c>
      <c r="Q2633" t="str">
        <f>CONCATENATE(Table1[[#This Row],[FirstName]]," ",Table1[[#This Row],[LastName]])</f>
        <v>Brittney Whiteman</v>
      </c>
      <c r="R2633" s="8">
        <f>Table1[[#This Row],[Date]]</f>
        <v>44392</v>
      </c>
      <c r="S2633" s="9">
        <f>Table1[[#This Row],[Date]]</f>
        <v>44392</v>
      </c>
    </row>
    <row r="2634" spans="1:19" x14ac:dyDescent="0.25">
      <c r="A2634">
        <v>2633</v>
      </c>
      <c r="B2634" s="1">
        <v>44392</v>
      </c>
      <c r="C2634" t="s">
        <v>4115</v>
      </c>
      <c r="D2634" t="s">
        <v>4116</v>
      </c>
      <c r="E2634" t="s">
        <v>4117</v>
      </c>
      <c r="F2634" t="s">
        <v>4118</v>
      </c>
      <c r="G2634" t="s">
        <v>4119</v>
      </c>
      <c r="H2634" t="s">
        <v>277</v>
      </c>
      <c r="I2634" t="s">
        <v>278</v>
      </c>
      <c r="J2634">
        <v>89519</v>
      </c>
      <c r="K2634" t="s">
        <v>238</v>
      </c>
      <c r="L2634">
        <v>1</v>
      </c>
      <c r="M2634">
        <v>42.99</v>
      </c>
      <c r="N2634" t="s">
        <v>43</v>
      </c>
      <c r="O2634" t="s">
        <v>44</v>
      </c>
      <c r="P2634">
        <f t="shared" si="41"/>
        <v>42.99</v>
      </c>
      <c r="Q2634" t="str">
        <f>CONCATENATE(Table1[[#This Row],[FirstName]]," ",Table1[[#This Row],[LastName]])</f>
        <v>Rosie Primak</v>
      </c>
      <c r="R2634" s="8">
        <f>Table1[[#This Row],[Date]]</f>
        <v>44392</v>
      </c>
      <c r="S2634" s="9">
        <f>Table1[[#This Row],[Date]]</f>
        <v>44392</v>
      </c>
    </row>
    <row r="2635" spans="1:19" x14ac:dyDescent="0.25">
      <c r="A2635">
        <v>2634</v>
      </c>
      <c r="B2635" s="1">
        <v>44392</v>
      </c>
      <c r="C2635" t="s">
        <v>7200</v>
      </c>
      <c r="D2635" t="s">
        <v>7201</v>
      </c>
      <c r="E2635" t="s">
        <v>7202</v>
      </c>
      <c r="F2635" t="s">
        <v>7203</v>
      </c>
      <c r="G2635" t="s">
        <v>7204</v>
      </c>
      <c r="H2635" t="s">
        <v>7205</v>
      </c>
      <c r="I2635" t="s">
        <v>644</v>
      </c>
      <c r="J2635">
        <v>2745</v>
      </c>
      <c r="K2635" t="s">
        <v>22</v>
      </c>
      <c r="L2635">
        <v>3</v>
      </c>
      <c r="M2635">
        <v>23.99</v>
      </c>
      <c r="N2635" t="s">
        <v>23</v>
      </c>
      <c r="O2635" t="s">
        <v>24</v>
      </c>
      <c r="P2635">
        <f t="shared" si="41"/>
        <v>71.97</v>
      </c>
      <c r="Q2635" t="str">
        <f>CONCATENATE(Table1[[#This Row],[FirstName]]," ",Table1[[#This Row],[LastName]])</f>
        <v>Toinette Plitz</v>
      </c>
      <c r="R2635" s="8">
        <f>Table1[[#This Row],[Date]]</f>
        <v>44392</v>
      </c>
      <c r="S2635" s="9">
        <f>Table1[[#This Row],[Date]]</f>
        <v>44392</v>
      </c>
    </row>
    <row r="2636" spans="1:19" x14ac:dyDescent="0.25">
      <c r="A2636">
        <v>2635</v>
      </c>
      <c r="B2636" s="1">
        <v>44393</v>
      </c>
      <c r="C2636" t="s">
        <v>1706</v>
      </c>
      <c r="D2636" t="s">
        <v>1707</v>
      </c>
      <c r="E2636" t="s">
        <v>1708</v>
      </c>
      <c r="F2636" t="s">
        <v>1709</v>
      </c>
      <c r="G2636" t="s">
        <v>1710</v>
      </c>
      <c r="H2636" t="s">
        <v>1711</v>
      </c>
      <c r="I2636" t="s">
        <v>86</v>
      </c>
      <c r="J2636">
        <v>95205</v>
      </c>
      <c r="K2636" t="s">
        <v>258</v>
      </c>
      <c r="L2636">
        <v>4</v>
      </c>
      <c r="M2636">
        <v>12.99</v>
      </c>
      <c r="N2636" t="s">
        <v>23</v>
      </c>
      <c r="O2636" t="s">
        <v>24</v>
      </c>
      <c r="P2636">
        <f t="shared" si="41"/>
        <v>51.96</v>
      </c>
      <c r="Q2636" t="str">
        <f>CONCATENATE(Table1[[#This Row],[FirstName]]," ",Table1[[#This Row],[LastName]])</f>
        <v>Em Blackader</v>
      </c>
      <c r="R2636" s="8">
        <f>Table1[[#This Row],[Date]]</f>
        <v>44393</v>
      </c>
      <c r="S2636" s="9">
        <f>Table1[[#This Row],[Date]]</f>
        <v>44393</v>
      </c>
    </row>
    <row r="2637" spans="1:19" x14ac:dyDescent="0.25">
      <c r="A2637">
        <v>2636</v>
      </c>
      <c r="B2637" s="1">
        <v>44393</v>
      </c>
      <c r="C2637" t="s">
        <v>7705</v>
      </c>
      <c r="D2637" t="s">
        <v>7706</v>
      </c>
      <c r="E2637" t="s">
        <v>7707</v>
      </c>
      <c r="F2637" t="s">
        <v>7708</v>
      </c>
      <c r="G2637" t="s">
        <v>7709</v>
      </c>
      <c r="H2637" t="s">
        <v>3024</v>
      </c>
      <c r="I2637" t="s">
        <v>293</v>
      </c>
      <c r="J2637">
        <v>44485</v>
      </c>
      <c r="K2637" t="s">
        <v>346</v>
      </c>
      <c r="L2637">
        <v>2</v>
      </c>
      <c r="M2637">
        <v>599</v>
      </c>
      <c r="N2637" t="s">
        <v>33</v>
      </c>
      <c r="O2637" t="s">
        <v>34</v>
      </c>
      <c r="P2637">
        <f t="shared" si="41"/>
        <v>1198</v>
      </c>
      <c r="Q2637" t="str">
        <f>CONCATENATE(Table1[[#This Row],[FirstName]]," ",Table1[[#This Row],[LastName]])</f>
        <v>Kania Knibley</v>
      </c>
      <c r="R2637" s="8">
        <f>Table1[[#This Row],[Date]]</f>
        <v>44393</v>
      </c>
      <c r="S2637" s="9">
        <f>Table1[[#This Row],[Date]]</f>
        <v>44393</v>
      </c>
    </row>
    <row r="2638" spans="1:19" x14ac:dyDescent="0.25">
      <c r="A2638">
        <v>2637</v>
      </c>
      <c r="B2638" s="1">
        <v>44393</v>
      </c>
      <c r="C2638" t="s">
        <v>3187</v>
      </c>
      <c r="D2638" t="s">
        <v>3188</v>
      </c>
      <c r="E2638" t="s">
        <v>3189</v>
      </c>
      <c r="F2638" t="s">
        <v>3190</v>
      </c>
      <c r="G2638" t="s">
        <v>3191</v>
      </c>
      <c r="H2638" t="s">
        <v>886</v>
      </c>
      <c r="I2638" t="s">
        <v>887</v>
      </c>
      <c r="J2638">
        <v>19196</v>
      </c>
      <c r="K2638" t="s">
        <v>114</v>
      </c>
      <c r="L2638">
        <v>2</v>
      </c>
      <c r="M2638">
        <v>54</v>
      </c>
      <c r="N2638" t="s">
        <v>53</v>
      </c>
      <c r="O2638" t="s">
        <v>54</v>
      </c>
      <c r="P2638">
        <f t="shared" si="41"/>
        <v>108</v>
      </c>
      <c r="Q2638" t="str">
        <f>CONCATENATE(Table1[[#This Row],[FirstName]]," ",Table1[[#This Row],[LastName]])</f>
        <v>Jared Rosgen</v>
      </c>
      <c r="R2638" s="8">
        <f>Table1[[#This Row],[Date]]</f>
        <v>44393</v>
      </c>
      <c r="S2638" s="9">
        <f>Table1[[#This Row],[Date]]</f>
        <v>44393</v>
      </c>
    </row>
    <row r="2639" spans="1:19" x14ac:dyDescent="0.25">
      <c r="A2639">
        <v>2638</v>
      </c>
      <c r="B2639" s="1">
        <v>44393</v>
      </c>
      <c r="C2639" t="s">
        <v>2370</v>
      </c>
      <c r="D2639" t="s">
        <v>6085</v>
      </c>
      <c r="E2639" t="s">
        <v>6086</v>
      </c>
      <c r="F2639" t="s">
        <v>6087</v>
      </c>
      <c r="G2639" t="s">
        <v>6088</v>
      </c>
      <c r="H2639" t="s">
        <v>1538</v>
      </c>
      <c r="I2639" t="s">
        <v>31</v>
      </c>
      <c r="J2639">
        <v>78470</v>
      </c>
      <c r="K2639" t="s">
        <v>264</v>
      </c>
      <c r="L2639">
        <v>3</v>
      </c>
      <c r="M2639">
        <v>250</v>
      </c>
      <c r="N2639" t="s">
        <v>100</v>
      </c>
      <c r="O2639" t="s">
        <v>101</v>
      </c>
      <c r="P2639">
        <f t="shared" si="41"/>
        <v>750</v>
      </c>
      <c r="Q2639" t="str">
        <f>CONCATENATE(Table1[[#This Row],[FirstName]]," ",Table1[[#This Row],[LastName]])</f>
        <v>Aridatha Revett</v>
      </c>
      <c r="R2639" s="8">
        <f>Table1[[#This Row],[Date]]</f>
        <v>44393</v>
      </c>
      <c r="S2639" s="9">
        <f>Table1[[#This Row],[Date]]</f>
        <v>44393</v>
      </c>
    </row>
    <row r="2640" spans="1:19" x14ac:dyDescent="0.25">
      <c r="A2640">
        <v>2639</v>
      </c>
      <c r="B2640" s="1">
        <v>44394</v>
      </c>
      <c r="C2640" t="s">
        <v>7710</v>
      </c>
      <c r="D2640" t="s">
        <v>7711</v>
      </c>
      <c r="E2640" t="s">
        <v>7712</v>
      </c>
      <c r="F2640" t="s">
        <v>7713</v>
      </c>
      <c r="G2640" t="s">
        <v>7714</v>
      </c>
      <c r="H2640" t="s">
        <v>571</v>
      </c>
      <c r="I2640" t="s">
        <v>31</v>
      </c>
      <c r="J2640">
        <v>78225</v>
      </c>
      <c r="K2640" t="s">
        <v>52</v>
      </c>
      <c r="L2640">
        <v>3</v>
      </c>
      <c r="M2640">
        <v>69</v>
      </c>
      <c r="N2640" t="s">
        <v>53</v>
      </c>
      <c r="O2640" t="s">
        <v>54</v>
      </c>
      <c r="P2640">
        <f t="shared" si="41"/>
        <v>207</v>
      </c>
      <c r="Q2640" t="str">
        <f>CONCATENATE(Table1[[#This Row],[FirstName]]," ",Table1[[#This Row],[LastName]])</f>
        <v>Letti Baythrop</v>
      </c>
      <c r="R2640" s="8">
        <f>Table1[[#This Row],[Date]]</f>
        <v>44394</v>
      </c>
      <c r="S2640" s="9">
        <f>Table1[[#This Row],[Date]]</f>
        <v>44394</v>
      </c>
    </row>
    <row r="2641" spans="1:19" x14ac:dyDescent="0.25">
      <c r="A2641">
        <v>2640</v>
      </c>
      <c r="B2641" s="1">
        <v>44394</v>
      </c>
      <c r="C2641" t="s">
        <v>4503</v>
      </c>
      <c r="D2641" t="s">
        <v>4504</v>
      </c>
      <c r="E2641" t="s">
        <v>4505</v>
      </c>
      <c r="F2641" t="s">
        <v>4506</v>
      </c>
      <c r="G2641" t="s">
        <v>4507</v>
      </c>
      <c r="H2641" t="s">
        <v>2262</v>
      </c>
      <c r="I2641" t="s">
        <v>529</v>
      </c>
      <c r="J2641">
        <v>25709</v>
      </c>
      <c r="K2641" t="s">
        <v>746</v>
      </c>
      <c r="L2641">
        <v>1</v>
      </c>
      <c r="M2641">
        <v>119</v>
      </c>
      <c r="N2641" t="s">
        <v>53</v>
      </c>
      <c r="O2641" t="s">
        <v>54</v>
      </c>
      <c r="P2641">
        <f t="shared" si="41"/>
        <v>119</v>
      </c>
      <c r="Q2641" t="str">
        <f>CONCATENATE(Table1[[#This Row],[FirstName]]," ",Table1[[#This Row],[LastName]])</f>
        <v>Jenda Wiley</v>
      </c>
      <c r="R2641" s="8">
        <f>Table1[[#This Row],[Date]]</f>
        <v>44394</v>
      </c>
      <c r="S2641" s="9">
        <f>Table1[[#This Row],[Date]]</f>
        <v>44394</v>
      </c>
    </row>
    <row r="2642" spans="1:19" x14ac:dyDescent="0.25">
      <c r="A2642">
        <v>2641</v>
      </c>
      <c r="B2642" s="1">
        <v>44394</v>
      </c>
      <c r="C2642" t="s">
        <v>6455</v>
      </c>
      <c r="D2642" t="s">
        <v>1471</v>
      </c>
      <c r="E2642" t="s">
        <v>6456</v>
      </c>
      <c r="F2642" t="s">
        <v>6457</v>
      </c>
      <c r="G2642" t="s">
        <v>6458</v>
      </c>
      <c r="H2642" t="s">
        <v>967</v>
      </c>
      <c r="I2642" t="s">
        <v>293</v>
      </c>
      <c r="J2642">
        <v>43666</v>
      </c>
      <c r="K2642" t="s">
        <v>353</v>
      </c>
      <c r="L2642">
        <v>2</v>
      </c>
      <c r="M2642">
        <v>14.99</v>
      </c>
      <c r="N2642" t="s">
        <v>23</v>
      </c>
      <c r="O2642" t="s">
        <v>24</v>
      </c>
      <c r="P2642">
        <f t="shared" si="41"/>
        <v>29.98</v>
      </c>
      <c r="Q2642" t="str">
        <f>CONCATENATE(Table1[[#This Row],[FirstName]]," ",Table1[[#This Row],[LastName]])</f>
        <v>August Cumberpatch</v>
      </c>
      <c r="R2642" s="8">
        <f>Table1[[#This Row],[Date]]</f>
        <v>44394</v>
      </c>
      <c r="S2642" s="9">
        <f>Table1[[#This Row],[Date]]</f>
        <v>44394</v>
      </c>
    </row>
    <row r="2643" spans="1:19" x14ac:dyDescent="0.25">
      <c r="A2643">
        <v>2642</v>
      </c>
      <c r="B2643" s="1">
        <v>44394</v>
      </c>
      <c r="C2643" t="s">
        <v>7715</v>
      </c>
      <c r="D2643" t="s">
        <v>7716</v>
      </c>
      <c r="E2643" t="s">
        <v>7717</v>
      </c>
      <c r="F2643" t="s">
        <v>7718</v>
      </c>
      <c r="G2643" t="s">
        <v>7719</v>
      </c>
      <c r="H2643" t="s">
        <v>1736</v>
      </c>
      <c r="I2643" t="s">
        <v>136</v>
      </c>
      <c r="J2643">
        <v>23208</v>
      </c>
      <c r="K2643" t="s">
        <v>353</v>
      </c>
      <c r="L2643">
        <v>3</v>
      </c>
      <c r="M2643">
        <v>14.99</v>
      </c>
      <c r="N2643" t="s">
        <v>23</v>
      </c>
      <c r="O2643" t="s">
        <v>24</v>
      </c>
      <c r="P2643">
        <f t="shared" si="41"/>
        <v>44.97</v>
      </c>
      <c r="Q2643" t="str">
        <f>CONCATENATE(Table1[[#This Row],[FirstName]]," ",Table1[[#This Row],[LastName]])</f>
        <v>Fey Grinikhinov</v>
      </c>
      <c r="R2643" s="8">
        <f>Table1[[#This Row],[Date]]</f>
        <v>44394</v>
      </c>
      <c r="S2643" s="9">
        <f>Table1[[#This Row],[Date]]</f>
        <v>44394</v>
      </c>
    </row>
    <row r="2644" spans="1:19" x14ac:dyDescent="0.25">
      <c r="A2644">
        <v>2643</v>
      </c>
      <c r="B2644" s="1">
        <v>44394</v>
      </c>
      <c r="C2644" t="s">
        <v>6664</v>
      </c>
      <c r="D2644" t="s">
        <v>7720</v>
      </c>
      <c r="E2644" t="s">
        <v>7721</v>
      </c>
      <c r="F2644" t="s">
        <v>7722</v>
      </c>
      <c r="G2644" t="s">
        <v>7723</v>
      </c>
      <c r="H2644" t="s">
        <v>5962</v>
      </c>
      <c r="I2644" t="s">
        <v>136</v>
      </c>
      <c r="J2644">
        <v>23324</v>
      </c>
      <c r="K2644" t="s">
        <v>585</v>
      </c>
      <c r="L2644">
        <v>4</v>
      </c>
      <c r="M2644">
        <v>129.94999999999999</v>
      </c>
      <c r="N2644" t="s">
        <v>53</v>
      </c>
      <c r="O2644" t="s">
        <v>54</v>
      </c>
      <c r="P2644">
        <f t="shared" si="41"/>
        <v>519.79999999999995</v>
      </c>
      <c r="Q2644" t="str">
        <f>CONCATENATE(Table1[[#This Row],[FirstName]]," ",Table1[[#This Row],[LastName]])</f>
        <v>Eberto McGonigle</v>
      </c>
      <c r="R2644" s="8">
        <f>Table1[[#This Row],[Date]]</f>
        <v>44394</v>
      </c>
      <c r="S2644" s="9">
        <f>Table1[[#This Row],[Date]]</f>
        <v>44394</v>
      </c>
    </row>
    <row r="2645" spans="1:19" x14ac:dyDescent="0.25">
      <c r="A2645">
        <v>2644</v>
      </c>
      <c r="B2645" s="1">
        <v>44394</v>
      </c>
      <c r="C2645" t="s">
        <v>2573</v>
      </c>
      <c r="D2645" t="s">
        <v>2574</v>
      </c>
      <c r="E2645" t="s">
        <v>2575</v>
      </c>
      <c r="F2645" t="s">
        <v>2576</v>
      </c>
      <c r="G2645" t="s">
        <v>2577</v>
      </c>
      <c r="H2645" t="s">
        <v>596</v>
      </c>
      <c r="I2645" t="s">
        <v>597</v>
      </c>
      <c r="J2645">
        <v>70129</v>
      </c>
      <c r="K2645" t="s">
        <v>70</v>
      </c>
      <c r="L2645">
        <v>4</v>
      </c>
      <c r="M2645">
        <v>16.75</v>
      </c>
      <c r="N2645" t="s">
        <v>23</v>
      </c>
      <c r="O2645" t="s">
        <v>24</v>
      </c>
      <c r="P2645">
        <f t="shared" si="41"/>
        <v>67</v>
      </c>
      <c r="Q2645" t="str">
        <f>CONCATENATE(Table1[[#This Row],[FirstName]]," ",Table1[[#This Row],[LastName]])</f>
        <v>Jodi Dallison</v>
      </c>
      <c r="R2645" s="8">
        <f>Table1[[#This Row],[Date]]</f>
        <v>44394</v>
      </c>
      <c r="S2645" s="9">
        <f>Table1[[#This Row],[Date]]</f>
        <v>44394</v>
      </c>
    </row>
    <row r="2646" spans="1:19" x14ac:dyDescent="0.25">
      <c r="A2646">
        <v>2645</v>
      </c>
      <c r="B2646" s="1">
        <v>44394</v>
      </c>
      <c r="C2646" t="s">
        <v>1147</v>
      </c>
      <c r="D2646" t="s">
        <v>1148</v>
      </c>
      <c r="E2646" t="s">
        <v>1149</v>
      </c>
      <c r="F2646" t="s">
        <v>1150</v>
      </c>
      <c r="G2646" t="s">
        <v>1151</v>
      </c>
      <c r="H2646" t="s">
        <v>920</v>
      </c>
      <c r="I2646" t="s">
        <v>167</v>
      </c>
      <c r="J2646">
        <v>53710</v>
      </c>
      <c r="K2646" t="s">
        <v>585</v>
      </c>
      <c r="L2646">
        <v>1</v>
      </c>
      <c r="M2646">
        <v>129.94999999999999</v>
      </c>
      <c r="N2646" t="s">
        <v>53</v>
      </c>
      <c r="O2646" t="s">
        <v>54</v>
      </c>
      <c r="P2646">
        <f t="shared" si="41"/>
        <v>129.94999999999999</v>
      </c>
      <c r="Q2646" t="str">
        <f>CONCATENATE(Table1[[#This Row],[FirstName]]," ",Table1[[#This Row],[LastName]])</f>
        <v>Lewie Roback</v>
      </c>
      <c r="R2646" s="8">
        <f>Table1[[#This Row],[Date]]</f>
        <v>44394</v>
      </c>
      <c r="S2646" s="9">
        <f>Table1[[#This Row],[Date]]</f>
        <v>44394</v>
      </c>
    </row>
    <row r="2647" spans="1:19" x14ac:dyDescent="0.25">
      <c r="A2647">
        <v>2646</v>
      </c>
      <c r="B2647" s="1">
        <v>44395</v>
      </c>
      <c r="C2647" t="s">
        <v>5898</v>
      </c>
      <c r="D2647" t="s">
        <v>5899</v>
      </c>
      <c r="E2647" t="s">
        <v>5900</v>
      </c>
      <c r="F2647" t="s">
        <v>5901</v>
      </c>
      <c r="G2647" t="s">
        <v>5902</v>
      </c>
      <c r="H2647" t="s">
        <v>236</v>
      </c>
      <c r="I2647" t="s">
        <v>237</v>
      </c>
      <c r="J2647">
        <v>31190</v>
      </c>
      <c r="K2647" t="s">
        <v>741</v>
      </c>
      <c r="L2647">
        <v>3</v>
      </c>
      <c r="M2647">
        <v>9.99</v>
      </c>
      <c r="N2647" t="s">
        <v>128</v>
      </c>
      <c r="O2647" t="s">
        <v>129</v>
      </c>
      <c r="P2647">
        <f t="shared" si="41"/>
        <v>29.97</v>
      </c>
      <c r="Q2647" t="str">
        <f>CONCATENATE(Table1[[#This Row],[FirstName]]," ",Table1[[#This Row],[LastName]])</f>
        <v>Adrianne Jumonet</v>
      </c>
      <c r="R2647" s="8">
        <f>Table1[[#This Row],[Date]]</f>
        <v>44395</v>
      </c>
      <c r="S2647" s="9">
        <f>Table1[[#This Row],[Date]]</f>
        <v>44395</v>
      </c>
    </row>
    <row r="2648" spans="1:19" x14ac:dyDescent="0.25">
      <c r="A2648">
        <v>2647</v>
      </c>
      <c r="B2648" s="1">
        <v>44395</v>
      </c>
      <c r="C2648" t="s">
        <v>7724</v>
      </c>
      <c r="D2648" t="s">
        <v>7725</v>
      </c>
      <c r="E2648" t="s">
        <v>7726</v>
      </c>
      <c r="F2648" t="s">
        <v>7727</v>
      </c>
      <c r="G2648" t="s">
        <v>7728</v>
      </c>
      <c r="H2648" t="s">
        <v>76</v>
      </c>
      <c r="I2648" t="s">
        <v>31</v>
      </c>
      <c r="J2648">
        <v>77085</v>
      </c>
      <c r="K2648" t="s">
        <v>160</v>
      </c>
      <c r="L2648">
        <v>3</v>
      </c>
      <c r="M2648">
        <v>399</v>
      </c>
      <c r="N2648" t="s">
        <v>100</v>
      </c>
      <c r="O2648" t="s">
        <v>101</v>
      </c>
      <c r="P2648">
        <f t="shared" si="41"/>
        <v>1197</v>
      </c>
      <c r="Q2648" t="str">
        <f>CONCATENATE(Table1[[#This Row],[FirstName]]," ",Table1[[#This Row],[LastName]])</f>
        <v>Audi Lowndes</v>
      </c>
      <c r="R2648" s="8">
        <f>Table1[[#This Row],[Date]]</f>
        <v>44395</v>
      </c>
      <c r="S2648" s="9">
        <f>Table1[[#This Row],[Date]]</f>
        <v>44395</v>
      </c>
    </row>
    <row r="2649" spans="1:19" x14ac:dyDescent="0.25">
      <c r="A2649">
        <v>2648</v>
      </c>
      <c r="B2649" s="1">
        <v>44395</v>
      </c>
      <c r="C2649" t="s">
        <v>3006</v>
      </c>
      <c r="D2649" t="s">
        <v>3007</v>
      </c>
      <c r="E2649" t="s">
        <v>3008</v>
      </c>
      <c r="F2649" t="s">
        <v>3009</v>
      </c>
      <c r="G2649" t="s">
        <v>3010</v>
      </c>
      <c r="H2649" t="s">
        <v>85</v>
      </c>
      <c r="I2649" t="s">
        <v>86</v>
      </c>
      <c r="J2649">
        <v>92153</v>
      </c>
      <c r="K2649" t="s">
        <v>1002</v>
      </c>
      <c r="L2649">
        <v>4</v>
      </c>
      <c r="M2649">
        <v>8.99</v>
      </c>
      <c r="N2649" t="s">
        <v>128</v>
      </c>
      <c r="O2649" t="s">
        <v>129</v>
      </c>
      <c r="P2649">
        <f t="shared" si="41"/>
        <v>35.96</v>
      </c>
      <c r="Q2649" t="str">
        <f>CONCATENATE(Table1[[#This Row],[FirstName]]," ",Table1[[#This Row],[LastName]])</f>
        <v>Wandie Lyness</v>
      </c>
      <c r="R2649" s="8">
        <f>Table1[[#This Row],[Date]]</f>
        <v>44395</v>
      </c>
      <c r="S2649" s="9">
        <f>Table1[[#This Row],[Date]]</f>
        <v>44395</v>
      </c>
    </row>
    <row r="2650" spans="1:19" x14ac:dyDescent="0.25">
      <c r="A2650">
        <v>2649</v>
      </c>
      <c r="B2650" s="1">
        <v>44395</v>
      </c>
      <c r="C2650" t="s">
        <v>6475</v>
      </c>
      <c r="D2650" t="s">
        <v>6476</v>
      </c>
      <c r="E2650" t="s">
        <v>6477</v>
      </c>
      <c r="F2650" t="s">
        <v>6478</v>
      </c>
      <c r="G2650" t="s">
        <v>6479</v>
      </c>
      <c r="H2650" t="s">
        <v>1932</v>
      </c>
      <c r="I2650" t="s">
        <v>1933</v>
      </c>
      <c r="J2650">
        <v>40586</v>
      </c>
      <c r="K2650" t="s">
        <v>466</v>
      </c>
      <c r="L2650">
        <v>4</v>
      </c>
      <c r="M2650">
        <v>14.99</v>
      </c>
      <c r="N2650" t="s">
        <v>23</v>
      </c>
      <c r="O2650" t="s">
        <v>24</v>
      </c>
      <c r="P2650">
        <f t="shared" si="41"/>
        <v>59.96</v>
      </c>
      <c r="Q2650" t="str">
        <f>CONCATENATE(Table1[[#This Row],[FirstName]]," ",Table1[[#This Row],[LastName]])</f>
        <v>Gardener Tolomio</v>
      </c>
      <c r="R2650" s="8">
        <f>Table1[[#This Row],[Date]]</f>
        <v>44395</v>
      </c>
      <c r="S2650" s="9">
        <f>Table1[[#This Row],[Date]]</f>
        <v>44395</v>
      </c>
    </row>
    <row r="2651" spans="1:19" x14ac:dyDescent="0.25">
      <c r="A2651">
        <v>2650</v>
      </c>
      <c r="B2651" s="1">
        <v>44395</v>
      </c>
      <c r="C2651" t="s">
        <v>508</v>
      </c>
      <c r="D2651" t="s">
        <v>6485</v>
      </c>
      <c r="E2651" t="s">
        <v>6486</v>
      </c>
      <c r="F2651" t="s">
        <v>6487</v>
      </c>
      <c r="G2651" t="s">
        <v>6488</v>
      </c>
      <c r="H2651" t="s">
        <v>193</v>
      </c>
      <c r="I2651" t="s">
        <v>194</v>
      </c>
      <c r="J2651">
        <v>12242</v>
      </c>
      <c r="K2651" t="s">
        <v>697</v>
      </c>
      <c r="L2651">
        <v>5</v>
      </c>
      <c r="M2651">
        <v>455</v>
      </c>
      <c r="N2651" t="s">
        <v>100</v>
      </c>
      <c r="O2651" t="s">
        <v>101</v>
      </c>
      <c r="P2651">
        <f t="shared" si="41"/>
        <v>2275</v>
      </c>
      <c r="Q2651" t="str">
        <f>CONCATENATE(Table1[[#This Row],[FirstName]]," ",Table1[[#This Row],[LastName]])</f>
        <v>Alano Fairpo</v>
      </c>
      <c r="R2651" s="8">
        <f>Table1[[#This Row],[Date]]</f>
        <v>44395</v>
      </c>
      <c r="S2651" s="9">
        <f>Table1[[#This Row],[Date]]</f>
        <v>44395</v>
      </c>
    </row>
    <row r="2652" spans="1:19" x14ac:dyDescent="0.25">
      <c r="A2652">
        <v>2651</v>
      </c>
      <c r="B2652" s="1">
        <v>44395</v>
      </c>
      <c r="C2652" t="s">
        <v>7729</v>
      </c>
      <c r="D2652" t="s">
        <v>7730</v>
      </c>
      <c r="E2652" t="s">
        <v>7731</v>
      </c>
      <c r="F2652" t="s">
        <v>7732</v>
      </c>
      <c r="G2652" t="s">
        <v>7733</v>
      </c>
      <c r="H2652" t="s">
        <v>784</v>
      </c>
      <c r="I2652" t="s">
        <v>86</v>
      </c>
      <c r="J2652">
        <v>95108</v>
      </c>
      <c r="K2652" t="s">
        <v>313</v>
      </c>
      <c r="L2652">
        <v>3</v>
      </c>
      <c r="M2652">
        <v>12</v>
      </c>
      <c r="N2652" t="s">
        <v>128</v>
      </c>
      <c r="O2652" t="s">
        <v>129</v>
      </c>
      <c r="P2652">
        <f t="shared" si="41"/>
        <v>36</v>
      </c>
      <c r="Q2652" t="str">
        <f>CONCATENATE(Table1[[#This Row],[FirstName]]," ",Table1[[#This Row],[LastName]])</f>
        <v>Thia Lorriman</v>
      </c>
      <c r="R2652" s="8">
        <f>Table1[[#This Row],[Date]]</f>
        <v>44395</v>
      </c>
      <c r="S2652" s="9">
        <f>Table1[[#This Row],[Date]]</f>
        <v>44395</v>
      </c>
    </row>
    <row r="2653" spans="1:19" x14ac:dyDescent="0.25">
      <c r="A2653">
        <v>2652</v>
      </c>
      <c r="B2653" s="1">
        <v>44396</v>
      </c>
      <c r="C2653" t="s">
        <v>7734</v>
      </c>
      <c r="D2653" t="s">
        <v>7735</v>
      </c>
      <c r="E2653" t="s">
        <v>7736</v>
      </c>
      <c r="F2653" t="s">
        <v>7737</v>
      </c>
      <c r="G2653" t="s">
        <v>7738</v>
      </c>
      <c r="H2653" t="s">
        <v>76</v>
      </c>
      <c r="I2653" t="s">
        <v>31</v>
      </c>
      <c r="J2653">
        <v>77271</v>
      </c>
      <c r="K2653" t="s">
        <v>753</v>
      </c>
      <c r="L2653">
        <v>4</v>
      </c>
      <c r="M2653">
        <v>27.5</v>
      </c>
      <c r="N2653" t="s">
        <v>43</v>
      </c>
      <c r="O2653" t="s">
        <v>44</v>
      </c>
      <c r="P2653">
        <f t="shared" si="41"/>
        <v>110</v>
      </c>
      <c r="Q2653" t="str">
        <f>CONCATENATE(Table1[[#This Row],[FirstName]]," ",Table1[[#This Row],[LastName]])</f>
        <v>Charmaine Bitcheno</v>
      </c>
      <c r="R2653" s="8">
        <f>Table1[[#This Row],[Date]]</f>
        <v>44396</v>
      </c>
      <c r="S2653" s="9">
        <f>Table1[[#This Row],[Date]]</f>
        <v>44396</v>
      </c>
    </row>
    <row r="2654" spans="1:19" x14ac:dyDescent="0.25">
      <c r="A2654">
        <v>2653</v>
      </c>
      <c r="B2654" s="1">
        <v>44396</v>
      </c>
      <c r="C2654" t="s">
        <v>3769</v>
      </c>
      <c r="D2654" t="s">
        <v>3770</v>
      </c>
      <c r="E2654" t="s">
        <v>3771</v>
      </c>
      <c r="F2654" t="s">
        <v>3772</v>
      </c>
      <c r="G2654" t="s">
        <v>3773</v>
      </c>
      <c r="H2654" t="s">
        <v>1228</v>
      </c>
      <c r="I2654" t="s">
        <v>955</v>
      </c>
      <c r="J2654">
        <v>85053</v>
      </c>
      <c r="K2654" t="s">
        <v>286</v>
      </c>
      <c r="L2654">
        <v>4</v>
      </c>
      <c r="M2654">
        <v>23.99</v>
      </c>
      <c r="N2654" t="s">
        <v>23</v>
      </c>
      <c r="O2654" t="s">
        <v>24</v>
      </c>
      <c r="P2654">
        <f t="shared" si="41"/>
        <v>95.96</v>
      </c>
      <c r="Q2654" t="str">
        <f>CONCATENATE(Table1[[#This Row],[FirstName]]," ",Table1[[#This Row],[LastName]])</f>
        <v>Dianne Keasy</v>
      </c>
      <c r="R2654" s="8">
        <f>Table1[[#This Row],[Date]]</f>
        <v>44396</v>
      </c>
      <c r="S2654" s="9">
        <f>Table1[[#This Row],[Date]]</f>
        <v>44396</v>
      </c>
    </row>
    <row r="2655" spans="1:19" x14ac:dyDescent="0.25">
      <c r="A2655">
        <v>2654</v>
      </c>
      <c r="B2655" s="1">
        <v>44396</v>
      </c>
      <c r="C2655" t="s">
        <v>5062</v>
      </c>
      <c r="D2655" t="s">
        <v>5063</v>
      </c>
      <c r="E2655" t="s">
        <v>5064</v>
      </c>
      <c r="F2655" t="s">
        <v>5065</v>
      </c>
      <c r="G2655" t="s">
        <v>5066</v>
      </c>
      <c r="H2655" t="s">
        <v>5067</v>
      </c>
      <c r="I2655" t="s">
        <v>151</v>
      </c>
      <c r="J2655">
        <v>27605</v>
      </c>
      <c r="K2655" t="s">
        <v>452</v>
      </c>
      <c r="L2655">
        <v>3</v>
      </c>
      <c r="M2655">
        <v>49</v>
      </c>
      <c r="N2655" t="s">
        <v>43</v>
      </c>
      <c r="O2655" t="s">
        <v>44</v>
      </c>
      <c r="P2655">
        <f t="shared" si="41"/>
        <v>147</v>
      </c>
      <c r="Q2655" t="str">
        <f>CONCATENATE(Table1[[#This Row],[FirstName]]," ",Table1[[#This Row],[LastName]])</f>
        <v>Richie Domoney</v>
      </c>
      <c r="R2655" s="8">
        <f>Table1[[#This Row],[Date]]</f>
        <v>44396</v>
      </c>
      <c r="S2655" s="9">
        <f>Table1[[#This Row],[Date]]</f>
        <v>44396</v>
      </c>
    </row>
    <row r="2656" spans="1:19" x14ac:dyDescent="0.25">
      <c r="A2656">
        <v>2655</v>
      </c>
      <c r="B2656" s="1">
        <v>44396</v>
      </c>
      <c r="C2656" t="s">
        <v>4669</v>
      </c>
      <c r="D2656" t="s">
        <v>4670</v>
      </c>
      <c r="E2656" t="s">
        <v>4671</v>
      </c>
      <c r="F2656" t="s">
        <v>4672</v>
      </c>
      <c r="G2656" t="s">
        <v>4673</v>
      </c>
      <c r="H2656" t="s">
        <v>4674</v>
      </c>
      <c r="I2656" t="s">
        <v>1069</v>
      </c>
      <c r="J2656">
        <v>72199</v>
      </c>
      <c r="K2656" t="s">
        <v>238</v>
      </c>
      <c r="L2656">
        <v>3</v>
      </c>
      <c r="M2656">
        <v>42.99</v>
      </c>
      <c r="N2656" t="s">
        <v>43</v>
      </c>
      <c r="O2656" t="s">
        <v>44</v>
      </c>
      <c r="P2656">
        <f t="shared" si="41"/>
        <v>128.97</v>
      </c>
      <c r="Q2656" t="str">
        <f>CONCATENATE(Table1[[#This Row],[FirstName]]," ",Table1[[#This Row],[LastName]])</f>
        <v>Geri Haddock</v>
      </c>
      <c r="R2656" s="8">
        <f>Table1[[#This Row],[Date]]</f>
        <v>44396</v>
      </c>
      <c r="S2656" s="9">
        <f>Table1[[#This Row],[Date]]</f>
        <v>44396</v>
      </c>
    </row>
    <row r="2657" spans="1:19" x14ac:dyDescent="0.25">
      <c r="A2657">
        <v>2656</v>
      </c>
      <c r="B2657" s="1">
        <v>44396</v>
      </c>
      <c r="C2657" t="s">
        <v>6591</v>
      </c>
      <c r="D2657" t="s">
        <v>6592</v>
      </c>
      <c r="E2657" t="s">
        <v>6593</v>
      </c>
      <c r="F2657" t="s">
        <v>6594</v>
      </c>
      <c r="G2657" t="s">
        <v>6595</v>
      </c>
      <c r="H2657" t="s">
        <v>1050</v>
      </c>
      <c r="I2657" t="s">
        <v>41</v>
      </c>
      <c r="J2657">
        <v>32835</v>
      </c>
      <c r="K2657" t="s">
        <v>724</v>
      </c>
      <c r="L2657">
        <v>6</v>
      </c>
      <c r="M2657">
        <v>549</v>
      </c>
      <c r="N2657" t="s">
        <v>33</v>
      </c>
      <c r="O2657" t="s">
        <v>34</v>
      </c>
      <c r="P2657">
        <f t="shared" si="41"/>
        <v>3294</v>
      </c>
      <c r="Q2657" t="str">
        <f>CONCATENATE(Table1[[#This Row],[FirstName]]," ",Table1[[#This Row],[LastName]])</f>
        <v>Elsie Grigore</v>
      </c>
      <c r="R2657" s="8">
        <f>Table1[[#This Row],[Date]]</f>
        <v>44396</v>
      </c>
      <c r="S2657" s="9">
        <f>Table1[[#This Row],[Date]]</f>
        <v>44396</v>
      </c>
    </row>
    <row r="2658" spans="1:19" x14ac:dyDescent="0.25">
      <c r="A2658">
        <v>2657</v>
      </c>
      <c r="B2658" s="1">
        <v>44396</v>
      </c>
      <c r="C2658" t="s">
        <v>7739</v>
      </c>
      <c r="D2658" t="s">
        <v>7740</v>
      </c>
      <c r="E2658" t="s">
        <v>7741</v>
      </c>
      <c r="F2658" t="s">
        <v>7742</v>
      </c>
      <c r="G2658" t="s">
        <v>7743</v>
      </c>
      <c r="H2658" t="s">
        <v>2481</v>
      </c>
      <c r="I2658" t="s">
        <v>194</v>
      </c>
      <c r="J2658">
        <v>11436</v>
      </c>
      <c r="K2658" t="s">
        <v>300</v>
      </c>
      <c r="L2658">
        <v>5</v>
      </c>
      <c r="M2658">
        <v>24.95</v>
      </c>
      <c r="N2658" t="s">
        <v>23</v>
      </c>
      <c r="O2658" t="s">
        <v>24</v>
      </c>
      <c r="P2658">
        <f t="shared" si="41"/>
        <v>124.75</v>
      </c>
      <c r="Q2658" t="str">
        <f>CONCATENATE(Table1[[#This Row],[FirstName]]," ",Table1[[#This Row],[LastName]])</f>
        <v>Raviv Seager</v>
      </c>
      <c r="R2658" s="8">
        <f>Table1[[#This Row],[Date]]</f>
        <v>44396</v>
      </c>
      <c r="S2658" s="9">
        <f>Table1[[#This Row],[Date]]</f>
        <v>44396</v>
      </c>
    </row>
    <row r="2659" spans="1:19" x14ac:dyDescent="0.25">
      <c r="A2659">
        <v>2658</v>
      </c>
      <c r="B2659" s="1">
        <v>44397</v>
      </c>
      <c r="C2659" t="s">
        <v>7744</v>
      </c>
      <c r="D2659" t="s">
        <v>7745</v>
      </c>
      <c r="E2659" t="s">
        <v>7746</v>
      </c>
      <c r="F2659" t="s">
        <v>7747</v>
      </c>
      <c r="G2659" t="s">
        <v>7748</v>
      </c>
      <c r="H2659" t="s">
        <v>2896</v>
      </c>
      <c r="I2659" t="s">
        <v>41</v>
      </c>
      <c r="J2659">
        <v>33811</v>
      </c>
      <c r="K2659" t="s">
        <v>703</v>
      </c>
      <c r="L2659">
        <v>4</v>
      </c>
      <c r="M2659">
        <v>29.99</v>
      </c>
      <c r="N2659" t="s">
        <v>43</v>
      </c>
      <c r="O2659" t="s">
        <v>44</v>
      </c>
      <c r="P2659">
        <f t="shared" si="41"/>
        <v>119.96</v>
      </c>
      <c r="Q2659" t="str">
        <f>CONCATENATE(Table1[[#This Row],[FirstName]]," ",Table1[[#This Row],[LastName]])</f>
        <v>Ida Skurm</v>
      </c>
      <c r="R2659" s="8">
        <f>Table1[[#This Row],[Date]]</f>
        <v>44397</v>
      </c>
      <c r="S2659" s="9">
        <f>Table1[[#This Row],[Date]]</f>
        <v>44397</v>
      </c>
    </row>
    <row r="2660" spans="1:19" x14ac:dyDescent="0.25">
      <c r="A2660">
        <v>2659</v>
      </c>
      <c r="B2660" s="1">
        <v>44397</v>
      </c>
      <c r="C2660" t="s">
        <v>5406</v>
      </c>
      <c r="D2660" t="s">
        <v>7509</v>
      </c>
      <c r="E2660" t="s">
        <v>7510</v>
      </c>
      <c r="F2660" t="s">
        <v>7511</v>
      </c>
      <c r="G2660" t="s">
        <v>7512</v>
      </c>
      <c r="H2660" t="s">
        <v>98</v>
      </c>
      <c r="I2660" t="s">
        <v>86</v>
      </c>
      <c r="J2660">
        <v>94237</v>
      </c>
      <c r="K2660" t="s">
        <v>484</v>
      </c>
      <c r="L2660">
        <v>3</v>
      </c>
      <c r="M2660">
        <v>7.99</v>
      </c>
      <c r="N2660" t="s">
        <v>128</v>
      </c>
      <c r="O2660" t="s">
        <v>129</v>
      </c>
      <c r="P2660">
        <f t="shared" si="41"/>
        <v>23.97</v>
      </c>
      <c r="Q2660" t="str">
        <f>CONCATENATE(Table1[[#This Row],[FirstName]]," ",Table1[[#This Row],[LastName]])</f>
        <v>Allyn Hallowell</v>
      </c>
      <c r="R2660" s="8">
        <f>Table1[[#This Row],[Date]]</f>
        <v>44397</v>
      </c>
      <c r="S2660" s="9">
        <f>Table1[[#This Row],[Date]]</f>
        <v>44397</v>
      </c>
    </row>
    <row r="2661" spans="1:19" x14ac:dyDescent="0.25">
      <c r="A2661">
        <v>2660</v>
      </c>
      <c r="B2661" s="1">
        <v>44397</v>
      </c>
      <c r="C2661" t="s">
        <v>6810</v>
      </c>
      <c r="D2661" t="s">
        <v>6811</v>
      </c>
      <c r="E2661" t="s">
        <v>6812</v>
      </c>
      <c r="F2661" t="s">
        <v>6813</v>
      </c>
      <c r="G2661" t="s">
        <v>6814</v>
      </c>
      <c r="H2661" t="s">
        <v>6815</v>
      </c>
      <c r="I2661" t="s">
        <v>955</v>
      </c>
      <c r="J2661">
        <v>85297</v>
      </c>
      <c r="K2661" t="s">
        <v>709</v>
      </c>
      <c r="L2661">
        <v>5</v>
      </c>
      <c r="M2661">
        <v>29.99</v>
      </c>
      <c r="N2661" t="s">
        <v>43</v>
      </c>
      <c r="O2661" t="s">
        <v>44</v>
      </c>
      <c r="P2661">
        <f t="shared" si="41"/>
        <v>149.94999999999999</v>
      </c>
      <c r="Q2661" t="str">
        <f>CONCATENATE(Table1[[#This Row],[FirstName]]," ",Table1[[#This Row],[LastName]])</f>
        <v>Adams Zimmermanns</v>
      </c>
      <c r="R2661" s="8">
        <f>Table1[[#This Row],[Date]]</f>
        <v>44397</v>
      </c>
      <c r="S2661" s="9">
        <f>Table1[[#This Row],[Date]]</f>
        <v>44397</v>
      </c>
    </row>
    <row r="2662" spans="1:19" x14ac:dyDescent="0.25">
      <c r="A2662">
        <v>2661</v>
      </c>
      <c r="B2662" s="1">
        <v>44397</v>
      </c>
      <c r="C2662" t="s">
        <v>6282</v>
      </c>
      <c r="D2662" t="s">
        <v>6283</v>
      </c>
      <c r="E2662" t="s">
        <v>6284</v>
      </c>
      <c r="F2662" t="s">
        <v>6285</v>
      </c>
      <c r="G2662" t="s">
        <v>6286</v>
      </c>
      <c r="H2662" t="s">
        <v>1687</v>
      </c>
      <c r="I2662" t="s">
        <v>366</v>
      </c>
      <c r="J2662">
        <v>20918</v>
      </c>
      <c r="K2662" t="s">
        <v>400</v>
      </c>
      <c r="L2662">
        <v>4</v>
      </c>
      <c r="M2662">
        <v>167</v>
      </c>
      <c r="N2662" t="s">
        <v>53</v>
      </c>
      <c r="O2662" t="s">
        <v>54</v>
      </c>
      <c r="P2662">
        <f t="shared" si="41"/>
        <v>668</v>
      </c>
      <c r="Q2662" t="str">
        <f>CONCATENATE(Table1[[#This Row],[FirstName]]," ",Table1[[#This Row],[LastName]])</f>
        <v>Annelise Genders</v>
      </c>
      <c r="R2662" s="8">
        <f>Table1[[#This Row],[Date]]</f>
        <v>44397</v>
      </c>
      <c r="S2662" s="9">
        <f>Table1[[#This Row],[Date]]</f>
        <v>44397</v>
      </c>
    </row>
    <row r="2663" spans="1:19" x14ac:dyDescent="0.25">
      <c r="A2663">
        <v>2662</v>
      </c>
      <c r="B2663" s="1">
        <v>44398</v>
      </c>
      <c r="C2663" t="s">
        <v>3789</v>
      </c>
      <c r="D2663" t="s">
        <v>4419</v>
      </c>
      <c r="E2663" t="s">
        <v>4420</v>
      </c>
      <c r="F2663" t="s">
        <v>4421</v>
      </c>
      <c r="G2663" t="s">
        <v>4422</v>
      </c>
      <c r="H2663" t="s">
        <v>4423</v>
      </c>
      <c r="I2663" t="s">
        <v>159</v>
      </c>
      <c r="J2663">
        <v>6859</v>
      </c>
      <c r="K2663" t="s">
        <v>321</v>
      </c>
      <c r="L2663">
        <v>5</v>
      </c>
      <c r="M2663">
        <v>189</v>
      </c>
      <c r="N2663" t="s">
        <v>78</v>
      </c>
      <c r="O2663" t="s">
        <v>79</v>
      </c>
      <c r="P2663">
        <f t="shared" si="41"/>
        <v>945</v>
      </c>
      <c r="Q2663" t="str">
        <f>CONCATENATE(Table1[[#This Row],[FirstName]]," ",Table1[[#This Row],[LastName]])</f>
        <v>Silvano Instrell</v>
      </c>
      <c r="R2663" s="8">
        <f>Table1[[#This Row],[Date]]</f>
        <v>44398</v>
      </c>
      <c r="S2663" s="9">
        <f>Table1[[#This Row],[Date]]</f>
        <v>44398</v>
      </c>
    </row>
    <row r="2664" spans="1:19" x14ac:dyDescent="0.25">
      <c r="A2664">
        <v>2663</v>
      </c>
      <c r="B2664" s="1">
        <v>44398</v>
      </c>
      <c r="C2664" t="s">
        <v>1093</v>
      </c>
      <c r="D2664" t="s">
        <v>1094</v>
      </c>
      <c r="E2664" t="s">
        <v>1095</v>
      </c>
      <c r="F2664" t="s">
        <v>1096</v>
      </c>
      <c r="G2664" t="s">
        <v>1097</v>
      </c>
      <c r="H2664" t="s">
        <v>777</v>
      </c>
      <c r="I2664" t="s">
        <v>778</v>
      </c>
      <c r="J2664">
        <v>99517</v>
      </c>
      <c r="K2664" t="s">
        <v>1459</v>
      </c>
      <c r="L2664">
        <v>2</v>
      </c>
      <c r="M2664">
        <v>16.989999999999998</v>
      </c>
      <c r="N2664" t="s">
        <v>23</v>
      </c>
      <c r="O2664" t="s">
        <v>24</v>
      </c>
      <c r="P2664">
        <f t="shared" si="41"/>
        <v>33.979999999999997</v>
      </c>
      <c r="Q2664" t="str">
        <f>CONCATENATE(Table1[[#This Row],[FirstName]]," ",Table1[[#This Row],[LastName]])</f>
        <v>Carole Halliburton</v>
      </c>
      <c r="R2664" s="8">
        <f>Table1[[#This Row],[Date]]</f>
        <v>44398</v>
      </c>
      <c r="S2664" s="9">
        <f>Table1[[#This Row],[Date]]</f>
        <v>44398</v>
      </c>
    </row>
    <row r="2665" spans="1:19" x14ac:dyDescent="0.25">
      <c r="A2665">
        <v>2664</v>
      </c>
      <c r="B2665" s="1">
        <v>44399</v>
      </c>
      <c r="C2665" t="s">
        <v>7749</v>
      </c>
      <c r="D2665" t="s">
        <v>7750</v>
      </c>
      <c r="E2665" t="s">
        <v>7751</v>
      </c>
      <c r="F2665" t="s">
        <v>7752</v>
      </c>
      <c r="G2665" t="s">
        <v>7753</v>
      </c>
      <c r="H2665" t="s">
        <v>577</v>
      </c>
      <c r="I2665" t="s">
        <v>86</v>
      </c>
      <c r="J2665">
        <v>90805</v>
      </c>
      <c r="K2665" t="s">
        <v>554</v>
      </c>
      <c r="L2665">
        <v>4</v>
      </c>
      <c r="M2665">
        <v>19.5</v>
      </c>
      <c r="N2665" t="s">
        <v>23</v>
      </c>
      <c r="O2665" t="s">
        <v>24</v>
      </c>
      <c r="P2665">
        <f t="shared" si="41"/>
        <v>78</v>
      </c>
      <c r="Q2665" t="str">
        <f>CONCATENATE(Table1[[#This Row],[FirstName]]," ",Table1[[#This Row],[LastName]])</f>
        <v>Jerrilee McIlvoray</v>
      </c>
      <c r="R2665" s="8">
        <f>Table1[[#This Row],[Date]]</f>
        <v>44399</v>
      </c>
      <c r="S2665" s="9">
        <f>Table1[[#This Row],[Date]]</f>
        <v>44399</v>
      </c>
    </row>
    <row r="2666" spans="1:19" x14ac:dyDescent="0.25">
      <c r="A2666">
        <v>2665</v>
      </c>
      <c r="B2666" s="1">
        <v>44399</v>
      </c>
      <c r="C2666" t="s">
        <v>7754</v>
      </c>
      <c r="D2666" t="s">
        <v>7755</v>
      </c>
      <c r="E2666" t="s">
        <v>7756</v>
      </c>
      <c r="F2666" t="s">
        <v>7757</v>
      </c>
      <c r="G2666" t="s">
        <v>7758</v>
      </c>
      <c r="H2666" t="s">
        <v>496</v>
      </c>
      <c r="I2666" t="s">
        <v>392</v>
      </c>
      <c r="J2666">
        <v>80638</v>
      </c>
      <c r="K2666" t="s">
        <v>522</v>
      </c>
      <c r="L2666">
        <v>1</v>
      </c>
      <c r="M2666">
        <v>24.99</v>
      </c>
      <c r="N2666" t="s">
        <v>23</v>
      </c>
      <c r="O2666" t="s">
        <v>24</v>
      </c>
      <c r="P2666">
        <f t="shared" si="41"/>
        <v>24.99</v>
      </c>
      <c r="Q2666" t="str">
        <f>CONCATENATE(Table1[[#This Row],[FirstName]]," ",Table1[[#This Row],[LastName]])</f>
        <v>Caren Bass</v>
      </c>
      <c r="R2666" s="8">
        <f>Table1[[#This Row],[Date]]</f>
        <v>44399</v>
      </c>
      <c r="S2666" s="9">
        <f>Table1[[#This Row],[Date]]</f>
        <v>44399</v>
      </c>
    </row>
    <row r="2667" spans="1:19" x14ac:dyDescent="0.25">
      <c r="A2667">
        <v>2666</v>
      </c>
      <c r="B2667" s="1">
        <v>44399</v>
      </c>
      <c r="C2667" t="s">
        <v>1460</v>
      </c>
      <c r="D2667" t="s">
        <v>1461</v>
      </c>
      <c r="E2667" t="s">
        <v>1462</v>
      </c>
      <c r="F2667" t="s">
        <v>1463</v>
      </c>
      <c r="G2667" t="s">
        <v>1464</v>
      </c>
      <c r="H2667" t="s">
        <v>1465</v>
      </c>
      <c r="I2667" t="s">
        <v>293</v>
      </c>
      <c r="J2667">
        <v>44760</v>
      </c>
      <c r="K2667" t="s">
        <v>223</v>
      </c>
      <c r="L2667">
        <v>3</v>
      </c>
      <c r="M2667">
        <v>20.95</v>
      </c>
      <c r="N2667" t="s">
        <v>23</v>
      </c>
      <c r="O2667" t="s">
        <v>24</v>
      </c>
      <c r="P2667">
        <f t="shared" si="41"/>
        <v>62.849999999999994</v>
      </c>
      <c r="Q2667" t="str">
        <f>CONCATENATE(Table1[[#This Row],[FirstName]]," ",Table1[[#This Row],[LastName]])</f>
        <v>Christoforo Lanney</v>
      </c>
      <c r="R2667" s="8">
        <f>Table1[[#This Row],[Date]]</f>
        <v>44399</v>
      </c>
      <c r="S2667" s="9">
        <f>Table1[[#This Row],[Date]]</f>
        <v>44399</v>
      </c>
    </row>
    <row r="2668" spans="1:19" x14ac:dyDescent="0.25">
      <c r="A2668">
        <v>2667</v>
      </c>
      <c r="B2668" s="1">
        <v>44399</v>
      </c>
      <c r="C2668" t="s">
        <v>2799</v>
      </c>
      <c r="D2668" t="s">
        <v>2800</v>
      </c>
      <c r="E2668" t="s">
        <v>2801</v>
      </c>
      <c r="F2668" t="s">
        <v>2802</v>
      </c>
      <c r="G2668" t="s">
        <v>2803</v>
      </c>
      <c r="H2668" t="s">
        <v>1103</v>
      </c>
      <c r="I2668" t="s">
        <v>31</v>
      </c>
      <c r="J2668">
        <v>78764</v>
      </c>
      <c r="K2668" t="s">
        <v>815</v>
      </c>
      <c r="L2668">
        <v>3</v>
      </c>
      <c r="M2668">
        <v>49</v>
      </c>
      <c r="N2668" t="s">
        <v>43</v>
      </c>
      <c r="O2668" t="s">
        <v>44</v>
      </c>
      <c r="P2668">
        <f t="shared" si="41"/>
        <v>147</v>
      </c>
      <c r="Q2668" t="str">
        <f>CONCATENATE(Table1[[#This Row],[FirstName]]," ",Table1[[#This Row],[LastName]])</f>
        <v>Devlin Nock</v>
      </c>
      <c r="R2668" s="8">
        <f>Table1[[#This Row],[Date]]</f>
        <v>44399</v>
      </c>
      <c r="S2668" s="9">
        <f>Table1[[#This Row],[Date]]</f>
        <v>44399</v>
      </c>
    </row>
    <row r="2669" spans="1:19" x14ac:dyDescent="0.25">
      <c r="A2669">
        <v>2668</v>
      </c>
      <c r="B2669" s="1">
        <v>44400</v>
      </c>
      <c r="C2669" t="s">
        <v>2963</v>
      </c>
      <c r="D2669" t="s">
        <v>2964</v>
      </c>
      <c r="E2669" t="s">
        <v>2965</v>
      </c>
      <c r="F2669" t="s">
        <v>2966</v>
      </c>
      <c r="G2669" t="s">
        <v>2967</v>
      </c>
      <c r="H2669" t="s">
        <v>107</v>
      </c>
      <c r="I2669" t="s">
        <v>108</v>
      </c>
      <c r="J2669">
        <v>20016</v>
      </c>
      <c r="K2669" t="s">
        <v>206</v>
      </c>
      <c r="L2669">
        <v>5</v>
      </c>
      <c r="M2669">
        <v>49.95</v>
      </c>
      <c r="N2669" t="s">
        <v>43</v>
      </c>
      <c r="O2669" t="s">
        <v>44</v>
      </c>
      <c r="P2669">
        <f t="shared" si="41"/>
        <v>249.75</v>
      </c>
      <c r="Q2669" t="str">
        <f>CONCATENATE(Table1[[#This Row],[FirstName]]," ",Table1[[#This Row],[LastName]])</f>
        <v>Cherey Davydochkin</v>
      </c>
      <c r="R2669" s="8">
        <f>Table1[[#This Row],[Date]]</f>
        <v>44400</v>
      </c>
      <c r="S2669" s="9">
        <f>Table1[[#This Row],[Date]]</f>
        <v>44400</v>
      </c>
    </row>
    <row r="2670" spans="1:19" x14ac:dyDescent="0.25">
      <c r="A2670">
        <v>2669</v>
      </c>
      <c r="B2670" s="1">
        <v>44400</v>
      </c>
      <c r="C2670" t="s">
        <v>418</v>
      </c>
      <c r="D2670" t="s">
        <v>419</v>
      </c>
      <c r="E2670" t="s">
        <v>420</v>
      </c>
      <c r="F2670" t="s">
        <v>421</v>
      </c>
      <c r="G2670" t="s">
        <v>422</v>
      </c>
      <c r="H2670" t="s">
        <v>292</v>
      </c>
      <c r="I2670" t="s">
        <v>293</v>
      </c>
      <c r="J2670">
        <v>43226</v>
      </c>
      <c r="K2670" t="s">
        <v>137</v>
      </c>
      <c r="L2670">
        <v>2</v>
      </c>
      <c r="M2670">
        <v>214</v>
      </c>
      <c r="N2670" t="s">
        <v>78</v>
      </c>
      <c r="O2670" t="s">
        <v>79</v>
      </c>
      <c r="P2670">
        <f t="shared" si="41"/>
        <v>428</v>
      </c>
      <c r="Q2670" t="str">
        <f>CONCATENATE(Table1[[#This Row],[FirstName]]," ",Table1[[#This Row],[LastName]])</f>
        <v>Dayna Edgeler</v>
      </c>
      <c r="R2670" s="8">
        <f>Table1[[#This Row],[Date]]</f>
        <v>44400</v>
      </c>
      <c r="S2670" s="9">
        <f>Table1[[#This Row],[Date]]</f>
        <v>44400</v>
      </c>
    </row>
    <row r="2671" spans="1:19" x14ac:dyDescent="0.25">
      <c r="A2671">
        <v>2670</v>
      </c>
      <c r="B2671" s="1">
        <v>44401</v>
      </c>
      <c r="C2671" t="s">
        <v>881</v>
      </c>
      <c r="D2671" t="s">
        <v>893</v>
      </c>
      <c r="E2671" t="s">
        <v>894</v>
      </c>
      <c r="F2671" t="s">
        <v>895</v>
      </c>
      <c r="G2671" t="s">
        <v>896</v>
      </c>
      <c r="H2671" t="s">
        <v>643</v>
      </c>
      <c r="I2671" t="s">
        <v>644</v>
      </c>
      <c r="J2671">
        <v>2208</v>
      </c>
      <c r="K2671" t="s">
        <v>880</v>
      </c>
      <c r="L2671">
        <v>5</v>
      </c>
      <c r="M2671">
        <v>17.5</v>
      </c>
      <c r="N2671" t="s">
        <v>23</v>
      </c>
      <c r="O2671" t="s">
        <v>24</v>
      </c>
      <c r="P2671">
        <f t="shared" si="41"/>
        <v>87.5</v>
      </c>
      <c r="Q2671" t="str">
        <f>CONCATENATE(Table1[[#This Row],[FirstName]]," ",Table1[[#This Row],[LastName]])</f>
        <v>Stan Gehringer</v>
      </c>
      <c r="R2671" s="8">
        <f>Table1[[#This Row],[Date]]</f>
        <v>44401</v>
      </c>
      <c r="S2671" s="9">
        <f>Table1[[#This Row],[Date]]</f>
        <v>44401</v>
      </c>
    </row>
    <row r="2672" spans="1:19" x14ac:dyDescent="0.25">
      <c r="A2672">
        <v>2671</v>
      </c>
      <c r="B2672" s="1">
        <v>44401</v>
      </c>
      <c r="C2672" t="s">
        <v>7759</v>
      </c>
      <c r="D2672" t="s">
        <v>7760</v>
      </c>
      <c r="E2672" t="s">
        <v>7761</v>
      </c>
      <c r="F2672" t="s">
        <v>7762</v>
      </c>
      <c r="G2672" t="s">
        <v>7763</v>
      </c>
      <c r="H2672" t="s">
        <v>4674</v>
      </c>
      <c r="I2672" t="s">
        <v>1069</v>
      </c>
      <c r="J2672">
        <v>72199</v>
      </c>
      <c r="K2672" t="s">
        <v>554</v>
      </c>
      <c r="L2672">
        <v>2</v>
      </c>
      <c r="M2672">
        <v>19.5</v>
      </c>
      <c r="N2672" t="s">
        <v>23</v>
      </c>
      <c r="O2672" t="s">
        <v>24</v>
      </c>
      <c r="P2672">
        <f t="shared" si="41"/>
        <v>39</v>
      </c>
      <c r="Q2672" t="str">
        <f>CONCATENATE(Table1[[#This Row],[FirstName]]," ",Table1[[#This Row],[LastName]])</f>
        <v>Marshall Vezey</v>
      </c>
      <c r="R2672" s="8">
        <f>Table1[[#This Row],[Date]]</f>
        <v>44401</v>
      </c>
      <c r="S2672" s="9">
        <f>Table1[[#This Row],[Date]]</f>
        <v>44401</v>
      </c>
    </row>
    <row r="2673" spans="1:19" x14ac:dyDescent="0.25">
      <c r="A2673">
        <v>2672</v>
      </c>
      <c r="B2673" s="1">
        <v>44401</v>
      </c>
      <c r="C2673" t="s">
        <v>657</v>
      </c>
      <c r="D2673" t="s">
        <v>658</v>
      </c>
      <c r="E2673" t="s">
        <v>659</v>
      </c>
      <c r="F2673" t="s">
        <v>660</v>
      </c>
      <c r="G2673" t="s">
        <v>661</v>
      </c>
      <c r="H2673" t="s">
        <v>632</v>
      </c>
      <c r="I2673" t="s">
        <v>633</v>
      </c>
      <c r="J2673">
        <v>47712</v>
      </c>
      <c r="K2673" t="s">
        <v>321</v>
      </c>
      <c r="L2673">
        <v>4</v>
      </c>
      <c r="M2673">
        <v>189</v>
      </c>
      <c r="N2673" t="s">
        <v>78</v>
      </c>
      <c r="O2673" t="s">
        <v>79</v>
      </c>
      <c r="P2673">
        <f t="shared" si="41"/>
        <v>756</v>
      </c>
      <c r="Q2673" t="str">
        <f>CONCATENATE(Table1[[#This Row],[FirstName]]," ",Table1[[#This Row],[LastName]])</f>
        <v>Buffy Mourant</v>
      </c>
      <c r="R2673" s="8">
        <f>Table1[[#This Row],[Date]]</f>
        <v>44401</v>
      </c>
      <c r="S2673" s="9">
        <f>Table1[[#This Row],[Date]]</f>
        <v>44401</v>
      </c>
    </row>
    <row r="2674" spans="1:19" x14ac:dyDescent="0.25">
      <c r="A2674">
        <v>2673</v>
      </c>
      <c r="B2674" s="1">
        <v>44402</v>
      </c>
      <c r="C2674" t="s">
        <v>5471</v>
      </c>
      <c r="D2674" t="s">
        <v>7764</v>
      </c>
      <c r="E2674" t="s">
        <v>7765</v>
      </c>
      <c r="F2674" t="s">
        <v>7766</v>
      </c>
      <c r="G2674" t="s">
        <v>7767</v>
      </c>
      <c r="H2674" t="s">
        <v>1736</v>
      </c>
      <c r="I2674" t="s">
        <v>136</v>
      </c>
      <c r="J2674">
        <v>23208</v>
      </c>
      <c r="K2674" t="s">
        <v>753</v>
      </c>
      <c r="L2674">
        <v>4</v>
      </c>
      <c r="M2674">
        <v>27.5</v>
      </c>
      <c r="N2674" t="s">
        <v>43</v>
      </c>
      <c r="O2674" t="s">
        <v>44</v>
      </c>
      <c r="P2674">
        <f t="shared" si="41"/>
        <v>110</v>
      </c>
      <c r="Q2674" t="str">
        <f>CONCATENATE(Table1[[#This Row],[FirstName]]," ",Table1[[#This Row],[LastName]])</f>
        <v>Alverta Riddeough</v>
      </c>
      <c r="R2674" s="8">
        <f>Table1[[#This Row],[Date]]</f>
        <v>44402</v>
      </c>
      <c r="S2674" s="9">
        <f>Table1[[#This Row],[Date]]</f>
        <v>44402</v>
      </c>
    </row>
    <row r="2675" spans="1:19" x14ac:dyDescent="0.25">
      <c r="A2675">
        <v>2674</v>
      </c>
      <c r="B2675" s="1">
        <v>44402</v>
      </c>
      <c r="C2675" t="s">
        <v>1087</v>
      </c>
      <c r="D2675" t="s">
        <v>1088</v>
      </c>
      <c r="E2675" t="s">
        <v>1089</v>
      </c>
      <c r="F2675" t="s">
        <v>1090</v>
      </c>
      <c r="G2675" t="s">
        <v>1091</v>
      </c>
      <c r="H2675" t="s">
        <v>723</v>
      </c>
      <c r="I2675" t="s">
        <v>293</v>
      </c>
      <c r="J2675">
        <v>45213</v>
      </c>
      <c r="K2675" t="s">
        <v>522</v>
      </c>
      <c r="L2675">
        <v>3</v>
      </c>
      <c r="M2675">
        <v>24.99</v>
      </c>
      <c r="N2675" t="s">
        <v>23</v>
      </c>
      <c r="O2675" t="s">
        <v>24</v>
      </c>
      <c r="P2675">
        <f t="shared" si="41"/>
        <v>74.97</v>
      </c>
      <c r="Q2675" t="str">
        <f>CONCATENATE(Table1[[#This Row],[FirstName]]," ",Table1[[#This Row],[LastName]])</f>
        <v>Theodore Housecroft</v>
      </c>
      <c r="R2675" s="8">
        <f>Table1[[#This Row],[Date]]</f>
        <v>44402</v>
      </c>
      <c r="S2675" s="9">
        <f>Table1[[#This Row],[Date]]</f>
        <v>44402</v>
      </c>
    </row>
    <row r="2676" spans="1:19" x14ac:dyDescent="0.25">
      <c r="A2676">
        <v>2675</v>
      </c>
      <c r="B2676" s="1">
        <v>44402</v>
      </c>
      <c r="C2676" t="s">
        <v>3025</v>
      </c>
      <c r="D2676" t="s">
        <v>3026</v>
      </c>
      <c r="E2676" t="s">
        <v>3027</v>
      </c>
      <c r="F2676" t="s">
        <v>3028</v>
      </c>
      <c r="G2676" t="s">
        <v>3029</v>
      </c>
      <c r="H2676" t="s">
        <v>1125</v>
      </c>
      <c r="I2676" t="s">
        <v>633</v>
      </c>
      <c r="J2676">
        <v>46896</v>
      </c>
      <c r="K2676" t="s">
        <v>753</v>
      </c>
      <c r="L2676">
        <v>4</v>
      </c>
      <c r="M2676">
        <v>27.5</v>
      </c>
      <c r="N2676" t="s">
        <v>43</v>
      </c>
      <c r="O2676" t="s">
        <v>44</v>
      </c>
      <c r="P2676">
        <f t="shared" si="41"/>
        <v>110</v>
      </c>
      <c r="Q2676" t="str">
        <f>CONCATENATE(Table1[[#This Row],[FirstName]]," ",Table1[[#This Row],[LastName]])</f>
        <v>Saloma Hannaford</v>
      </c>
      <c r="R2676" s="8">
        <f>Table1[[#This Row],[Date]]</f>
        <v>44402</v>
      </c>
      <c r="S2676" s="9">
        <f>Table1[[#This Row],[Date]]</f>
        <v>44402</v>
      </c>
    </row>
    <row r="2677" spans="1:19" x14ac:dyDescent="0.25">
      <c r="A2677">
        <v>2676</v>
      </c>
      <c r="B2677" s="1">
        <v>44402</v>
      </c>
      <c r="C2677" t="s">
        <v>7768</v>
      </c>
      <c r="D2677" t="s">
        <v>7769</v>
      </c>
      <c r="E2677" t="s">
        <v>7770</v>
      </c>
      <c r="F2677" t="s">
        <v>7771</v>
      </c>
      <c r="G2677" t="s">
        <v>7772</v>
      </c>
      <c r="H2677" t="s">
        <v>107</v>
      </c>
      <c r="I2677" t="s">
        <v>108</v>
      </c>
      <c r="J2677">
        <v>20029</v>
      </c>
      <c r="K2677" t="s">
        <v>709</v>
      </c>
      <c r="L2677">
        <v>2</v>
      </c>
      <c r="M2677">
        <v>29.99</v>
      </c>
      <c r="N2677" t="s">
        <v>43</v>
      </c>
      <c r="O2677" t="s">
        <v>44</v>
      </c>
      <c r="P2677">
        <f t="shared" si="41"/>
        <v>59.98</v>
      </c>
      <c r="Q2677" t="str">
        <f>CONCATENATE(Table1[[#This Row],[FirstName]]," ",Table1[[#This Row],[LastName]])</f>
        <v>Grazia Rasmus</v>
      </c>
      <c r="R2677" s="8">
        <f>Table1[[#This Row],[Date]]</f>
        <v>44402</v>
      </c>
      <c r="S2677" s="9">
        <f>Table1[[#This Row],[Date]]</f>
        <v>44402</v>
      </c>
    </row>
    <row r="2678" spans="1:19" x14ac:dyDescent="0.25">
      <c r="A2678">
        <v>2677</v>
      </c>
      <c r="B2678" s="1">
        <v>44402</v>
      </c>
      <c r="C2678" t="s">
        <v>7040</v>
      </c>
      <c r="D2678" t="s">
        <v>7041</v>
      </c>
      <c r="E2678" t="s">
        <v>7042</v>
      </c>
      <c r="F2678" t="s">
        <v>7043</v>
      </c>
      <c r="G2678" t="s">
        <v>7044</v>
      </c>
      <c r="H2678" t="s">
        <v>689</v>
      </c>
      <c r="I2678" t="s">
        <v>41</v>
      </c>
      <c r="J2678">
        <v>33320</v>
      </c>
      <c r="K2678" t="s">
        <v>656</v>
      </c>
      <c r="L2678">
        <v>3</v>
      </c>
      <c r="M2678">
        <v>450</v>
      </c>
      <c r="N2678" t="s">
        <v>100</v>
      </c>
      <c r="O2678" t="s">
        <v>101</v>
      </c>
      <c r="P2678">
        <f t="shared" si="41"/>
        <v>1350</v>
      </c>
      <c r="Q2678" t="str">
        <f>CONCATENATE(Table1[[#This Row],[FirstName]]," ",Table1[[#This Row],[LastName]])</f>
        <v>Merl Hasslocher</v>
      </c>
      <c r="R2678" s="8">
        <f>Table1[[#This Row],[Date]]</f>
        <v>44402</v>
      </c>
      <c r="S2678" s="9">
        <f>Table1[[#This Row],[Date]]</f>
        <v>44402</v>
      </c>
    </row>
    <row r="2679" spans="1:19" x14ac:dyDescent="0.25">
      <c r="A2679">
        <v>2678</v>
      </c>
      <c r="B2679" s="1">
        <v>44402</v>
      </c>
      <c r="C2679" t="s">
        <v>7773</v>
      </c>
      <c r="D2679" t="s">
        <v>7774</v>
      </c>
      <c r="E2679" t="s">
        <v>7775</v>
      </c>
      <c r="F2679" t="s">
        <v>7776</v>
      </c>
      <c r="G2679" t="s">
        <v>7777</v>
      </c>
      <c r="H2679" t="s">
        <v>428</v>
      </c>
      <c r="I2679" t="s">
        <v>181</v>
      </c>
      <c r="J2679">
        <v>60652</v>
      </c>
      <c r="K2679" t="s">
        <v>187</v>
      </c>
      <c r="L2679">
        <v>2</v>
      </c>
      <c r="M2679">
        <v>395</v>
      </c>
      <c r="N2679" t="s">
        <v>100</v>
      </c>
      <c r="O2679" t="s">
        <v>101</v>
      </c>
      <c r="P2679">
        <f t="shared" si="41"/>
        <v>790</v>
      </c>
      <c r="Q2679" t="str">
        <f>CONCATENATE(Table1[[#This Row],[FirstName]]," ",Table1[[#This Row],[LastName]])</f>
        <v>Charissa Blowers</v>
      </c>
      <c r="R2679" s="8">
        <f>Table1[[#This Row],[Date]]</f>
        <v>44402</v>
      </c>
      <c r="S2679" s="9">
        <f>Table1[[#This Row],[Date]]</f>
        <v>44402</v>
      </c>
    </row>
    <row r="2680" spans="1:19" x14ac:dyDescent="0.25">
      <c r="A2680">
        <v>2679</v>
      </c>
      <c r="B2680" s="1">
        <v>44403</v>
      </c>
      <c r="C2680" t="s">
        <v>7681</v>
      </c>
      <c r="D2680" t="s">
        <v>7682</v>
      </c>
      <c r="E2680" t="s">
        <v>7683</v>
      </c>
      <c r="F2680" t="s">
        <v>7684</v>
      </c>
      <c r="G2680" t="s">
        <v>7685</v>
      </c>
      <c r="H2680" t="s">
        <v>3600</v>
      </c>
      <c r="I2680" t="s">
        <v>514</v>
      </c>
      <c r="J2680">
        <v>37205</v>
      </c>
      <c r="K2680" t="s">
        <v>709</v>
      </c>
      <c r="L2680">
        <v>4</v>
      </c>
      <c r="M2680">
        <v>29.99</v>
      </c>
      <c r="N2680" t="s">
        <v>43</v>
      </c>
      <c r="O2680" t="s">
        <v>44</v>
      </c>
      <c r="P2680">
        <f t="shared" si="41"/>
        <v>119.96</v>
      </c>
      <c r="Q2680" t="str">
        <f>CONCATENATE(Table1[[#This Row],[FirstName]]," ",Table1[[#This Row],[LastName]])</f>
        <v>Archibald Spittal</v>
      </c>
      <c r="R2680" s="8">
        <f>Table1[[#This Row],[Date]]</f>
        <v>44403</v>
      </c>
      <c r="S2680" s="9">
        <f>Table1[[#This Row],[Date]]</f>
        <v>44403</v>
      </c>
    </row>
    <row r="2681" spans="1:19" x14ac:dyDescent="0.25">
      <c r="A2681">
        <v>2680</v>
      </c>
      <c r="B2681" s="1">
        <v>44404</v>
      </c>
      <c r="C2681" t="s">
        <v>5654</v>
      </c>
      <c r="D2681" t="s">
        <v>5655</v>
      </c>
      <c r="E2681" t="s">
        <v>5656</v>
      </c>
      <c r="F2681" t="s">
        <v>5657</v>
      </c>
      <c r="G2681" t="s">
        <v>5658</v>
      </c>
      <c r="H2681" t="s">
        <v>5216</v>
      </c>
      <c r="I2681" t="s">
        <v>159</v>
      </c>
      <c r="J2681">
        <v>6726</v>
      </c>
      <c r="K2681" t="s">
        <v>753</v>
      </c>
      <c r="L2681">
        <v>3</v>
      </c>
      <c r="M2681">
        <v>27.5</v>
      </c>
      <c r="N2681" t="s">
        <v>43</v>
      </c>
      <c r="O2681" t="s">
        <v>44</v>
      </c>
      <c r="P2681">
        <f t="shared" si="41"/>
        <v>82.5</v>
      </c>
      <c r="Q2681" t="str">
        <f>CONCATENATE(Table1[[#This Row],[FirstName]]," ",Table1[[#This Row],[LastName]])</f>
        <v>Bryn Gulliford</v>
      </c>
      <c r="R2681" s="8">
        <f>Table1[[#This Row],[Date]]</f>
        <v>44404</v>
      </c>
      <c r="S2681" s="9">
        <f>Table1[[#This Row],[Date]]</f>
        <v>44404</v>
      </c>
    </row>
    <row r="2682" spans="1:19" x14ac:dyDescent="0.25">
      <c r="A2682">
        <v>2681</v>
      </c>
      <c r="B2682" s="1">
        <v>44404</v>
      </c>
      <c r="C2682" t="s">
        <v>1629</v>
      </c>
      <c r="D2682" t="s">
        <v>1630</v>
      </c>
      <c r="E2682" t="s">
        <v>1631</v>
      </c>
      <c r="F2682" t="s">
        <v>1632</v>
      </c>
      <c r="G2682" t="s">
        <v>1633</v>
      </c>
      <c r="H2682" t="s">
        <v>1590</v>
      </c>
      <c r="I2682" t="s">
        <v>597</v>
      </c>
      <c r="J2682">
        <v>70593</v>
      </c>
      <c r="K2682" t="s">
        <v>321</v>
      </c>
      <c r="L2682">
        <v>3</v>
      </c>
      <c r="M2682">
        <v>189</v>
      </c>
      <c r="N2682" t="s">
        <v>78</v>
      </c>
      <c r="O2682" t="s">
        <v>79</v>
      </c>
      <c r="P2682">
        <f t="shared" si="41"/>
        <v>567</v>
      </c>
      <c r="Q2682" t="str">
        <f>CONCATENATE(Table1[[#This Row],[FirstName]]," ",Table1[[#This Row],[LastName]])</f>
        <v>Suki Dixcee</v>
      </c>
      <c r="R2682" s="8">
        <f>Table1[[#This Row],[Date]]</f>
        <v>44404</v>
      </c>
      <c r="S2682" s="9">
        <f>Table1[[#This Row],[Date]]</f>
        <v>44404</v>
      </c>
    </row>
    <row r="2683" spans="1:19" x14ac:dyDescent="0.25">
      <c r="A2683">
        <v>2682</v>
      </c>
      <c r="B2683" s="1">
        <v>44404</v>
      </c>
      <c r="C2683" t="s">
        <v>4547</v>
      </c>
      <c r="D2683" t="s">
        <v>4548</v>
      </c>
      <c r="E2683" t="s">
        <v>4549</v>
      </c>
      <c r="F2683" t="s">
        <v>4550</v>
      </c>
      <c r="G2683" t="s">
        <v>4551</v>
      </c>
      <c r="H2683" t="s">
        <v>4552</v>
      </c>
      <c r="I2683" t="s">
        <v>1133</v>
      </c>
      <c r="J2683">
        <v>49018</v>
      </c>
      <c r="K2683" t="s">
        <v>258</v>
      </c>
      <c r="L2683">
        <v>4</v>
      </c>
      <c r="M2683">
        <v>12.99</v>
      </c>
      <c r="N2683" t="s">
        <v>23</v>
      </c>
      <c r="O2683" t="s">
        <v>24</v>
      </c>
      <c r="P2683">
        <f t="shared" si="41"/>
        <v>51.96</v>
      </c>
      <c r="Q2683" t="str">
        <f>CONCATENATE(Table1[[#This Row],[FirstName]]," ",Table1[[#This Row],[LastName]])</f>
        <v>Alaster Chesnay</v>
      </c>
      <c r="R2683" s="8">
        <f>Table1[[#This Row],[Date]]</f>
        <v>44404</v>
      </c>
      <c r="S2683" s="9">
        <f>Table1[[#This Row],[Date]]</f>
        <v>44404</v>
      </c>
    </row>
    <row r="2684" spans="1:19" x14ac:dyDescent="0.25">
      <c r="A2684">
        <v>2683</v>
      </c>
      <c r="B2684" s="1">
        <v>44404</v>
      </c>
      <c r="C2684" t="s">
        <v>6241</v>
      </c>
      <c r="D2684" t="s">
        <v>6242</v>
      </c>
      <c r="E2684" t="s">
        <v>6243</v>
      </c>
      <c r="F2684" t="s">
        <v>6244</v>
      </c>
      <c r="G2684" t="s">
        <v>6245</v>
      </c>
      <c r="H2684" t="s">
        <v>6246</v>
      </c>
      <c r="I2684" t="s">
        <v>41</v>
      </c>
      <c r="J2684">
        <v>32964</v>
      </c>
      <c r="K2684" t="s">
        <v>547</v>
      </c>
      <c r="L2684">
        <v>6</v>
      </c>
      <c r="M2684">
        <v>10.99</v>
      </c>
      <c r="N2684" t="s">
        <v>128</v>
      </c>
      <c r="O2684" t="s">
        <v>129</v>
      </c>
      <c r="P2684">
        <f t="shared" si="41"/>
        <v>65.94</v>
      </c>
      <c r="Q2684" t="str">
        <f>CONCATENATE(Table1[[#This Row],[FirstName]]," ",Table1[[#This Row],[LastName]])</f>
        <v>Morganica Abelwhite</v>
      </c>
      <c r="R2684" s="8">
        <f>Table1[[#This Row],[Date]]</f>
        <v>44404</v>
      </c>
      <c r="S2684" s="9">
        <f>Table1[[#This Row],[Date]]</f>
        <v>44404</v>
      </c>
    </row>
    <row r="2685" spans="1:19" x14ac:dyDescent="0.25">
      <c r="A2685">
        <v>2684</v>
      </c>
      <c r="B2685" s="1">
        <v>44404</v>
      </c>
      <c r="C2685" t="s">
        <v>3463</v>
      </c>
      <c r="D2685" t="s">
        <v>3464</v>
      </c>
      <c r="E2685" t="s">
        <v>3465</v>
      </c>
      <c r="F2685" t="s">
        <v>3466</v>
      </c>
      <c r="G2685" t="s">
        <v>3467</v>
      </c>
      <c r="H2685" t="s">
        <v>1125</v>
      </c>
      <c r="I2685" t="s">
        <v>633</v>
      </c>
      <c r="J2685">
        <v>46862</v>
      </c>
      <c r="K2685" t="s">
        <v>87</v>
      </c>
      <c r="L2685">
        <v>3</v>
      </c>
      <c r="M2685">
        <v>44.95</v>
      </c>
      <c r="N2685" t="s">
        <v>43</v>
      </c>
      <c r="O2685" t="s">
        <v>44</v>
      </c>
      <c r="P2685">
        <f t="shared" si="41"/>
        <v>134.85000000000002</v>
      </c>
      <c r="Q2685" t="str">
        <f>CONCATENATE(Table1[[#This Row],[FirstName]]," ",Table1[[#This Row],[LastName]])</f>
        <v>Tommie Schultze</v>
      </c>
      <c r="R2685" s="8">
        <f>Table1[[#This Row],[Date]]</f>
        <v>44404</v>
      </c>
      <c r="S2685" s="9">
        <f>Table1[[#This Row],[Date]]</f>
        <v>44404</v>
      </c>
    </row>
    <row r="2686" spans="1:19" x14ac:dyDescent="0.25">
      <c r="A2686">
        <v>2685</v>
      </c>
      <c r="B2686" s="1">
        <v>44404</v>
      </c>
      <c r="C2686" t="s">
        <v>5596</v>
      </c>
      <c r="D2686" t="s">
        <v>5597</v>
      </c>
      <c r="E2686" t="s">
        <v>5598</v>
      </c>
      <c r="F2686" t="s">
        <v>5599</v>
      </c>
      <c r="G2686" t="s">
        <v>5600</v>
      </c>
      <c r="H2686" t="s">
        <v>1465</v>
      </c>
      <c r="I2686" t="s">
        <v>293</v>
      </c>
      <c r="J2686">
        <v>44710</v>
      </c>
      <c r="K2686" t="s">
        <v>393</v>
      </c>
      <c r="L2686">
        <v>2</v>
      </c>
      <c r="M2686">
        <v>28.99</v>
      </c>
      <c r="N2686" t="s">
        <v>43</v>
      </c>
      <c r="O2686" t="s">
        <v>44</v>
      </c>
      <c r="P2686">
        <f t="shared" si="41"/>
        <v>57.98</v>
      </c>
      <c r="Q2686" t="str">
        <f>CONCATENATE(Table1[[#This Row],[FirstName]]," ",Table1[[#This Row],[LastName]])</f>
        <v>Hillier Endrizzi</v>
      </c>
      <c r="R2686" s="8">
        <f>Table1[[#This Row],[Date]]</f>
        <v>44404</v>
      </c>
      <c r="S2686" s="9">
        <f>Table1[[#This Row],[Date]]</f>
        <v>44404</v>
      </c>
    </row>
    <row r="2687" spans="1:19" x14ac:dyDescent="0.25">
      <c r="A2687">
        <v>2686</v>
      </c>
      <c r="B2687" s="1">
        <v>44404</v>
      </c>
      <c r="C2687" t="s">
        <v>7778</v>
      </c>
      <c r="D2687" t="s">
        <v>7779</v>
      </c>
      <c r="E2687" t="s">
        <v>7780</v>
      </c>
      <c r="F2687" t="s">
        <v>7781</v>
      </c>
      <c r="G2687" t="s">
        <v>7782</v>
      </c>
      <c r="H2687" t="s">
        <v>3082</v>
      </c>
      <c r="I2687" t="s">
        <v>31</v>
      </c>
      <c r="J2687">
        <v>76210</v>
      </c>
      <c r="K2687" t="s">
        <v>717</v>
      </c>
      <c r="L2687">
        <v>4</v>
      </c>
      <c r="M2687">
        <v>24.95</v>
      </c>
      <c r="N2687" t="s">
        <v>23</v>
      </c>
      <c r="O2687" t="s">
        <v>24</v>
      </c>
      <c r="P2687">
        <f t="shared" si="41"/>
        <v>99.8</v>
      </c>
      <c r="Q2687" t="str">
        <f>CONCATENATE(Table1[[#This Row],[FirstName]]," ",Table1[[#This Row],[LastName]])</f>
        <v>Cybil Dollen</v>
      </c>
      <c r="R2687" s="8">
        <f>Table1[[#This Row],[Date]]</f>
        <v>44404</v>
      </c>
      <c r="S2687" s="9">
        <f>Table1[[#This Row],[Date]]</f>
        <v>44404</v>
      </c>
    </row>
    <row r="2688" spans="1:19" x14ac:dyDescent="0.25">
      <c r="A2688">
        <v>2687</v>
      </c>
      <c r="B2688" s="1">
        <v>44405</v>
      </c>
      <c r="C2688" t="s">
        <v>7783</v>
      </c>
      <c r="D2688" t="s">
        <v>7784</v>
      </c>
      <c r="E2688" t="s">
        <v>7785</v>
      </c>
      <c r="F2688" t="s">
        <v>7786</v>
      </c>
      <c r="G2688" t="s">
        <v>7787</v>
      </c>
      <c r="H2688" t="s">
        <v>6611</v>
      </c>
      <c r="I2688" t="s">
        <v>86</v>
      </c>
      <c r="J2688">
        <v>90610</v>
      </c>
      <c r="K2688" t="s">
        <v>1315</v>
      </c>
      <c r="L2688">
        <v>2</v>
      </c>
      <c r="M2688">
        <v>32.950000000000003</v>
      </c>
      <c r="N2688" t="s">
        <v>43</v>
      </c>
      <c r="O2688" t="s">
        <v>44</v>
      </c>
      <c r="P2688">
        <f t="shared" si="41"/>
        <v>65.900000000000006</v>
      </c>
      <c r="Q2688" t="str">
        <f>CONCATENATE(Table1[[#This Row],[FirstName]]," ",Table1[[#This Row],[LastName]])</f>
        <v>Burk Alvey</v>
      </c>
      <c r="R2688" s="8">
        <f>Table1[[#This Row],[Date]]</f>
        <v>44405</v>
      </c>
      <c r="S2688" s="9">
        <f>Table1[[#This Row],[Date]]</f>
        <v>44405</v>
      </c>
    </row>
    <row r="2689" spans="1:19" x14ac:dyDescent="0.25">
      <c r="A2689">
        <v>2688</v>
      </c>
      <c r="B2689" s="1">
        <v>44405</v>
      </c>
      <c r="C2689" t="s">
        <v>7788</v>
      </c>
      <c r="D2689" t="s">
        <v>7789</v>
      </c>
      <c r="E2689" t="s">
        <v>7790</v>
      </c>
      <c r="F2689" t="s">
        <v>7791</v>
      </c>
      <c r="G2689" t="s">
        <v>7792</v>
      </c>
      <c r="H2689" t="s">
        <v>2178</v>
      </c>
      <c r="I2689" t="s">
        <v>237</v>
      </c>
      <c r="J2689">
        <v>30245</v>
      </c>
      <c r="K2689" t="s">
        <v>863</v>
      </c>
      <c r="L2689">
        <v>2</v>
      </c>
      <c r="M2689">
        <v>8.99</v>
      </c>
      <c r="N2689" t="s">
        <v>128</v>
      </c>
      <c r="O2689" t="s">
        <v>129</v>
      </c>
      <c r="P2689">
        <f t="shared" si="41"/>
        <v>17.98</v>
      </c>
      <c r="Q2689" t="str">
        <f>CONCATENATE(Table1[[#This Row],[FirstName]]," ",Table1[[#This Row],[LastName]])</f>
        <v>Cassandre Oldall</v>
      </c>
      <c r="R2689" s="8">
        <f>Table1[[#This Row],[Date]]</f>
        <v>44405</v>
      </c>
      <c r="S2689" s="9">
        <f>Table1[[#This Row],[Date]]</f>
        <v>44405</v>
      </c>
    </row>
    <row r="2690" spans="1:19" x14ac:dyDescent="0.25">
      <c r="A2690">
        <v>2689</v>
      </c>
      <c r="B2690" s="1">
        <v>44405</v>
      </c>
      <c r="C2690" t="s">
        <v>387</v>
      </c>
      <c r="D2690" t="s">
        <v>1576</v>
      </c>
      <c r="E2690" t="s">
        <v>1577</v>
      </c>
      <c r="F2690" t="s">
        <v>1578</v>
      </c>
      <c r="G2690" t="s">
        <v>1579</v>
      </c>
      <c r="H2690" t="s">
        <v>632</v>
      </c>
      <c r="I2690" t="s">
        <v>633</v>
      </c>
      <c r="J2690">
        <v>47712</v>
      </c>
      <c r="K2690" t="s">
        <v>1126</v>
      </c>
      <c r="L2690">
        <v>2</v>
      </c>
      <c r="M2690">
        <v>4.99</v>
      </c>
      <c r="N2690" t="s">
        <v>128</v>
      </c>
      <c r="O2690" t="s">
        <v>129</v>
      </c>
      <c r="P2690">
        <f t="shared" ref="P2690:P2753" si="42">L2690*M2690</f>
        <v>9.98</v>
      </c>
      <c r="Q2690" t="str">
        <f>CONCATENATE(Table1[[#This Row],[FirstName]]," ",Table1[[#This Row],[LastName]])</f>
        <v>Kelley Garrold</v>
      </c>
      <c r="R2690" s="8">
        <f>Table1[[#This Row],[Date]]</f>
        <v>44405</v>
      </c>
      <c r="S2690" s="9">
        <f>Table1[[#This Row],[Date]]</f>
        <v>44405</v>
      </c>
    </row>
    <row r="2691" spans="1:19" x14ac:dyDescent="0.25">
      <c r="A2691">
        <v>2690</v>
      </c>
      <c r="B2691" s="1">
        <v>44405</v>
      </c>
      <c r="C2691" t="s">
        <v>3182</v>
      </c>
      <c r="D2691" t="s">
        <v>3183</v>
      </c>
      <c r="E2691" t="s">
        <v>3184</v>
      </c>
      <c r="F2691" t="s">
        <v>3185</v>
      </c>
      <c r="G2691" t="s">
        <v>3186</v>
      </c>
      <c r="H2691" t="s">
        <v>1023</v>
      </c>
      <c r="I2691" t="s">
        <v>107</v>
      </c>
      <c r="J2691">
        <v>98464</v>
      </c>
      <c r="K2691" t="s">
        <v>137</v>
      </c>
      <c r="L2691">
        <v>2</v>
      </c>
      <c r="M2691">
        <v>214</v>
      </c>
      <c r="N2691" t="s">
        <v>78</v>
      </c>
      <c r="O2691" t="s">
        <v>79</v>
      </c>
      <c r="P2691">
        <f t="shared" si="42"/>
        <v>428</v>
      </c>
      <c r="Q2691" t="str">
        <f>CONCATENATE(Table1[[#This Row],[FirstName]]," ",Table1[[#This Row],[LastName]])</f>
        <v>Donovan Linzee</v>
      </c>
      <c r="R2691" s="8">
        <f>Table1[[#This Row],[Date]]</f>
        <v>44405</v>
      </c>
      <c r="S2691" s="9">
        <f>Table1[[#This Row],[Date]]</f>
        <v>44405</v>
      </c>
    </row>
    <row r="2692" spans="1:19" x14ac:dyDescent="0.25">
      <c r="A2692">
        <v>2691</v>
      </c>
      <c r="B2692" s="1">
        <v>44406</v>
      </c>
      <c r="C2692" t="s">
        <v>3347</v>
      </c>
      <c r="D2692" t="s">
        <v>3348</v>
      </c>
      <c r="E2692" t="s">
        <v>3349</v>
      </c>
      <c r="F2692" t="s">
        <v>3350</v>
      </c>
      <c r="G2692" t="s">
        <v>3351</v>
      </c>
      <c r="H2692" t="s">
        <v>847</v>
      </c>
      <c r="I2692" t="s">
        <v>1133</v>
      </c>
      <c r="J2692">
        <v>48550</v>
      </c>
      <c r="K2692" t="s">
        <v>547</v>
      </c>
      <c r="L2692">
        <v>4</v>
      </c>
      <c r="M2692">
        <v>10.99</v>
      </c>
      <c r="N2692" t="s">
        <v>128</v>
      </c>
      <c r="O2692" t="s">
        <v>129</v>
      </c>
      <c r="P2692">
        <f t="shared" si="42"/>
        <v>43.96</v>
      </c>
      <c r="Q2692" t="str">
        <f>CONCATENATE(Table1[[#This Row],[FirstName]]," ",Table1[[#This Row],[LastName]])</f>
        <v>Tedman Stockings</v>
      </c>
      <c r="R2692" s="8">
        <f>Table1[[#This Row],[Date]]</f>
        <v>44406</v>
      </c>
      <c r="S2692" s="9">
        <f>Table1[[#This Row],[Date]]</f>
        <v>44406</v>
      </c>
    </row>
    <row r="2693" spans="1:19" x14ac:dyDescent="0.25">
      <c r="A2693">
        <v>2692</v>
      </c>
      <c r="B2693" s="1">
        <v>44407</v>
      </c>
      <c r="C2693" t="s">
        <v>7793</v>
      </c>
      <c r="D2693" t="s">
        <v>7794</v>
      </c>
      <c r="E2693" t="s">
        <v>7795</v>
      </c>
      <c r="F2693" t="s">
        <v>7796</v>
      </c>
      <c r="G2693" t="s">
        <v>7797</v>
      </c>
      <c r="H2693" t="s">
        <v>85</v>
      </c>
      <c r="I2693" t="s">
        <v>86</v>
      </c>
      <c r="J2693">
        <v>92110</v>
      </c>
      <c r="K2693" t="s">
        <v>1002</v>
      </c>
      <c r="L2693">
        <v>4</v>
      </c>
      <c r="M2693">
        <v>8.99</v>
      </c>
      <c r="N2693" t="s">
        <v>128</v>
      </c>
      <c r="O2693" t="s">
        <v>129</v>
      </c>
      <c r="P2693">
        <f t="shared" si="42"/>
        <v>35.96</v>
      </c>
      <c r="Q2693" t="str">
        <f>CONCATENATE(Table1[[#This Row],[FirstName]]," ",Table1[[#This Row],[LastName]])</f>
        <v>Gare McMoyer</v>
      </c>
      <c r="R2693" s="8">
        <f>Table1[[#This Row],[Date]]</f>
        <v>44407</v>
      </c>
      <c r="S2693" s="9">
        <f>Table1[[#This Row],[Date]]</f>
        <v>44407</v>
      </c>
    </row>
    <row r="2694" spans="1:19" x14ac:dyDescent="0.25">
      <c r="A2694">
        <v>2693</v>
      </c>
      <c r="B2694" s="1">
        <v>44407</v>
      </c>
      <c r="C2694" t="s">
        <v>7798</v>
      </c>
      <c r="D2694" t="s">
        <v>7799</v>
      </c>
      <c r="E2694" t="s">
        <v>7800</v>
      </c>
      <c r="F2694" t="s">
        <v>7801</v>
      </c>
      <c r="G2694" t="s">
        <v>7802</v>
      </c>
      <c r="H2694" t="s">
        <v>1263</v>
      </c>
      <c r="I2694" t="s">
        <v>1146</v>
      </c>
      <c r="J2694">
        <v>58505</v>
      </c>
      <c r="K2694" t="s">
        <v>554</v>
      </c>
      <c r="L2694">
        <v>3</v>
      </c>
      <c r="M2694">
        <v>19.5</v>
      </c>
      <c r="N2694" t="s">
        <v>23</v>
      </c>
      <c r="O2694" t="s">
        <v>24</v>
      </c>
      <c r="P2694">
        <f t="shared" si="42"/>
        <v>58.5</v>
      </c>
      <c r="Q2694" t="str">
        <f>CONCATENATE(Table1[[#This Row],[FirstName]]," ",Table1[[#This Row],[LastName]])</f>
        <v>Vita Huchot</v>
      </c>
      <c r="R2694" s="8">
        <f>Table1[[#This Row],[Date]]</f>
        <v>44407</v>
      </c>
      <c r="S2694" s="9">
        <f>Table1[[#This Row],[Date]]</f>
        <v>44407</v>
      </c>
    </row>
    <row r="2695" spans="1:19" x14ac:dyDescent="0.25">
      <c r="A2695">
        <v>2694</v>
      </c>
      <c r="B2695" s="1">
        <v>44407</v>
      </c>
      <c r="C2695" t="s">
        <v>4613</v>
      </c>
      <c r="D2695" t="s">
        <v>4614</v>
      </c>
      <c r="E2695" t="s">
        <v>4615</v>
      </c>
      <c r="F2695" t="s">
        <v>4616</v>
      </c>
      <c r="G2695" t="s">
        <v>4617</v>
      </c>
      <c r="H2695" t="s">
        <v>1200</v>
      </c>
      <c r="I2695" t="s">
        <v>86</v>
      </c>
      <c r="J2695">
        <v>91125</v>
      </c>
      <c r="K2695" t="s">
        <v>1092</v>
      </c>
      <c r="L2695">
        <v>3</v>
      </c>
      <c r="M2695">
        <v>89</v>
      </c>
      <c r="N2695" t="s">
        <v>53</v>
      </c>
      <c r="O2695" t="s">
        <v>54</v>
      </c>
      <c r="P2695">
        <f t="shared" si="42"/>
        <v>267</v>
      </c>
      <c r="Q2695" t="str">
        <f>CONCATENATE(Table1[[#This Row],[FirstName]]," ",Table1[[#This Row],[LastName]])</f>
        <v>Isidor Asman</v>
      </c>
      <c r="R2695" s="8">
        <f>Table1[[#This Row],[Date]]</f>
        <v>44407</v>
      </c>
      <c r="S2695" s="9">
        <f>Table1[[#This Row],[Date]]</f>
        <v>44407</v>
      </c>
    </row>
    <row r="2696" spans="1:19" x14ac:dyDescent="0.25">
      <c r="A2696">
        <v>2695</v>
      </c>
      <c r="B2696" s="1">
        <v>44407</v>
      </c>
      <c r="C2696" t="s">
        <v>7221</v>
      </c>
      <c r="D2696" t="s">
        <v>7222</v>
      </c>
      <c r="E2696" t="s">
        <v>7223</v>
      </c>
      <c r="F2696" t="s">
        <v>7224</v>
      </c>
      <c r="G2696" t="s">
        <v>7225</v>
      </c>
      <c r="H2696" t="s">
        <v>4334</v>
      </c>
      <c r="I2696" t="s">
        <v>41</v>
      </c>
      <c r="J2696">
        <v>34949</v>
      </c>
      <c r="K2696" t="s">
        <v>1002</v>
      </c>
      <c r="L2696">
        <v>3</v>
      </c>
      <c r="M2696">
        <v>8.99</v>
      </c>
      <c r="N2696" t="s">
        <v>128</v>
      </c>
      <c r="O2696" t="s">
        <v>129</v>
      </c>
      <c r="P2696">
        <f t="shared" si="42"/>
        <v>26.97</v>
      </c>
      <c r="Q2696" t="str">
        <f>CONCATENATE(Table1[[#This Row],[FirstName]]," ",Table1[[#This Row],[LastName]])</f>
        <v>Orrin Novotna</v>
      </c>
      <c r="R2696" s="8">
        <f>Table1[[#This Row],[Date]]</f>
        <v>44407</v>
      </c>
      <c r="S2696" s="9">
        <f>Table1[[#This Row],[Date]]</f>
        <v>44407</v>
      </c>
    </row>
    <row r="2697" spans="1:19" x14ac:dyDescent="0.25">
      <c r="A2697">
        <v>2696</v>
      </c>
      <c r="B2697" s="1">
        <v>44407</v>
      </c>
      <c r="C2697" t="s">
        <v>6523</v>
      </c>
      <c r="D2697" t="s">
        <v>6524</v>
      </c>
      <c r="E2697" t="s">
        <v>6525</v>
      </c>
      <c r="F2697" t="s">
        <v>6526</v>
      </c>
      <c r="G2697" t="s">
        <v>6527</v>
      </c>
      <c r="H2697" t="s">
        <v>135</v>
      </c>
      <c r="I2697" t="s">
        <v>136</v>
      </c>
      <c r="J2697">
        <v>23464</v>
      </c>
      <c r="K2697" t="s">
        <v>703</v>
      </c>
      <c r="L2697">
        <v>2</v>
      </c>
      <c r="M2697">
        <v>29.99</v>
      </c>
      <c r="N2697" t="s">
        <v>43</v>
      </c>
      <c r="O2697" t="s">
        <v>44</v>
      </c>
      <c r="P2697">
        <f t="shared" si="42"/>
        <v>59.98</v>
      </c>
      <c r="Q2697" t="str">
        <f>CONCATENATE(Table1[[#This Row],[FirstName]]," ",Table1[[#This Row],[LastName]])</f>
        <v>Darnall Berns</v>
      </c>
      <c r="R2697" s="8">
        <f>Table1[[#This Row],[Date]]</f>
        <v>44407</v>
      </c>
      <c r="S2697" s="9">
        <f>Table1[[#This Row],[Date]]</f>
        <v>44407</v>
      </c>
    </row>
    <row r="2698" spans="1:19" x14ac:dyDescent="0.25">
      <c r="A2698">
        <v>2697</v>
      </c>
      <c r="B2698" s="1">
        <v>44408</v>
      </c>
      <c r="C2698" t="s">
        <v>1934</v>
      </c>
      <c r="D2698" t="s">
        <v>1935</v>
      </c>
      <c r="E2698" t="s">
        <v>1936</v>
      </c>
      <c r="F2698" t="s">
        <v>1937</v>
      </c>
      <c r="G2698" t="s">
        <v>1938</v>
      </c>
      <c r="H2698" t="s">
        <v>1939</v>
      </c>
      <c r="I2698" t="s">
        <v>633</v>
      </c>
      <c r="J2698">
        <v>47812</v>
      </c>
      <c r="K2698" t="s">
        <v>346</v>
      </c>
      <c r="L2698">
        <v>5</v>
      </c>
      <c r="M2698">
        <v>599</v>
      </c>
      <c r="N2698" t="s">
        <v>33</v>
      </c>
      <c r="O2698" t="s">
        <v>34</v>
      </c>
      <c r="P2698">
        <f t="shared" si="42"/>
        <v>2995</v>
      </c>
      <c r="Q2698" t="str">
        <f>CONCATENATE(Table1[[#This Row],[FirstName]]," ",Table1[[#This Row],[LastName]])</f>
        <v>Rebeka Espinosa</v>
      </c>
      <c r="R2698" s="8">
        <f>Table1[[#This Row],[Date]]</f>
        <v>44408</v>
      </c>
      <c r="S2698" s="9">
        <f>Table1[[#This Row],[Date]]</f>
        <v>44408</v>
      </c>
    </row>
    <row r="2699" spans="1:19" x14ac:dyDescent="0.25">
      <c r="A2699">
        <v>2698</v>
      </c>
      <c r="B2699" s="1">
        <v>44408</v>
      </c>
      <c r="C2699" t="s">
        <v>7803</v>
      </c>
      <c r="D2699" t="s">
        <v>7804</v>
      </c>
      <c r="E2699" t="s">
        <v>7805</v>
      </c>
      <c r="F2699" t="s">
        <v>7806</v>
      </c>
      <c r="G2699" t="s">
        <v>7807</v>
      </c>
      <c r="H2699" t="s">
        <v>60</v>
      </c>
      <c r="I2699" t="s">
        <v>61</v>
      </c>
      <c r="J2699">
        <v>50362</v>
      </c>
      <c r="K2699" t="s">
        <v>87</v>
      </c>
      <c r="L2699">
        <v>2</v>
      </c>
      <c r="M2699">
        <v>44.95</v>
      </c>
      <c r="N2699" t="s">
        <v>43</v>
      </c>
      <c r="O2699" t="s">
        <v>44</v>
      </c>
      <c r="P2699">
        <f t="shared" si="42"/>
        <v>89.9</v>
      </c>
      <c r="Q2699" t="str">
        <f>CONCATENATE(Table1[[#This Row],[FirstName]]," ",Table1[[#This Row],[LastName]])</f>
        <v>Charlotta Downse</v>
      </c>
      <c r="R2699" s="8">
        <f>Table1[[#This Row],[Date]]</f>
        <v>44408</v>
      </c>
      <c r="S2699" s="9">
        <f>Table1[[#This Row],[Date]]</f>
        <v>44408</v>
      </c>
    </row>
    <row r="2700" spans="1:19" x14ac:dyDescent="0.25">
      <c r="A2700">
        <v>2699</v>
      </c>
      <c r="B2700" s="1">
        <v>44408</v>
      </c>
      <c r="C2700" t="s">
        <v>7808</v>
      </c>
      <c r="D2700" t="s">
        <v>7809</v>
      </c>
      <c r="E2700" t="s">
        <v>7810</v>
      </c>
      <c r="F2700" t="s">
        <v>7811</v>
      </c>
      <c r="G2700" t="s">
        <v>7812</v>
      </c>
      <c r="H2700" t="s">
        <v>406</v>
      </c>
      <c r="I2700" t="s">
        <v>86</v>
      </c>
      <c r="J2700">
        <v>90071</v>
      </c>
      <c r="K2700" t="s">
        <v>152</v>
      </c>
      <c r="L2700">
        <v>4</v>
      </c>
      <c r="M2700">
        <v>899</v>
      </c>
      <c r="N2700" t="s">
        <v>33</v>
      </c>
      <c r="O2700" t="s">
        <v>34</v>
      </c>
      <c r="P2700">
        <f t="shared" si="42"/>
        <v>3596</v>
      </c>
      <c r="Q2700" t="str">
        <f>CONCATENATE(Table1[[#This Row],[FirstName]]," ",Table1[[#This Row],[LastName]])</f>
        <v>Hillie Balmann</v>
      </c>
      <c r="R2700" s="8">
        <f>Table1[[#This Row],[Date]]</f>
        <v>44408</v>
      </c>
      <c r="S2700" s="9">
        <f>Table1[[#This Row],[Date]]</f>
        <v>44408</v>
      </c>
    </row>
    <row r="2701" spans="1:19" x14ac:dyDescent="0.25">
      <c r="A2701">
        <v>2700</v>
      </c>
      <c r="B2701" s="1">
        <v>44408</v>
      </c>
      <c r="C2701" t="s">
        <v>7813</v>
      </c>
      <c r="D2701" t="s">
        <v>1354</v>
      </c>
      <c r="E2701" t="s">
        <v>7814</v>
      </c>
      <c r="F2701" t="s">
        <v>7815</v>
      </c>
      <c r="G2701" t="s">
        <v>7816</v>
      </c>
      <c r="H2701" t="s">
        <v>1767</v>
      </c>
      <c r="I2701" t="s">
        <v>521</v>
      </c>
      <c r="J2701">
        <v>87592</v>
      </c>
      <c r="K2701" t="s">
        <v>760</v>
      </c>
      <c r="L2701">
        <v>2</v>
      </c>
      <c r="M2701">
        <v>34.99</v>
      </c>
      <c r="N2701" t="s">
        <v>43</v>
      </c>
      <c r="O2701" t="s">
        <v>44</v>
      </c>
      <c r="P2701">
        <f t="shared" si="42"/>
        <v>69.98</v>
      </c>
      <c r="Q2701" t="str">
        <f>CONCATENATE(Table1[[#This Row],[FirstName]]," ",Table1[[#This Row],[LastName]])</f>
        <v>Morganne Waiton</v>
      </c>
      <c r="R2701" s="8">
        <f>Table1[[#This Row],[Date]]</f>
        <v>44408</v>
      </c>
      <c r="S2701" s="9">
        <f>Table1[[#This Row],[Date]]</f>
        <v>44408</v>
      </c>
    </row>
    <row r="2702" spans="1:19" x14ac:dyDescent="0.25">
      <c r="A2702">
        <v>2701</v>
      </c>
      <c r="B2702" s="1">
        <v>44409</v>
      </c>
      <c r="C2702" t="s">
        <v>3463</v>
      </c>
      <c r="D2702" t="s">
        <v>7817</v>
      </c>
      <c r="E2702" t="s">
        <v>7818</v>
      </c>
      <c r="F2702" t="s">
        <v>7819</v>
      </c>
      <c r="G2702" t="s">
        <v>7820</v>
      </c>
      <c r="H2702" t="s">
        <v>520</v>
      </c>
      <c r="I2702" t="s">
        <v>521</v>
      </c>
      <c r="J2702">
        <v>87110</v>
      </c>
      <c r="K2702" t="s">
        <v>238</v>
      </c>
      <c r="L2702">
        <v>3</v>
      </c>
      <c r="M2702">
        <v>42.99</v>
      </c>
      <c r="N2702" t="s">
        <v>43</v>
      </c>
      <c r="O2702" t="s">
        <v>44</v>
      </c>
      <c r="P2702">
        <f t="shared" si="42"/>
        <v>128.97</v>
      </c>
      <c r="Q2702" t="str">
        <f>CONCATENATE(Table1[[#This Row],[FirstName]]," ",Table1[[#This Row],[LastName]])</f>
        <v>Tommie Blaydon</v>
      </c>
      <c r="R2702" s="8">
        <f>Table1[[#This Row],[Date]]</f>
        <v>44409</v>
      </c>
      <c r="S2702" s="9">
        <f>Table1[[#This Row],[Date]]</f>
        <v>44409</v>
      </c>
    </row>
    <row r="2703" spans="1:19" x14ac:dyDescent="0.25">
      <c r="A2703">
        <v>2702</v>
      </c>
      <c r="B2703" s="1">
        <v>44409</v>
      </c>
      <c r="C2703" t="s">
        <v>2573</v>
      </c>
      <c r="D2703" t="s">
        <v>2574</v>
      </c>
      <c r="E2703" t="s">
        <v>2575</v>
      </c>
      <c r="F2703" t="s">
        <v>2576</v>
      </c>
      <c r="G2703" t="s">
        <v>2577</v>
      </c>
      <c r="H2703" t="s">
        <v>596</v>
      </c>
      <c r="I2703" t="s">
        <v>597</v>
      </c>
      <c r="J2703">
        <v>70129</v>
      </c>
      <c r="K2703" t="s">
        <v>264</v>
      </c>
      <c r="L2703">
        <v>2</v>
      </c>
      <c r="M2703">
        <v>250</v>
      </c>
      <c r="N2703" t="s">
        <v>100</v>
      </c>
      <c r="O2703" t="s">
        <v>101</v>
      </c>
      <c r="P2703">
        <f t="shared" si="42"/>
        <v>500</v>
      </c>
      <c r="Q2703" t="str">
        <f>CONCATENATE(Table1[[#This Row],[FirstName]]," ",Table1[[#This Row],[LastName]])</f>
        <v>Jodi Dallison</v>
      </c>
      <c r="R2703" s="8">
        <f>Table1[[#This Row],[Date]]</f>
        <v>44409</v>
      </c>
      <c r="S2703" s="9">
        <f>Table1[[#This Row],[Date]]</f>
        <v>44409</v>
      </c>
    </row>
    <row r="2704" spans="1:19" x14ac:dyDescent="0.25">
      <c r="A2704">
        <v>2703</v>
      </c>
      <c r="B2704" s="1">
        <v>44409</v>
      </c>
      <c r="C2704" t="s">
        <v>7821</v>
      </c>
      <c r="D2704" t="s">
        <v>7822</v>
      </c>
      <c r="E2704" t="s">
        <v>7823</v>
      </c>
      <c r="F2704" t="s">
        <v>7824</v>
      </c>
      <c r="G2704" t="s">
        <v>7825</v>
      </c>
      <c r="H2704" t="s">
        <v>2016</v>
      </c>
      <c r="I2704" t="s">
        <v>41</v>
      </c>
      <c r="J2704">
        <v>32123</v>
      </c>
      <c r="K2704" t="s">
        <v>300</v>
      </c>
      <c r="L2704">
        <v>2</v>
      </c>
      <c r="M2704">
        <v>24.95</v>
      </c>
      <c r="N2704" t="s">
        <v>23</v>
      </c>
      <c r="O2704" t="s">
        <v>24</v>
      </c>
      <c r="P2704">
        <f t="shared" si="42"/>
        <v>49.9</v>
      </c>
      <c r="Q2704" t="str">
        <f>CONCATENATE(Table1[[#This Row],[FirstName]]," ",Table1[[#This Row],[LastName]])</f>
        <v>Tresa Derrington</v>
      </c>
      <c r="R2704" s="8">
        <f>Table1[[#This Row],[Date]]</f>
        <v>44409</v>
      </c>
      <c r="S2704" s="9">
        <f>Table1[[#This Row],[Date]]</f>
        <v>44409</v>
      </c>
    </row>
    <row r="2705" spans="1:19" x14ac:dyDescent="0.25">
      <c r="A2705">
        <v>2704</v>
      </c>
      <c r="B2705" s="1">
        <v>44409</v>
      </c>
      <c r="C2705" t="s">
        <v>7826</v>
      </c>
      <c r="D2705" t="s">
        <v>7827</v>
      </c>
      <c r="E2705" t="s">
        <v>7828</v>
      </c>
      <c r="F2705" t="s">
        <v>7829</v>
      </c>
      <c r="G2705" t="s">
        <v>7830</v>
      </c>
      <c r="H2705" t="s">
        <v>332</v>
      </c>
      <c r="I2705" t="s">
        <v>151</v>
      </c>
      <c r="J2705">
        <v>27409</v>
      </c>
      <c r="K2705" t="s">
        <v>206</v>
      </c>
      <c r="L2705">
        <v>4</v>
      </c>
      <c r="M2705">
        <v>49.95</v>
      </c>
      <c r="N2705" t="s">
        <v>43</v>
      </c>
      <c r="O2705" t="s">
        <v>44</v>
      </c>
      <c r="P2705">
        <f t="shared" si="42"/>
        <v>199.8</v>
      </c>
      <c r="Q2705" t="str">
        <f>CONCATENATE(Table1[[#This Row],[FirstName]]," ",Table1[[#This Row],[LastName]])</f>
        <v>Brigitta Dearlove</v>
      </c>
      <c r="R2705" s="8">
        <f>Table1[[#This Row],[Date]]</f>
        <v>44409</v>
      </c>
      <c r="S2705" s="9">
        <f>Table1[[#This Row],[Date]]</f>
        <v>44409</v>
      </c>
    </row>
    <row r="2706" spans="1:19" x14ac:dyDescent="0.25">
      <c r="A2706">
        <v>2705</v>
      </c>
      <c r="B2706" s="1">
        <v>44409</v>
      </c>
      <c r="C2706" t="s">
        <v>7831</v>
      </c>
      <c r="D2706" t="s">
        <v>7832</v>
      </c>
      <c r="E2706" t="s">
        <v>7833</v>
      </c>
      <c r="F2706" t="s">
        <v>7834</v>
      </c>
      <c r="G2706" t="s">
        <v>7835</v>
      </c>
      <c r="H2706" t="s">
        <v>107</v>
      </c>
      <c r="I2706" t="s">
        <v>108</v>
      </c>
      <c r="J2706">
        <v>20205</v>
      </c>
      <c r="K2706" t="s">
        <v>32</v>
      </c>
      <c r="L2706">
        <v>6</v>
      </c>
      <c r="M2706">
        <v>883</v>
      </c>
      <c r="N2706" t="s">
        <v>33</v>
      </c>
      <c r="O2706" t="s">
        <v>34</v>
      </c>
      <c r="P2706">
        <f t="shared" si="42"/>
        <v>5298</v>
      </c>
      <c r="Q2706" t="str">
        <f>CONCATENATE(Table1[[#This Row],[FirstName]]," ",Table1[[#This Row],[LastName]])</f>
        <v>Erika Jurzyk</v>
      </c>
      <c r="R2706" s="8">
        <f>Table1[[#This Row],[Date]]</f>
        <v>44409</v>
      </c>
      <c r="S2706" s="9">
        <f>Table1[[#This Row],[Date]]</f>
        <v>44409</v>
      </c>
    </row>
    <row r="2707" spans="1:19" x14ac:dyDescent="0.25">
      <c r="A2707">
        <v>2706</v>
      </c>
      <c r="B2707" s="1">
        <v>44410</v>
      </c>
      <c r="C2707" t="s">
        <v>7836</v>
      </c>
      <c r="D2707" t="s">
        <v>7837</v>
      </c>
      <c r="E2707" t="s">
        <v>7838</v>
      </c>
      <c r="F2707" t="s">
        <v>7839</v>
      </c>
      <c r="G2707" t="s">
        <v>7840</v>
      </c>
      <c r="H2707" t="s">
        <v>2178</v>
      </c>
      <c r="I2707" t="s">
        <v>237</v>
      </c>
      <c r="J2707">
        <v>30045</v>
      </c>
      <c r="K2707" t="s">
        <v>1002</v>
      </c>
      <c r="L2707">
        <v>5</v>
      </c>
      <c r="M2707">
        <v>8.99</v>
      </c>
      <c r="N2707" t="s">
        <v>128</v>
      </c>
      <c r="O2707" t="s">
        <v>129</v>
      </c>
      <c r="P2707">
        <f t="shared" si="42"/>
        <v>44.95</v>
      </c>
      <c r="Q2707" t="str">
        <f>CONCATENATE(Table1[[#This Row],[FirstName]]," ",Table1[[#This Row],[LastName]])</f>
        <v>Pat Wallwork</v>
      </c>
      <c r="R2707" s="8">
        <f>Table1[[#This Row],[Date]]</f>
        <v>44410</v>
      </c>
      <c r="S2707" s="9">
        <f>Table1[[#This Row],[Date]]</f>
        <v>44410</v>
      </c>
    </row>
    <row r="2708" spans="1:19" x14ac:dyDescent="0.25">
      <c r="A2708">
        <v>2707</v>
      </c>
      <c r="B2708" s="1">
        <v>44410</v>
      </c>
      <c r="C2708" t="s">
        <v>1299</v>
      </c>
      <c r="D2708" t="s">
        <v>1300</v>
      </c>
      <c r="E2708" t="s">
        <v>1301</v>
      </c>
      <c r="F2708" t="s">
        <v>1302</v>
      </c>
      <c r="G2708" t="s">
        <v>1303</v>
      </c>
      <c r="H2708" t="s">
        <v>847</v>
      </c>
      <c r="I2708" t="s">
        <v>1133</v>
      </c>
      <c r="J2708">
        <v>48505</v>
      </c>
      <c r="K2708" t="s">
        <v>547</v>
      </c>
      <c r="L2708">
        <v>4</v>
      </c>
      <c r="M2708">
        <v>10.99</v>
      </c>
      <c r="N2708" t="s">
        <v>128</v>
      </c>
      <c r="O2708" t="s">
        <v>129</v>
      </c>
      <c r="P2708">
        <f t="shared" si="42"/>
        <v>43.96</v>
      </c>
      <c r="Q2708" t="str">
        <f>CONCATENATE(Table1[[#This Row],[FirstName]]," ",Table1[[#This Row],[LastName]])</f>
        <v>Kitty Brewitt</v>
      </c>
      <c r="R2708" s="8">
        <f>Table1[[#This Row],[Date]]</f>
        <v>44410</v>
      </c>
      <c r="S2708" s="9">
        <f>Table1[[#This Row],[Date]]</f>
        <v>44410</v>
      </c>
    </row>
    <row r="2709" spans="1:19" x14ac:dyDescent="0.25">
      <c r="A2709">
        <v>2708</v>
      </c>
      <c r="B2709" s="1">
        <v>44410</v>
      </c>
      <c r="C2709" t="s">
        <v>7841</v>
      </c>
      <c r="D2709" t="s">
        <v>7842</v>
      </c>
      <c r="E2709" t="s">
        <v>7843</v>
      </c>
      <c r="F2709" t="s">
        <v>7844</v>
      </c>
      <c r="G2709" t="s">
        <v>7845</v>
      </c>
      <c r="H2709" t="s">
        <v>270</v>
      </c>
      <c r="I2709" t="s">
        <v>271</v>
      </c>
      <c r="J2709">
        <v>73142</v>
      </c>
      <c r="K2709" t="s">
        <v>547</v>
      </c>
      <c r="L2709">
        <v>4</v>
      </c>
      <c r="M2709">
        <v>10.99</v>
      </c>
      <c r="N2709" t="s">
        <v>128</v>
      </c>
      <c r="O2709" t="s">
        <v>129</v>
      </c>
      <c r="P2709">
        <f t="shared" si="42"/>
        <v>43.96</v>
      </c>
      <c r="Q2709" t="str">
        <f>CONCATENATE(Table1[[#This Row],[FirstName]]," ",Table1[[#This Row],[LastName]])</f>
        <v>Arabelle Breewood</v>
      </c>
      <c r="R2709" s="8">
        <f>Table1[[#This Row],[Date]]</f>
        <v>44410</v>
      </c>
      <c r="S2709" s="9">
        <f>Table1[[#This Row],[Date]]</f>
        <v>44410</v>
      </c>
    </row>
    <row r="2710" spans="1:19" x14ac:dyDescent="0.25">
      <c r="A2710">
        <v>2709</v>
      </c>
      <c r="B2710" s="1">
        <v>44411</v>
      </c>
      <c r="C2710" t="s">
        <v>3483</v>
      </c>
      <c r="D2710" t="s">
        <v>3484</v>
      </c>
      <c r="E2710" t="s">
        <v>3485</v>
      </c>
      <c r="F2710" t="s">
        <v>3486</v>
      </c>
      <c r="G2710" t="s">
        <v>3487</v>
      </c>
      <c r="H2710" t="s">
        <v>3488</v>
      </c>
      <c r="I2710" t="s">
        <v>887</v>
      </c>
      <c r="J2710">
        <v>18505</v>
      </c>
      <c r="K2710" t="s">
        <v>522</v>
      </c>
      <c r="L2710">
        <v>3</v>
      </c>
      <c r="M2710">
        <v>24.99</v>
      </c>
      <c r="N2710" t="s">
        <v>23</v>
      </c>
      <c r="O2710" t="s">
        <v>24</v>
      </c>
      <c r="P2710">
        <f t="shared" si="42"/>
        <v>74.97</v>
      </c>
      <c r="Q2710" t="str">
        <f>CONCATENATE(Table1[[#This Row],[FirstName]]," ",Table1[[#This Row],[LastName]])</f>
        <v>Davie Ewbanks</v>
      </c>
      <c r="R2710" s="8">
        <f>Table1[[#This Row],[Date]]</f>
        <v>44411</v>
      </c>
      <c r="S2710" s="9">
        <f>Table1[[#This Row],[Date]]</f>
        <v>44411</v>
      </c>
    </row>
    <row r="2711" spans="1:19" x14ac:dyDescent="0.25">
      <c r="A2711">
        <v>2710</v>
      </c>
      <c r="B2711" s="1">
        <v>44411</v>
      </c>
      <c r="C2711" t="s">
        <v>7846</v>
      </c>
      <c r="D2711" t="s">
        <v>7847</v>
      </c>
      <c r="E2711" t="s">
        <v>7848</v>
      </c>
      <c r="F2711" t="s">
        <v>7849</v>
      </c>
      <c r="G2711" t="s">
        <v>7850</v>
      </c>
      <c r="H2711" t="s">
        <v>777</v>
      </c>
      <c r="I2711" t="s">
        <v>778</v>
      </c>
      <c r="J2711">
        <v>99522</v>
      </c>
      <c r="K2711" t="s">
        <v>1315</v>
      </c>
      <c r="L2711">
        <v>3</v>
      </c>
      <c r="M2711">
        <v>32.950000000000003</v>
      </c>
      <c r="N2711" t="s">
        <v>43</v>
      </c>
      <c r="O2711" t="s">
        <v>44</v>
      </c>
      <c r="P2711">
        <f t="shared" si="42"/>
        <v>98.850000000000009</v>
      </c>
      <c r="Q2711" t="str">
        <f>CONCATENATE(Table1[[#This Row],[FirstName]]," ",Table1[[#This Row],[LastName]])</f>
        <v>Ailsun Gever</v>
      </c>
      <c r="R2711" s="8">
        <f>Table1[[#This Row],[Date]]</f>
        <v>44411</v>
      </c>
      <c r="S2711" s="9">
        <f>Table1[[#This Row],[Date]]</f>
        <v>44411</v>
      </c>
    </row>
    <row r="2712" spans="1:19" x14ac:dyDescent="0.25">
      <c r="A2712">
        <v>2711</v>
      </c>
      <c r="B2712" s="1">
        <v>44411</v>
      </c>
      <c r="C2712" t="s">
        <v>2169</v>
      </c>
      <c r="D2712" t="s">
        <v>5963</v>
      </c>
      <c r="E2712" t="s">
        <v>5964</v>
      </c>
      <c r="F2712" t="s">
        <v>5965</v>
      </c>
      <c r="G2712" t="s">
        <v>5966</v>
      </c>
      <c r="H2712" t="s">
        <v>85</v>
      </c>
      <c r="I2712" t="s">
        <v>86</v>
      </c>
      <c r="J2712">
        <v>92176</v>
      </c>
      <c r="K2712" t="s">
        <v>667</v>
      </c>
      <c r="L2712">
        <v>5</v>
      </c>
      <c r="M2712">
        <v>699</v>
      </c>
      <c r="N2712" t="s">
        <v>33</v>
      </c>
      <c r="O2712" t="s">
        <v>34</v>
      </c>
      <c r="P2712">
        <f t="shared" si="42"/>
        <v>3495</v>
      </c>
      <c r="Q2712" t="str">
        <f>CONCATENATE(Table1[[#This Row],[FirstName]]," ",Table1[[#This Row],[LastName]])</f>
        <v>Guinna Hanlon</v>
      </c>
      <c r="R2712" s="8">
        <f>Table1[[#This Row],[Date]]</f>
        <v>44411</v>
      </c>
      <c r="S2712" s="9">
        <f>Table1[[#This Row],[Date]]</f>
        <v>44411</v>
      </c>
    </row>
    <row r="2713" spans="1:19" x14ac:dyDescent="0.25">
      <c r="A2713">
        <v>2712</v>
      </c>
      <c r="B2713" s="1">
        <v>44411</v>
      </c>
      <c r="C2713" t="s">
        <v>7045</v>
      </c>
      <c r="D2713" t="s">
        <v>7851</v>
      </c>
      <c r="E2713" t="s">
        <v>7852</v>
      </c>
      <c r="F2713" t="s">
        <v>7853</v>
      </c>
      <c r="G2713" t="s">
        <v>7854</v>
      </c>
      <c r="H2713" t="s">
        <v>2391</v>
      </c>
      <c r="I2713" t="s">
        <v>2392</v>
      </c>
      <c r="J2713">
        <v>57188</v>
      </c>
      <c r="K2713" t="s">
        <v>223</v>
      </c>
      <c r="L2713">
        <v>5</v>
      </c>
      <c r="M2713">
        <v>20.95</v>
      </c>
      <c r="N2713" t="s">
        <v>23</v>
      </c>
      <c r="O2713" t="s">
        <v>24</v>
      </c>
      <c r="P2713">
        <f t="shared" si="42"/>
        <v>104.75</v>
      </c>
      <c r="Q2713" t="str">
        <f>CONCATENATE(Table1[[#This Row],[FirstName]]," ",Table1[[#This Row],[LastName]])</f>
        <v>Willard Humber</v>
      </c>
      <c r="R2713" s="8">
        <f>Table1[[#This Row],[Date]]</f>
        <v>44411</v>
      </c>
      <c r="S2713" s="9">
        <f>Table1[[#This Row],[Date]]</f>
        <v>44411</v>
      </c>
    </row>
    <row r="2714" spans="1:19" x14ac:dyDescent="0.25">
      <c r="A2714">
        <v>2713</v>
      </c>
      <c r="B2714" s="1">
        <v>44411</v>
      </c>
      <c r="C2714" t="s">
        <v>7855</v>
      </c>
      <c r="D2714" t="s">
        <v>7856</v>
      </c>
      <c r="E2714" t="s">
        <v>7857</v>
      </c>
      <c r="F2714" t="s">
        <v>7858</v>
      </c>
      <c r="G2714" t="s">
        <v>7859</v>
      </c>
      <c r="H2714" t="s">
        <v>1132</v>
      </c>
      <c r="I2714" t="s">
        <v>1133</v>
      </c>
      <c r="J2714">
        <v>48224</v>
      </c>
      <c r="K2714" t="s">
        <v>724</v>
      </c>
      <c r="L2714">
        <v>3</v>
      </c>
      <c r="M2714">
        <v>549</v>
      </c>
      <c r="N2714" t="s">
        <v>33</v>
      </c>
      <c r="O2714" t="s">
        <v>34</v>
      </c>
      <c r="P2714">
        <f t="shared" si="42"/>
        <v>1647</v>
      </c>
      <c r="Q2714" t="str">
        <f>CONCATENATE(Table1[[#This Row],[FirstName]]," ",Table1[[#This Row],[LastName]])</f>
        <v>Tish Muneely</v>
      </c>
      <c r="R2714" s="8">
        <f>Table1[[#This Row],[Date]]</f>
        <v>44411</v>
      </c>
      <c r="S2714" s="9">
        <f>Table1[[#This Row],[Date]]</f>
        <v>44411</v>
      </c>
    </row>
    <row r="2715" spans="1:19" x14ac:dyDescent="0.25">
      <c r="A2715">
        <v>2714</v>
      </c>
      <c r="B2715" s="1">
        <v>44411</v>
      </c>
      <c r="C2715" t="s">
        <v>7860</v>
      </c>
      <c r="D2715" t="s">
        <v>7861</v>
      </c>
      <c r="E2715" t="s">
        <v>7862</v>
      </c>
      <c r="F2715" t="s">
        <v>7863</v>
      </c>
      <c r="G2715" t="s">
        <v>7864</v>
      </c>
      <c r="H2715" t="s">
        <v>1590</v>
      </c>
      <c r="I2715" t="s">
        <v>633</v>
      </c>
      <c r="J2715">
        <v>47905</v>
      </c>
      <c r="K2715" t="s">
        <v>379</v>
      </c>
      <c r="L2715">
        <v>3</v>
      </c>
      <c r="M2715">
        <v>684</v>
      </c>
      <c r="N2715" t="s">
        <v>33</v>
      </c>
      <c r="O2715" t="s">
        <v>34</v>
      </c>
      <c r="P2715">
        <f t="shared" si="42"/>
        <v>2052</v>
      </c>
      <c r="Q2715" t="str">
        <f>CONCATENATE(Table1[[#This Row],[FirstName]]," ",Table1[[#This Row],[LastName]])</f>
        <v>Gray Coltan</v>
      </c>
      <c r="R2715" s="8">
        <f>Table1[[#This Row],[Date]]</f>
        <v>44411</v>
      </c>
      <c r="S2715" s="9">
        <f>Table1[[#This Row],[Date]]</f>
        <v>44411</v>
      </c>
    </row>
    <row r="2716" spans="1:19" x14ac:dyDescent="0.25">
      <c r="A2716">
        <v>2715</v>
      </c>
      <c r="B2716" s="1">
        <v>44412</v>
      </c>
      <c r="C2716" t="s">
        <v>4424</v>
      </c>
      <c r="D2716" t="s">
        <v>4425</v>
      </c>
      <c r="E2716" t="s">
        <v>4426</v>
      </c>
      <c r="F2716" t="s">
        <v>4427</v>
      </c>
      <c r="G2716" t="s">
        <v>4428</v>
      </c>
      <c r="H2716" t="s">
        <v>391</v>
      </c>
      <c r="I2716" t="s">
        <v>392</v>
      </c>
      <c r="J2716">
        <v>80262</v>
      </c>
      <c r="K2716" t="s">
        <v>230</v>
      </c>
      <c r="L2716">
        <v>4</v>
      </c>
      <c r="M2716">
        <v>14.99</v>
      </c>
      <c r="N2716" t="s">
        <v>23</v>
      </c>
      <c r="O2716" t="s">
        <v>24</v>
      </c>
      <c r="P2716">
        <f t="shared" si="42"/>
        <v>59.96</v>
      </c>
      <c r="Q2716" t="str">
        <f>CONCATENATE(Table1[[#This Row],[FirstName]]," ",Table1[[#This Row],[LastName]])</f>
        <v>Clemence McKinstry</v>
      </c>
      <c r="R2716" s="8">
        <f>Table1[[#This Row],[Date]]</f>
        <v>44412</v>
      </c>
      <c r="S2716" s="9">
        <f>Table1[[#This Row],[Date]]</f>
        <v>44412</v>
      </c>
    </row>
    <row r="2717" spans="1:19" x14ac:dyDescent="0.25">
      <c r="A2717">
        <v>2716</v>
      </c>
      <c r="B2717" s="1">
        <v>44412</v>
      </c>
      <c r="C2717" t="s">
        <v>7865</v>
      </c>
      <c r="D2717" t="s">
        <v>7866</v>
      </c>
      <c r="E2717" t="s">
        <v>7867</v>
      </c>
      <c r="F2717" t="s">
        <v>7868</v>
      </c>
      <c r="G2717" t="s">
        <v>7869</v>
      </c>
      <c r="H2717" t="s">
        <v>1075</v>
      </c>
      <c r="I2717" t="s">
        <v>320</v>
      </c>
      <c r="J2717">
        <v>66112</v>
      </c>
      <c r="K2717" t="s">
        <v>120</v>
      </c>
      <c r="L2717">
        <v>2</v>
      </c>
      <c r="M2717">
        <v>15.5</v>
      </c>
      <c r="N2717" t="s">
        <v>23</v>
      </c>
      <c r="O2717" t="s">
        <v>24</v>
      </c>
      <c r="P2717">
        <f t="shared" si="42"/>
        <v>31</v>
      </c>
      <c r="Q2717" t="str">
        <f>CONCATENATE(Table1[[#This Row],[FirstName]]," ",Table1[[#This Row],[LastName]])</f>
        <v>Leela Wisniewski</v>
      </c>
      <c r="R2717" s="8">
        <f>Table1[[#This Row],[Date]]</f>
        <v>44412</v>
      </c>
      <c r="S2717" s="9">
        <f>Table1[[#This Row],[Date]]</f>
        <v>44412</v>
      </c>
    </row>
    <row r="2718" spans="1:19" x14ac:dyDescent="0.25">
      <c r="A2718">
        <v>2717</v>
      </c>
      <c r="B2718" s="1">
        <v>44412</v>
      </c>
      <c r="C2718" t="s">
        <v>3495</v>
      </c>
      <c r="D2718" t="s">
        <v>3496</v>
      </c>
      <c r="E2718" t="s">
        <v>3497</v>
      </c>
      <c r="F2718" t="s">
        <v>3498</v>
      </c>
      <c r="G2718" t="s">
        <v>3499</v>
      </c>
      <c r="H2718" t="s">
        <v>2256</v>
      </c>
      <c r="I2718" t="s">
        <v>237</v>
      </c>
      <c r="J2718">
        <v>31210</v>
      </c>
      <c r="K2718" t="s">
        <v>656</v>
      </c>
      <c r="L2718">
        <v>5</v>
      </c>
      <c r="M2718">
        <v>450</v>
      </c>
      <c r="N2718" t="s">
        <v>100</v>
      </c>
      <c r="O2718" t="s">
        <v>101</v>
      </c>
      <c r="P2718">
        <f t="shared" si="42"/>
        <v>2250</v>
      </c>
      <c r="Q2718" t="str">
        <f>CONCATENATE(Table1[[#This Row],[FirstName]]," ",Table1[[#This Row],[LastName]])</f>
        <v>Eduino Jablonski</v>
      </c>
      <c r="R2718" s="8">
        <f>Table1[[#This Row],[Date]]</f>
        <v>44412</v>
      </c>
      <c r="S2718" s="9">
        <f>Table1[[#This Row],[Date]]</f>
        <v>44412</v>
      </c>
    </row>
    <row r="2719" spans="1:19" x14ac:dyDescent="0.25">
      <c r="A2719">
        <v>2718</v>
      </c>
      <c r="B2719" s="1">
        <v>44412</v>
      </c>
      <c r="C2719" t="s">
        <v>7870</v>
      </c>
      <c r="D2719" t="s">
        <v>7871</v>
      </c>
      <c r="E2719" t="s">
        <v>7872</v>
      </c>
      <c r="F2719" t="s">
        <v>7873</v>
      </c>
      <c r="G2719" t="s">
        <v>7874</v>
      </c>
      <c r="H2719" t="s">
        <v>244</v>
      </c>
      <c r="I2719" t="s">
        <v>69</v>
      </c>
      <c r="J2719">
        <v>36616</v>
      </c>
      <c r="K2719" t="s">
        <v>547</v>
      </c>
      <c r="L2719">
        <v>3</v>
      </c>
      <c r="M2719">
        <v>10.99</v>
      </c>
      <c r="N2719" t="s">
        <v>128</v>
      </c>
      <c r="O2719" t="s">
        <v>129</v>
      </c>
      <c r="P2719">
        <f t="shared" si="42"/>
        <v>32.97</v>
      </c>
      <c r="Q2719" t="str">
        <f>CONCATENATE(Table1[[#This Row],[FirstName]]," ",Table1[[#This Row],[LastName]])</f>
        <v>Adah Illyes</v>
      </c>
      <c r="R2719" s="8">
        <f>Table1[[#This Row],[Date]]</f>
        <v>44412</v>
      </c>
      <c r="S2719" s="9">
        <f>Table1[[#This Row],[Date]]</f>
        <v>44412</v>
      </c>
    </row>
    <row r="2720" spans="1:19" x14ac:dyDescent="0.25">
      <c r="A2720">
        <v>2719</v>
      </c>
      <c r="B2720" s="1">
        <v>44413</v>
      </c>
      <c r="C2720" t="s">
        <v>7504</v>
      </c>
      <c r="D2720" t="s">
        <v>7505</v>
      </c>
      <c r="E2720" t="s">
        <v>7506</v>
      </c>
      <c r="F2720" t="s">
        <v>7507</v>
      </c>
      <c r="G2720" t="s">
        <v>7508</v>
      </c>
      <c r="H2720" t="s">
        <v>784</v>
      </c>
      <c r="I2720" t="s">
        <v>86</v>
      </c>
      <c r="J2720">
        <v>95133</v>
      </c>
      <c r="K2720" t="s">
        <v>333</v>
      </c>
      <c r="L2720">
        <v>3</v>
      </c>
      <c r="M2720">
        <v>19.989999999999998</v>
      </c>
      <c r="N2720" t="s">
        <v>23</v>
      </c>
      <c r="O2720" t="s">
        <v>24</v>
      </c>
      <c r="P2720">
        <f t="shared" si="42"/>
        <v>59.97</v>
      </c>
      <c r="Q2720" t="str">
        <f>CONCATENATE(Table1[[#This Row],[FirstName]]," ",Table1[[#This Row],[LastName]])</f>
        <v>Mehetabel Murkin</v>
      </c>
      <c r="R2720" s="8">
        <f>Table1[[#This Row],[Date]]</f>
        <v>44413</v>
      </c>
      <c r="S2720" s="9">
        <f>Table1[[#This Row],[Date]]</f>
        <v>44413</v>
      </c>
    </row>
    <row r="2721" spans="1:19" x14ac:dyDescent="0.25">
      <c r="A2721">
        <v>2720</v>
      </c>
      <c r="B2721" s="1">
        <v>44413</v>
      </c>
      <c r="C2721" t="s">
        <v>6683</v>
      </c>
      <c r="D2721" t="s">
        <v>6684</v>
      </c>
      <c r="E2721" t="s">
        <v>6685</v>
      </c>
      <c r="F2721" t="s">
        <v>6686</v>
      </c>
      <c r="G2721" t="s">
        <v>6687</v>
      </c>
      <c r="H2721" t="s">
        <v>60</v>
      </c>
      <c r="I2721" t="s">
        <v>61</v>
      </c>
      <c r="J2721">
        <v>50305</v>
      </c>
      <c r="K2721" t="s">
        <v>313</v>
      </c>
      <c r="L2721">
        <v>2</v>
      </c>
      <c r="M2721">
        <v>12</v>
      </c>
      <c r="N2721" t="s">
        <v>128</v>
      </c>
      <c r="O2721" t="s">
        <v>129</v>
      </c>
      <c r="P2721">
        <f t="shared" si="42"/>
        <v>24</v>
      </c>
      <c r="Q2721" t="str">
        <f>CONCATENATE(Table1[[#This Row],[FirstName]]," ",Table1[[#This Row],[LastName]])</f>
        <v>Ralina Sneden</v>
      </c>
      <c r="R2721" s="8">
        <f>Table1[[#This Row],[Date]]</f>
        <v>44413</v>
      </c>
      <c r="S2721" s="9">
        <f>Table1[[#This Row],[Date]]</f>
        <v>44413</v>
      </c>
    </row>
    <row r="2722" spans="1:19" x14ac:dyDescent="0.25">
      <c r="A2722">
        <v>2721</v>
      </c>
      <c r="B2722" s="1">
        <v>44413</v>
      </c>
      <c r="C2722" t="s">
        <v>6167</v>
      </c>
      <c r="D2722" t="s">
        <v>6168</v>
      </c>
      <c r="E2722" t="s">
        <v>6169</v>
      </c>
      <c r="F2722" t="s">
        <v>6170</v>
      </c>
      <c r="G2722" t="s">
        <v>6171</v>
      </c>
      <c r="H2722" t="s">
        <v>1596</v>
      </c>
      <c r="I2722" t="s">
        <v>1001</v>
      </c>
      <c r="J2722">
        <v>29905</v>
      </c>
      <c r="K2722" t="s">
        <v>160</v>
      </c>
      <c r="L2722">
        <v>1</v>
      </c>
      <c r="M2722">
        <v>399</v>
      </c>
      <c r="N2722" t="s">
        <v>100</v>
      </c>
      <c r="O2722" t="s">
        <v>101</v>
      </c>
      <c r="P2722">
        <f t="shared" si="42"/>
        <v>399</v>
      </c>
      <c r="Q2722" t="str">
        <f>CONCATENATE(Table1[[#This Row],[FirstName]]," ",Table1[[#This Row],[LastName]])</f>
        <v>Symon Burmaster</v>
      </c>
      <c r="R2722" s="8">
        <f>Table1[[#This Row],[Date]]</f>
        <v>44413</v>
      </c>
      <c r="S2722" s="9">
        <f>Table1[[#This Row],[Date]]</f>
        <v>44413</v>
      </c>
    </row>
    <row r="2723" spans="1:19" x14ac:dyDescent="0.25">
      <c r="A2723">
        <v>2722</v>
      </c>
      <c r="B2723" s="1">
        <v>44413</v>
      </c>
      <c r="C2723" t="s">
        <v>2552</v>
      </c>
      <c r="D2723" t="s">
        <v>2553</v>
      </c>
      <c r="E2723" t="s">
        <v>2554</v>
      </c>
      <c r="F2723" t="s">
        <v>2555</v>
      </c>
      <c r="G2723" t="s">
        <v>2556</v>
      </c>
      <c r="H2723" t="s">
        <v>107</v>
      </c>
      <c r="I2723" t="s">
        <v>108</v>
      </c>
      <c r="J2723">
        <v>20226</v>
      </c>
      <c r="K2723" t="s">
        <v>42</v>
      </c>
      <c r="L2723">
        <v>3</v>
      </c>
      <c r="M2723">
        <v>37.99</v>
      </c>
      <c r="N2723" t="s">
        <v>43</v>
      </c>
      <c r="O2723" t="s">
        <v>44</v>
      </c>
      <c r="P2723">
        <f t="shared" si="42"/>
        <v>113.97</v>
      </c>
      <c r="Q2723" t="str">
        <f>CONCATENATE(Table1[[#This Row],[FirstName]]," ",Table1[[#This Row],[LastName]])</f>
        <v>Briant Wybrow</v>
      </c>
      <c r="R2723" s="8">
        <f>Table1[[#This Row],[Date]]</f>
        <v>44413</v>
      </c>
      <c r="S2723" s="9">
        <f>Table1[[#This Row],[Date]]</f>
        <v>44413</v>
      </c>
    </row>
    <row r="2724" spans="1:19" x14ac:dyDescent="0.25">
      <c r="A2724">
        <v>2723</v>
      </c>
      <c r="B2724" s="1">
        <v>44413</v>
      </c>
      <c r="C2724" t="s">
        <v>2963</v>
      </c>
      <c r="D2724" t="s">
        <v>7603</v>
      </c>
      <c r="E2724" t="s">
        <v>7604</v>
      </c>
      <c r="F2724" t="s">
        <v>7605</v>
      </c>
      <c r="G2724" t="s">
        <v>7606</v>
      </c>
      <c r="H2724" t="s">
        <v>6474</v>
      </c>
      <c r="I2724" t="s">
        <v>31</v>
      </c>
      <c r="J2724">
        <v>78682</v>
      </c>
      <c r="K2724" t="s">
        <v>791</v>
      </c>
      <c r="L2724">
        <v>4</v>
      </c>
      <c r="M2724">
        <v>245</v>
      </c>
      <c r="N2724" t="s">
        <v>78</v>
      </c>
      <c r="O2724" t="s">
        <v>79</v>
      </c>
      <c r="P2724">
        <f t="shared" si="42"/>
        <v>980</v>
      </c>
      <c r="Q2724" t="str">
        <f>CONCATENATE(Table1[[#This Row],[FirstName]]," ",Table1[[#This Row],[LastName]])</f>
        <v>Cherey Caitlin</v>
      </c>
      <c r="R2724" s="8">
        <f>Table1[[#This Row],[Date]]</f>
        <v>44413</v>
      </c>
      <c r="S2724" s="9">
        <f>Table1[[#This Row],[Date]]</f>
        <v>44413</v>
      </c>
    </row>
    <row r="2725" spans="1:19" x14ac:dyDescent="0.25">
      <c r="A2725">
        <v>2724</v>
      </c>
      <c r="B2725" s="1">
        <v>44413</v>
      </c>
      <c r="C2725" t="s">
        <v>881</v>
      </c>
      <c r="D2725" t="s">
        <v>893</v>
      </c>
      <c r="E2725" t="s">
        <v>894</v>
      </c>
      <c r="F2725" t="s">
        <v>895</v>
      </c>
      <c r="G2725" t="s">
        <v>896</v>
      </c>
      <c r="H2725" t="s">
        <v>643</v>
      </c>
      <c r="I2725" t="s">
        <v>644</v>
      </c>
      <c r="J2725">
        <v>2208</v>
      </c>
      <c r="K2725" t="s">
        <v>174</v>
      </c>
      <c r="L2725">
        <v>4</v>
      </c>
      <c r="M2725">
        <v>179</v>
      </c>
      <c r="N2725" t="s">
        <v>53</v>
      </c>
      <c r="O2725" t="s">
        <v>54</v>
      </c>
      <c r="P2725">
        <f t="shared" si="42"/>
        <v>716</v>
      </c>
      <c r="Q2725" t="str">
        <f>CONCATENATE(Table1[[#This Row],[FirstName]]," ",Table1[[#This Row],[LastName]])</f>
        <v>Stan Gehringer</v>
      </c>
      <c r="R2725" s="8">
        <f>Table1[[#This Row],[Date]]</f>
        <v>44413</v>
      </c>
      <c r="S2725" s="9">
        <f>Table1[[#This Row],[Date]]</f>
        <v>44413</v>
      </c>
    </row>
    <row r="2726" spans="1:19" x14ac:dyDescent="0.25">
      <c r="A2726">
        <v>2725</v>
      </c>
      <c r="B2726" s="1">
        <v>44413</v>
      </c>
      <c r="C2726" t="s">
        <v>7875</v>
      </c>
      <c r="D2726" t="s">
        <v>7876</v>
      </c>
      <c r="E2726" t="s">
        <v>7877</v>
      </c>
      <c r="F2726" t="s">
        <v>7878</v>
      </c>
      <c r="G2726" t="s">
        <v>7879</v>
      </c>
      <c r="H2726" t="s">
        <v>372</v>
      </c>
      <c r="I2726" t="s">
        <v>181</v>
      </c>
      <c r="J2726">
        <v>62764</v>
      </c>
      <c r="K2726" t="s">
        <v>313</v>
      </c>
      <c r="L2726">
        <v>3</v>
      </c>
      <c r="M2726">
        <v>12</v>
      </c>
      <c r="N2726" t="s">
        <v>128</v>
      </c>
      <c r="O2726" t="s">
        <v>129</v>
      </c>
      <c r="P2726">
        <f t="shared" si="42"/>
        <v>36</v>
      </c>
      <c r="Q2726" t="str">
        <f>CONCATENATE(Table1[[#This Row],[FirstName]]," ",Table1[[#This Row],[LastName]])</f>
        <v>Lane Wishkar</v>
      </c>
      <c r="R2726" s="8">
        <f>Table1[[#This Row],[Date]]</f>
        <v>44413</v>
      </c>
      <c r="S2726" s="9">
        <f>Table1[[#This Row],[Date]]</f>
        <v>44413</v>
      </c>
    </row>
    <row r="2727" spans="1:19" x14ac:dyDescent="0.25">
      <c r="A2727">
        <v>2726</v>
      </c>
      <c r="B2727" s="1">
        <v>44413</v>
      </c>
      <c r="C2727" t="s">
        <v>7880</v>
      </c>
      <c r="D2727" t="s">
        <v>7881</v>
      </c>
      <c r="E2727" t="s">
        <v>7882</v>
      </c>
      <c r="F2727" t="s">
        <v>7883</v>
      </c>
      <c r="G2727" t="s">
        <v>7884</v>
      </c>
      <c r="H2727" t="s">
        <v>584</v>
      </c>
      <c r="I2727" t="s">
        <v>136</v>
      </c>
      <c r="J2727">
        <v>24024</v>
      </c>
      <c r="K2727" t="s">
        <v>400</v>
      </c>
      <c r="L2727">
        <v>4</v>
      </c>
      <c r="M2727">
        <v>167</v>
      </c>
      <c r="N2727" t="s">
        <v>53</v>
      </c>
      <c r="O2727" t="s">
        <v>54</v>
      </c>
      <c r="P2727">
        <f t="shared" si="42"/>
        <v>668</v>
      </c>
      <c r="Q2727" t="str">
        <f>CONCATENATE(Table1[[#This Row],[FirstName]]," ",Table1[[#This Row],[LastName]])</f>
        <v>Larissa Petrovic</v>
      </c>
      <c r="R2727" s="8">
        <f>Table1[[#This Row],[Date]]</f>
        <v>44413</v>
      </c>
      <c r="S2727" s="9">
        <f>Table1[[#This Row],[Date]]</f>
        <v>44413</v>
      </c>
    </row>
    <row r="2728" spans="1:19" x14ac:dyDescent="0.25">
      <c r="A2728">
        <v>2727</v>
      </c>
      <c r="B2728" s="1">
        <v>44413</v>
      </c>
      <c r="C2728" t="s">
        <v>4125</v>
      </c>
      <c r="D2728" t="s">
        <v>4126</v>
      </c>
      <c r="E2728" t="s">
        <v>4127</v>
      </c>
      <c r="F2728" t="s">
        <v>4128</v>
      </c>
      <c r="G2728" t="s">
        <v>4129</v>
      </c>
      <c r="H2728" t="s">
        <v>76</v>
      </c>
      <c r="I2728" t="s">
        <v>31</v>
      </c>
      <c r="J2728">
        <v>77266</v>
      </c>
      <c r="K2728" t="s">
        <v>62</v>
      </c>
      <c r="L2728">
        <v>5</v>
      </c>
      <c r="M2728">
        <v>19.5</v>
      </c>
      <c r="N2728" t="s">
        <v>23</v>
      </c>
      <c r="O2728" t="s">
        <v>24</v>
      </c>
      <c r="P2728">
        <f t="shared" si="42"/>
        <v>97.5</v>
      </c>
      <c r="Q2728" t="str">
        <f>CONCATENATE(Table1[[#This Row],[FirstName]]," ",Table1[[#This Row],[LastName]])</f>
        <v>Kassey Winfindale</v>
      </c>
      <c r="R2728" s="8">
        <f>Table1[[#This Row],[Date]]</f>
        <v>44413</v>
      </c>
      <c r="S2728" s="9">
        <f>Table1[[#This Row],[Date]]</f>
        <v>44413</v>
      </c>
    </row>
    <row r="2729" spans="1:19" x14ac:dyDescent="0.25">
      <c r="A2729">
        <v>2728</v>
      </c>
      <c r="B2729" s="1">
        <v>44414</v>
      </c>
      <c r="C2729" t="s">
        <v>294</v>
      </c>
      <c r="D2729" t="s">
        <v>295</v>
      </c>
      <c r="E2729" t="s">
        <v>296</v>
      </c>
      <c r="F2729" t="s">
        <v>297</v>
      </c>
      <c r="G2729" t="s">
        <v>298</v>
      </c>
      <c r="H2729" t="s">
        <v>299</v>
      </c>
      <c r="I2729" t="s">
        <v>41</v>
      </c>
      <c r="J2729">
        <v>33147</v>
      </c>
      <c r="K2729" t="s">
        <v>393</v>
      </c>
      <c r="L2729">
        <v>3</v>
      </c>
      <c r="M2729">
        <v>28.99</v>
      </c>
      <c r="N2729" t="s">
        <v>43</v>
      </c>
      <c r="O2729" t="s">
        <v>44</v>
      </c>
      <c r="P2729">
        <f t="shared" si="42"/>
        <v>86.97</v>
      </c>
      <c r="Q2729" t="str">
        <f>CONCATENATE(Table1[[#This Row],[FirstName]]," ",Table1[[#This Row],[LastName]])</f>
        <v>Hamlen Wimes</v>
      </c>
      <c r="R2729" s="8">
        <f>Table1[[#This Row],[Date]]</f>
        <v>44414</v>
      </c>
      <c r="S2729" s="9">
        <f>Table1[[#This Row],[Date]]</f>
        <v>44414</v>
      </c>
    </row>
    <row r="2730" spans="1:19" x14ac:dyDescent="0.25">
      <c r="A2730">
        <v>2729</v>
      </c>
      <c r="B2730" s="1">
        <v>44414</v>
      </c>
      <c r="C2730" t="s">
        <v>1288</v>
      </c>
      <c r="D2730" t="s">
        <v>1289</v>
      </c>
      <c r="E2730" t="s">
        <v>1290</v>
      </c>
      <c r="F2730" t="s">
        <v>1291</v>
      </c>
      <c r="G2730" t="s">
        <v>1292</v>
      </c>
      <c r="H2730" t="s">
        <v>1293</v>
      </c>
      <c r="I2730" t="s">
        <v>31</v>
      </c>
      <c r="J2730">
        <v>77554</v>
      </c>
      <c r="K2730" t="s">
        <v>32</v>
      </c>
      <c r="L2730">
        <v>5</v>
      </c>
      <c r="M2730">
        <v>883</v>
      </c>
      <c r="N2730" t="s">
        <v>33</v>
      </c>
      <c r="O2730" t="s">
        <v>34</v>
      </c>
      <c r="P2730">
        <f t="shared" si="42"/>
        <v>4415</v>
      </c>
      <c r="Q2730" t="str">
        <f>CONCATENATE(Table1[[#This Row],[FirstName]]," ",Table1[[#This Row],[LastName]])</f>
        <v>Harlan Faulconer</v>
      </c>
      <c r="R2730" s="8">
        <f>Table1[[#This Row],[Date]]</f>
        <v>44414</v>
      </c>
      <c r="S2730" s="9">
        <f>Table1[[#This Row],[Date]]</f>
        <v>44414</v>
      </c>
    </row>
    <row r="2731" spans="1:19" x14ac:dyDescent="0.25">
      <c r="A2731">
        <v>2730</v>
      </c>
      <c r="B2731" s="1">
        <v>44414</v>
      </c>
      <c r="C2731" t="s">
        <v>2462</v>
      </c>
      <c r="D2731" t="s">
        <v>5151</v>
      </c>
      <c r="E2731" t="s">
        <v>5152</v>
      </c>
      <c r="F2731" t="s">
        <v>5153</v>
      </c>
      <c r="G2731" t="s">
        <v>5154</v>
      </c>
      <c r="H2731" t="s">
        <v>270</v>
      </c>
      <c r="I2731" t="s">
        <v>271</v>
      </c>
      <c r="J2731">
        <v>73197</v>
      </c>
      <c r="K2731" t="s">
        <v>578</v>
      </c>
      <c r="L2731">
        <v>2</v>
      </c>
      <c r="M2731">
        <v>189</v>
      </c>
      <c r="N2731" t="s">
        <v>78</v>
      </c>
      <c r="O2731" t="s">
        <v>79</v>
      </c>
      <c r="P2731">
        <f t="shared" si="42"/>
        <v>378</v>
      </c>
      <c r="Q2731" t="str">
        <f>CONCATENATE(Table1[[#This Row],[FirstName]]," ",Table1[[#This Row],[LastName]])</f>
        <v>Stacy Duxbury</v>
      </c>
      <c r="R2731" s="8">
        <f>Table1[[#This Row],[Date]]</f>
        <v>44414</v>
      </c>
      <c r="S2731" s="9">
        <f>Table1[[#This Row],[Date]]</f>
        <v>44414</v>
      </c>
    </row>
    <row r="2732" spans="1:19" x14ac:dyDescent="0.25">
      <c r="A2732">
        <v>2731</v>
      </c>
      <c r="B2732" s="1">
        <v>44414</v>
      </c>
      <c r="C2732" t="s">
        <v>3238</v>
      </c>
      <c r="D2732" t="s">
        <v>3239</v>
      </c>
      <c r="E2732" t="s">
        <v>3240</v>
      </c>
      <c r="F2732" t="s">
        <v>3241</v>
      </c>
      <c r="G2732" t="s">
        <v>3242</v>
      </c>
      <c r="H2732" t="s">
        <v>20</v>
      </c>
      <c r="I2732" t="s">
        <v>21</v>
      </c>
      <c r="J2732">
        <v>39216</v>
      </c>
      <c r="K2732" t="s">
        <v>452</v>
      </c>
      <c r="L2732">
        <v>3</v>
      </c>
      <c r="M2732">
        <v>49</v>
      </c>
      <c r="N2732" t="s">
        <v>43</v>
      </c>
      <c r="O2732" t="s">
        <v>44</v>
      </c>
      <c r="P2732">
        <f t="shared" si="42"/>
        <v>147</v>
      </c>
      <c r="Q2732" t="str">
        <f>CONCATENATE(Table1[[#This Row],[FirstName]]," ",Table1[[#This Row],[LastName]])</f>
        <v>Joane Newlin</v>
      </c>
      <c r="R2732" s="8">
        <f>Table1[[#This Row],[Date]]</f>
        <v>44414</v>
      </c>
      <c r="S2732" s="9">
        <f>Table1[[#This Row],[Date]]</f>
        <v>44414</v>
      </c>
    </row>
    <row r="2733" spans="1:19" x14ac:dyDescent="0.25">
      <c r="A2733">
        <v>2732</v>
      </c>
      <c r="B2733" s="1">
        <v>44414</v>
      </c>
      <c r="C2733" t="s">
        <v>3229</v>
      </c>
      <c r="D2733" t="s">
        <v>3230</v>
      </c>
      <c r="E2733" t="s">
        <v>3231</v>
      </c>
      <c r="F2733" t="s">
        <v>3232</v>
      </c>
      <c r="G2733" t="s">
        <v>3233</v>
      </c>
      <c r="H2733" t="s">
        <v>655</v>
      </c>
      <c r="I2733" t="s">
        <v>86</v>
      </c>
      <c r="J2733">
        <v>94137</v>
      </c>
      <c r="K2733" t="s">
        <v>840</v>
      </c>
      <c r="L2733">
        <v>1</v>
      </c>
      <c r="M2733">
        <v>13.99</v>
      </c>
      <c r="N2733" t="s">
        <v>23</v>
      </c>
      <c r="O2733" t="s">
        <v>24</v>
      </c>
      <c r="P2733">
        <f t="shared" si="42"/>
        <v>13.99</v>
      </c>
      <c r="Q2733" t="str">
        <f>CONCATENATE(Table1[[#This Row],[FirstName]]," ",Table1[[#This Row],[LastName]])</f>
        <v>Darrel Taunton</v>
      </c>
      <c r="R2733" s="8">
        <f>Table1[[#This Row],[Date]]</f>
        <v>44414</v>
      </c>
      <c r="S2733" s="9">
        <f>Table1[[#This Row],[Date]]</f>
        <v>44414</v>
      </c>
    </row>
    <row r="2734" spans="1:19" x14ac:dyDescent="0.25">
      <c r="A2734">
        <v>2733</v>
      </c>
      <c r="B2734" s="1">
        <v>44415</v>
      </c>
      <c r="C2734" t="s">
        <v>4563</v>
      </c>
      <c r="D2734" t="s">
        <v>4564</v>
      </c>
      <c r="E2734" t="s">
        <v>4565</v>
      </c>
      <c r="F2734" t="s">
        <v>4566</v>
      </c>
      <c r="G2734" t="s">
        <v>4567</v>
      </c>
      <c r="H2734" t="s">
        <v>4568</v>
      </c>
      <c r="I2734" t="s">
        <v>31</v>
      </c>
      <c r="J2734">
        <v>77346</v>
      </c>
      <c r="K2734" t="s">
        <v>22</v>
      </c>
      <c r="L2734">
        <v>4</v>
      </c>
      <c r="M2734">
        <v>23.99</v>
      </c>
      <c r="N2734" t="s">
        <v>23</v>
      </c>
      <c r="O2734" t="s">
        <v>24</v>
      </c>
      <c r="P2734">
        <f t="shared" si="42"/>
        <v>95.96</v>
      </c>
      <c r="Q2734" t="str">
        <f>CONCATENATE(Table1[[#This Row],[FirstName]]," ",Table1[[#This Row],[LastName]])</f>
        <v>Ransom Arthars</v>
      </c>
      <c r="R2734" s="8">
        <f>Table1[[#This Row],[Date]]</f>
        <v>44415</v>
      </c>
      <c r="S2734" s="9">
        <f>Table1[[#This Row],[Date]]</f>
        <v>44415</v>
      </c>
    </row>
    <row r="2735" spans="1:19" x14ac:dyDescent="0.25">
      <c r="A2735">
        <v>2734</v>
      </c>
      <c r="B2735" s="1">
        <v>44415</v>
      </c>
      <c r="C2735" t="s">
        <v>2547</v>
      </c>
      <c r="D2735" t="s">
        <v>2548</v>
      </c>
      <c r="E2735" t="s">
        <v>2549</v>
      </c>
      <c r="F2735" t="s">
        <v>2550</v>
      </c>
      <c r="G2735" t="s">
        <v>2551</v>
      </c>
      <c r="H2735" t="s">
        <v>490</v>
      </c>
      <c r="I2735" t="s">
        <v>86</v>
      </c>
      <c r="J2735">
        <v>93773</v>
      </c>
      <c r="K2735" t="s">
        <v>547</v>
      </c>
      <c r="L2735">
        <v>3</v>
      </c>
      <c r="M2735">
        <v>10.99</v>
      </c>
      <c r="N2735" t="s">
        <v>128</v>
      </c>
      <c r="O2735" t="s">
        <v>129</v>
      </c>
      <c r="P2735">
        <f t="shared" si="42"/>
        <v>32.97</v>
      </c>
      <c r="Q2735" t="str">
        <f>CONCATENATE(Table1[[#This Row],[FirstName]]," ",Table1[[#This Row],[LastName]])</f>
        <v>Griz Crufts</v>
      </c>
      <c r="R2735" s="8">
        <f>Table1[[#This Row],[Date]]</f>
        <v>44415</v>
      </c>
      <c r="S2735" s="9">
        <f>Table1[[#This Row],[Date]]</f>
        <v>44415</v>
      </c>
    </row>
    <row r="2736" spans="1:19" x14ac:dyDescent="0.25">
      <c r="A2736">
        <v>2735</v>
      </c>
      <c r="B2736" s="1">
        <v>44415</v>
      </c>
      <c r="C2736" t="s">
        <v>5112</v>
      </c>
      <c r="D2736" t="s">
        <v>5113</v>
      </c>
      <c r="E2736" t="s">
        <v>5114</v>
      </c>
      <c r="F2736" t="s">
        <v>5115</v>
      </c>
      <c r="G2736" t="s">
        <v>5116</v>
      </c>
      <c r="H2736" t="s">
        <v>3600</v>
      </c>
      <c r="I2736" t="s">
        <v>514</v>
      </c>
      <c r="J2736">
        <v>37235</v>
      </c>
      <c r="K2736" t="s">
        <v>1092</v>
      </c>
      <c r="L2736">
        <v>2</v>
      </c>
      <c r="M2736">
        <v>89</v>
      </c>
      <c r="N2736" t="s">
        <v>53</v>
      </c>
      <c r="O2736" t="s">
        <v>54</v>
      </c>
      <c r="P2736">
        <f t="shared" si="42"/>
        <v>178</v>
      </c>
      <c r="Q2736" t="str">
        <f>CONCATENATE(Table1[[#This Row],[FirstName]]," ",Table1[[#This Row],[LastName]])</f>
        <v>Wilt Clampton</v>
      </c>
      <c r="R2736" s="8">
        <f>Table1[[#This Row],[Date]]</f>
        <v>44415</v>
      </c>
      <c r="S2736" s="9">
        <f>Table1[[#This Row],[Date]]</f>
        <v>44415</v>
      </c>
    </row>
    <row r="2737" spans="1:19" x14ac:dyDescent="0.25">
      <c r="A2737">
        <v>2736</v>
      </c>
      <c r="B2737" s="1">
        <v>44415</v>
      </c>
      <c r="C2737" t="s">
        <v>6317</v>
      </c>
      <c r="D2737" t="s">
        <v>6318</v>
      </c>
      <c r="E2737" t="s">
        <v>6319</v>
      </c>
      <c r="F2737" t="s">
        <v>6320</v>
      </c>
      <c r="G2737" t="s">
        <v>6321</v>
      </c>
      <c r="H2737" t="s">
        <v>2696</v>
      </c>
      <c r="I2737" t="s">
        <v>181</v>
      </c>
      <c r="J2737">
        <v>62525</v>
      </c>
      <c r="K2737" t="s">
        <v>709</v>
      </c>
      <c r="L2737">
        <v>4</v>
      </c>
      <c r="M2737">
        <v>29.99</v>
      </c>
      <c r="N2737" t="s">
        <v>43</v>
      </c>
      <c r="O2737" t="s">
        <v>44</v>
      </c>
      <c r="P2737">
        <f t="shared" si="42"/>
        <v>119.96</v>
      </c>
      <c r="Q2737" t="str">
        <f>CONCATENATE(Table1[[#This Row],[FirstName]]," ",Table1[[#This Row],[LastName]])</f>
        <v>Deck Riccardini</v>
      </c>
      <c r="R2737" s="8">
        <f>Table1[[#This Row],[Date]]</f>
        <v>44415</v>
      </c>
      <c r="S2737" s="9">
        <f>Table1[[#This Row],[Date]]</f>
        <v>44415</v>
      </c>
    </row>
    <row r="2738" spans="1:19" x14ac:dyDescent="0.25">
      <c r="A2738">
        <v>2737</v>
      </c>
      <c r="B2738" s="1">
        <v>44415</v>
      </c>
      <c r="C2738" t="s">
        <v>3392</v>
      </c>
      <c r="D2738" t="s">
        <v>7001</v>
      </c>
      <c r="E2738" t="s">
        <v>7002</v>
      </c>
      <c r="F2738" t="s">
        <v>7003</v>
      </c>
      <c r="G2738" t="s">
        <v>7004</v>
      </c>
      <c r="H2738" t="s">
        <v>107</v>
      </c>
      <c r="I2738" t="s">
        <v>108</v>
      </c>
      <c r="J2738">
        <v>20546</v>
      </c>
      <c r="K2738" t="s">
        <v>251</v>
      </c>
      <c r="L2738">
        <v>3</v>
      </c>
      <c r="M2738">
        <v>225</v>
      </c>
      <c r="N2738" t="s">
        <v>78</v>
      </c>
      <c r="O2738" t="s">
        <v>79</v>
      </c>
      <c r="P2738">
        <f t="shared" si="42"/>
        <v>675</v>
      </c>
      <c r="Q2738" t="str">
        <f>CONCATENATE(Table1[[#This Row],[FirstName]]," ",Table1[[#This Row],[LastName]])</f>
        <v>Britt Martygin</v>
      </c>
      <c r="R2738" s="8">
        <f>Table1[[#This Row],[Date]]</f>
        <v>44415</v>
      </c>
      <c r="S2738" s="9">
        <f>Table1[[#This Row],[Date]]</f>
        <v>44415</v>
      </c>
    </row>
    <row r="2739" spans="1:19" x14ac:dyDescent="0.25">
      <c r="A2739">
        <v>2738</v>
      </c>
      <c r="B2739" s="1">
        <v>44416</v>
      </c>
      <c r="C2739" t="s">
        <v>1752</v>
      </c>
      <c r="D2739" t="s">
        <v>1753</v>
      </c>
      <c r="E2739" t="s">
        <v>1754</v>
      </c>
      <c r="F2739" t="s">
        <v>1755</v>
      </c>
      <c r="G2739" t="s">
        <v>1756</v>
      </c>
      <c r="H2739" t="s">
        <v>937</v>
      </c>
      <c r="I2739" t="s">
        <v>194</v>
      </c>
      <c r="J2739">
        <v>11247</v>
      </c>
      <c r="K2739" t="s">
        <v>160</v>
      </c>
      <c r="L2739">
        <v>5</v>
      </c>
      <c r="M2739">
        <v>399</v>
      </c>
      <c r="N2739" t="s">
        <v>100</v>
      </c>
      <c r="O2739" t="s">
        <v>101</v>
      </c>
      <c r="P2739">
        <f t="shared" si="42"/>
        <v>1995</v>
      </c>
      <c r="Q2739" t="str">
        <f>CONCATENATE(Table1[[#This Row],[FirstName]]," ",Table1[[#This Row],[LastName]])</f>
        <v>Roland Shiel</v>
      </c>
      <c r="R2739" s="8">
        <f>Table1[[#This Row],[Date]]</f>
        <v>44416</v>
      </c>
      <c r="S2739" s="9">
        <f>Table1[[#This Row],[Date]]</f>
        <v>44416</v>
      </c>
    </row>
    <row r="2740" spans="1:19" x14ac:dyDescent="0.25">
      <c r="A2740">
        <v>2739</v>
      </c>
      <c r="B2740" s="1">
        <v>44416</v>
      </c>
      <c r="C2740" t="s">
        <v>3616</v>
      </c>
      <c r="D2740" t="s">
        <v>3617</v>
      </c>
      <c r="E2740" t="s">
        <v>3618</v>
      </c>
      <c r="F2740" t="s">
        <v>3619</v>
      </c>
      <c r="G2740" t="s">
        <v>3620</v>
      </c>
      <c r="H2740" t="s">
        <v>2233</v>
      </c>
      <c r="I2740" t="s">
        <v>1933</v>
      </c>
      <c r="J2740">
        <v>40293</v>
      </c>
      <c r="K2740" t="s">
        <v>400</v>
      </c>
      <c r="L2740">
        <v>1</v>
      </c>
      <c r="M2740">
        <v>167</v>
      </c>
      <c r="N2740" t="s">
        <v>53</v>
      </c>
      <c r="O2740" t="s">
        <v>54</v>
      </c>
      <c r="P2740">
        <f t="shared" si="42"/>
        <v>167</v>
      </c>
      <c r="Q2740" t="str">
        <f>CONCATENATE(Table1[[#This Row],[FirstName]]," ",Table1[[#This Row],[LastName]])</f>
        <v>Mersey Shrubsall</v>
      </c>
      <c r="R2740" s="8">
        <f>Table1[[#This Row],[Date]]</f>
        <v>44416</v>
      </c>
      <c r="S2740" s="9">
        <f>Table1[[#This Row],[Date]]</f>
        <v>44416</v>
      </c>
    </row>
    <row r="2741" spans="1:19" x14ac:dyDescent="0.25">
      <c r="A2741">
        <v>2740</v>
      </c>
      <c r="B2741" s="1">
        <v>44416</v>
      </c>
      <c r="C2741" t="s">
        <v>5122</v>
      </c>
      <c r="D2741" t="s">
        <v>5123</v>
      </c>
      <c r="E2741" t="s">
        <v>5124</v>
      </c>
      <c r="F2741" t="s">
        <v>5125</v>
      </c>
      <c r="G2741" t="s">
        <v>5126</v>
      </c>
      <c r="H2741" t="s">
        <v>2299</v>
      </c>
      <c r="I2741" t="s">
        <v>136</v>
      </c>
      <c r="J2741">
        <v>22036</v>
      </c>
      <c r="K2741" t="s">
        <v>703</v>
      </c>
      <c r="L2741">
        <v>3</v>
      </c>
      <c r="M2741">
        <v>29.99</v>
      </c>
      <c r="N2741" t="s">
        <v>43</v>
      </c>
      <c r="O2741" t="s">
        <v>44</v>
      </c>
      <c r="P2741">
        <f t="shared" si="42"/>
        <v>89.97</v>
      </c>
      <c r="Q2741" t="str">
        <f>CONCATENATE(Table1[[#This Row],[FirstName]]," ",Table1[[#This Row],[LastName]])</f>
        <v>Eb Jurczik</v>
      </c>
      <c r="R2741" s="8">
        <f>Table1[[#This Row],[Date]]</f>
        <v>44416</v>
      </c>
      <c r="S2741" s="9">
        <f>Table1[[#This Row],[Date]]</f>
        <v>44416</v>
      </c>
    </row>
    <row r="2742" spans="1:19" x14ac:dyDescent="0.25">
      <c r="A2742">
        <v>2741</v>
      </c>
      <c r="B2742" s="1">
        <v>44416</v>
      </c>
      <c r="C2742" t="s">
        <v>5127</v>
      </c>
      <c r="D2742" t="s">
        <v>6358</v>
      </c>
      <c r="E2742" t="s">
        <v>6359</v>
      </c>
      <c r="F2742" t="s">
        <v>6360</v>
      </c>
      <c r="G2742" t="s">
        <v>6361</v>
      </c>
      <c r="H2742" t="s">
        <v>50</v>
      </c>
      <c r="I2742" t="s">
        <v>51</v>
      </c>
      <c r="J2742">
        <v>96835</v>
      </c>
      <c r="K2742" t="s">
        <v>1002</v>
      </c>
      <c r="L2742">
        <v>4</v>
      </c>
      <c r="M2742">
        <v>8.99</v>
      </c>
      <c r="N2742" t="s">
        <v>128</v>
      </c>
      <c r="O2742" t="s">
        <v>129</v>
      </c>
      <c r="P2742">
        <f t="shared" si="42"/>
        <v>35.96</v>
      </c>
      <c r="Q2742" t="str">
        <f>CONCATENATE(Table1[[#This Row],[FirstName]]," ",Table1[[#This Row],[LastName]])</f>
        <v>Lonnie McComiskie</v>
      </c>
      <c r="R2742" s="8">
        <f>Table1[[#This Row],[Date]]</f>
        <v>44416</v>
      </c>
      <c r="S2742" s="9">
        <f>Table1[[#This Row],[Date]]</f>
        <v>44416</v>
      </c>
    </row>
    <row r="2743" spans="1:19" x14ac:dyDescent="0.25">
      <c r="A2743">
        <v>2742</v>
      </c>
      <c r="B2743" s="1">
        <v>44417</v>
      </c>
      <c r="C2743" t="s">
        <v>3841</v>
      </c>
      <c r="D2743" t="s">
        <v>3842</v>
      </c>
      <c r="E2743" t="s">
        <v>3843</v>
      </c>
      <c r="F2743" t="s">
        <v>3844</v>
      </c>
      <c r="G2743" t="s">
        <v>3845</v>
      </c>
      <c r="H2743" t="s">
        <v>2233</v>
      </c>
      <c r="I2743" t="s">
        <v>1933</v>
      </c>
      <c r="J2743">
        <v>40298</v>
      </c>
      <c r="K2743" t="s">
        <v>578</v>
      </c>
      <c r="L2743">
        <v>4</v>
      </c>
      <c r="M2743">
        <v>189</v>
      </c>
      <c r="N2743" t="s">
        <v>78</v>
      </c>
      <c r="O2743" t="s">
        <v>79</v>
      </c>
      <c r="P2743">
        <f t="shared" si="42"/>
        <v>756</v>
      </c>
      <c r="Q2743" t="str">
        <f>CONCATENATE(Table1[[#This Row],[FirstName]]," ",Table1[[#This Row],[LastName]])</f>
        <v>Livvy Arthey</v>
      </c>
      <c r="R2743" s="8">
        <f>Table1[[#This Row],[Date]]</f>
        <v>44417</v>
      </c>
      <c r="S2743" s="9">
        <f>Table1[[#This Row],[Date]]</f>
        <v>44417</v>
      </c>
    </row>
    <row r="2744" spans="1:19" x14ac:dyDescent="0.25">
      <c r="A2744">
        <v>2743</v>
      </c>
      <c r="B2744" s="1">
        <v>44417</v>
      </c>
      <c r="C2744" t="s">
        <v>7486</v>
      </c>
      <c r="D2744" t="s">
        <v>7487</v>
      </c>
      <c r="E2744" t="s">
        <v>7488</v>
      </c>
      <c r="F2744" t="s">
        <v>7489</v>
      </c>
      <c r="G2744" t="s">
        <v>7490</v>
      </c>
      <c r="H2744" t="s">
        <v>312</v>
      </c>
      <c r="I2744" t="s">
        <v>69</v>
      </c>
      <c r="J2744">
        <v>36205</v>
      </c>
      <c r="K2744" t="s">
        <v>206</v>
      </c>
      <c r="L2744">
        <v>1</v>
      </c>
      <c r="M2744">
        <v>49.95</v>
      </c>
      <c r="N2744" t="s">
        <v>43</v>
      </c>
      <c r="O2744" t="s">
        <v>44</v>
      </c>
      <c r="P2744">
        <f t="shared" si="42"/>
        <v>49.95</v>
      </c>
      <c r="Q2744" t="str">
        <f>CONCATENATE(Table1[[#This Row],[FirstName]]," ",Table1[[#This Row],[LastName]])</f>
        <v>Roxana Charville</v>
      </c>
      <c r="R2744" s="8">
        <f>Table1[[#This Row],[Date]]</f>
        <v>44417</v>
      </c>
      <c r="S2744" s="9">
        <f>Table1[[#This Row],[Date]]</f>
        <v>44417</v>
      </c>
    </row>
    <row r="2745" spans="1:19" x14ac:dyDescent="0.25">
      <c r="A2745">
        <v>2744</v>
      </c>
      <c r="B2745" s="1">
        <v>44418</v>
      </c>
      <c r="C2745" t="s">
        <v>6533</v>
      </c>
      <c r="D2745" t="s">
        <v>1242</v>
      </c>
      <c r="E2745" t="s">
        <v>6534</v>
      </c>
      <c r="F2745" t="s">
        <v>6535</v>
      </c>
      <c r="G2745" t="s">
        <v>6536</v>
      </c>
      <c r="H2745" t="s">
        <v>1200</v>
      </c>
      <c r="I2745" t="s">
        <v>86</v>
      </c>
      <c r="J2745">
        <v>91117</v>
      </c>
      <c r="K2745" t="s">
        <v>724</v>
      </c>
      <c r="L2745">
        <v>3</v>
      </c>
      <c r="M2745">
        <v>549</v>
      </c>
      <c r="N2745" t="s">
        <v>33</v>
      </c>
      <c r="O2745" t="s">
        <v>34</v>
      </c>
      <c r="P2745">
        <f t="shared" si="42"/>
        <v>1647</v>
      </c>
      <c r="Q2745" t="str">
        <f>CONCATENATE(Table1[[#This Row],[FirstName]]," ",Table1[[#This Row],[LastName]])</f>
        <v>Claire Crowther</v>
      </c>
      <c r="R2745" s="8">
        <f>Table1[[#This Row],[Date]]</f>
        <v>44418</v>
      </c>
      <c r="S2745" s="9">
        <f>Table1[[#This Row],[Date]]</f>
        <v>44418</v>
      </c>
    </row>
    <row r="2746" spans="1:19" x14ac:dyDescent="0.25">
      <c r="A2746">
        <v>2745</v>
      </c>
      <c r="B2746" s="1">
        <v>44419</v>
      </c>
      <c r="C2746" t="s">
        <v>7885</v>
      </c>
      <c r="D2746" t="s">
        <v>6183</v>
      </c>
      <c r="E2746" t="s">
        <v>7886</v>
      </c>
      <c r="F2746" t="s">
        <v>7887</v>
      </c>
      <c r="G2746" t="s">
        <v>7888</v>
      </c>
      <c r="H2746" t="s">
        <v>513</v>
      </c>
      <c r="I2746" t="s">
        <v>514</v>
      </c>
      <c r="J2746">
        <v>37405</v>
      </c>
      <c r="K2746" t="s">
        <v>87</v>
      </c>
      <c r="L2746">
        <v>5</v>
      </c>
      <c r="M2746">
        <v>44.95</v>
      </c>
      <c r="N2746" t="s">
        <v>43</v>
      </c>
      <c r="O2746" t="s">
        <v>44</v>
      </c>
      <c r="P2746">
        <f t="shared" si="42"/>
        <v>224.75</v>
      </c>
      <c r="Q2746" t="str">
        <f>CONCATENATE(Table1[[#This Row],[FirstName]]," ",Table1[[#This Row],[LastName]])</f>
        <v>Siouxie Chattington</v>
      </c>
      <c r="R2746" s="8">
        <f>Table1[[#This Row],[Date]]</f>
        <v>44419</v>
      </c>
      <c r="S2746" s="9">
        <f>Table1[[#This Row],[Date]]</f>
        <v>44419</v>
      </c>
    </row>
    <row r="2747" spans="1:19" x14ac:dyDescent="0.25">
      <c r="A2747">
        <v>2746</v>
      </c>
      <c r="B2747" s="1">
        <v>44419</v>
      </c>
      <c r="C2747" t="s">
        <v>217</v>
      </c>
      <c r="D2747" t="s">
        <v>218</v>
      </c>
      <c r="E2747" t="s">
        <v>219</v>
      </c>
      <c r="F2747" t="s">
        <v>220</v>
      </c>
      <c r="G2747" t="s">
        <v>221</v>
      </c>
      <c r="H2747" t="s">
        <v>222</v>
      </c>
      <c r="I2747" t="s">
        <v>86</v>
      </c>
      <c r="J2747">
        <v>94611</v>
      </c>
      <c r="K2747" t="s">
        <v>753</v>
      </c>
      <c r="L2747">
        <v>5</v>
      </c>
      <c r="M2747">
        <v>27.5</v>
      </c>
      <c r="N2747" t="s">
        <v>43</v>
      </c>
      <c r="O2747" t="s">
        <v>44</v>
      </c>
      <c r="P2747">
        <f t="shared" si="42"/>
        <v>137.5</v>
      </c>
      <c r="Q2747" t="str">
        <f>CONCATENATE(Table1[[#This Row],[FirstName]]," ",Table1[[#This Row],[LastName]])</f>
        <v>Elke Porter</v>
      </c>
      <c r="R2747" s="8">
        <f>Table1[[#This Row],[Date]]</f>
        <v>44419</v>
      </c>
      <c r="S2747" s="9">
        <f>Table1[[#This Row],[Date]]</f>
        <v>44419</v>
      </c>
    </row>
    <row r="2748" spans="1:19" x14ac:dyDescent="0.25">
      <c r="A2748">
        <v>2747</v>
      </c>
      <c r="B2748" s="1">
        <v>44419</v>
      </c>
      <c r="C2748" t="s">
        <v>7889</v>
      </c>
      <c r="D2748" t="s">
        <v>7890</v>
      </c>
      <c r="E2748" t="s">
        <v>7891</v>
      </c>
      <c r="F2748" t="s">
        <v>7892</v>
      </c>
      <c r="G2748" t="s">
        <v>7893</v>
      </c>
      <c r="H2748" t="s">
        <v>1628</v>
      </c>
      <c r="I2748" t="s">
        <v>716</v>
      </c>
      <c r="J2748">
        <v>8695</v>
      </c>
      <c r="K2748" t="s">
        <v>1315</v>
      </c>
      <c r="L2748">
        <v>4</v>
      </c>
      <c r="M2748">
        <v>32.950000000000003</v>
      </c>
      <c r="N2748" t="s">
        <v>43</v>
      </c>
      <c r="O2748" t="s">
        <v>44</v>
      </c>
      <c r="P2748">
        <f t="shared" si="42"/>
        <v>131.80000000000001</v>
      </c>
      <c r="Q2748" t="str">
        <f>CONCATENATE(Table1[[#This Row],[FirstName]]," ",Table1[[#This Row],[LastName]])</f>
        <v>Berty Blodg</v>
      </c>
      <c r="R2748" s="8">
        <f>Table1[[#This Row],[Date]]</f>
        <v>44419</v>
      </c>
      <c r="S2748" s="9">
        <f>Table1[[#This Row],[Date]]</f>
        <v>44419</v>
      </c>
    </row>
    <row r="2749" spans="1:19" x14ac:dyDescent="0.25">
      <c r="A2749">
        <v>2748</v>
      </c>
      <c r="B2749" s="1">
        <v>44419</v>
      </c>
      <c r="C2749" t="s">
        <v>6317</v>
      </c>
      <c r="D2749" t="s">
        <v>6318</v>
      </c>
      <c r="E2749" t="s">
        <v>6319</v>
      </c>
      <c r="F2749" t="s">
        <v>6320</v>
      </c>
      <c r="G2749" t="s">
        <v>6321</v>
      </c>
      <c r="H2749" t="s">
        <v>2696</v>
      </c>
      <c r="I2749" t="s">
        <v>181</v>
      </c>
      <c r="J2749">
        <v>62525</v>
      </c>
      <c r="K2749" t="s">
        <v>703</v>
      </c>
      <c r="L2749">
        <v>5</v>
      </c>
      <c r="M2749">
        <v>29.99</v>
      </c>
      <c r="N2749" t="s">
        <v>43</v>
      </c>
      <c r="O2749" t="s">
        <v>44</v>
      </c>
      <c r="P2749">
        <f t="shared" si="42"/>
        <v>149.94999999999999</v>
      </c>
      <c r="Q2749" t="str">
        <f>CONCATENATE(Table1[[#This Row],[FirstName]]," ",Table1[[#This Row],[LastName]])</f>
        <v>Deck Riccardini</v>
      </c>
      <c r="R2749" s="8">
        <f>Table1[[#This Row],[Date]]</f>
        <v>44419</v>
      </c>
      <c r="S2749" s="9">
        <f>Table1[[#This Row],[Date]]</f>
        <v>44419</v>
      </c>
    </row>
    <row r="2750" spans="1:19" x14ac:dyDescent="0.25">
      <c r="A2750">
        <v>2749</v>
      </c>
      <c r="B2750" s="1">
        <v>44419</v>
      </c>
      <c r="C2750" t="s">
        <v>5818</v>
      </c>
      <c r="D2750" t="s">
        <v>5819</v>
      </c>
      <c r="E2750" t="s">
        <v>5820</v>
      </c>
      <c r="F2750" t="s">
        <v>5821</v>
      </c>
      <c r="G2750" t="s">
        <v>5822</v>
      </c>
      <c r="H2750" t="s">
        <v>1628</v>
      </c>
      <c r="I2750" t="s">
        <v>716</v>
      </c>
      <c r="J2750">
        <v>8695</v>
      </c>
      <c r="K2750" t="s">
        <v>87</v>
      </c>
      <c r="L2750">
        <v>4</v>
      </c>
      <c r="M2750">
        <v>44.95</v>
      </c>
      <c r="N2750" t="s">
        <v>43</v>
      </c>
      <c r="O2750" t="s">
        <v>44</v>
      </c>
      <c r="P2750">
        <f t="shared" si="42"/>
        <v>179.8</v>
      </c>
      <c r="Q2750" t="str">
        <f>CONCATENATE(Table1[[#This Row],[FirstName]]," ",Table1[[#This Row],[LastName]])</f>
        <v>Atlante Calladine</v>
      </c>
      <c r="R2750" s="8">
        <f>Table1[[#This Row],[Date]]</f>
        <v>44419</v>
      </c>
      <c r="S2750" s="9">
        <f>Table1[[#This Row],[Date]]</f>
        <v>44419</v>
      </c>
    </row>
    <row r="2751" spans="1:19" x14ac:dyDescent="0.25">
      <c r="A2751">
        <v>2750</v>
      </c>
      <c r="B2751" s="1">
        <v>44419</v>
      </c>
      <c r="C2751" t="s">
        <v>7894</v>
      </c>
      <c r="D2751" t="s">
        <v>7895</v>
      </c>
      <c r="E2751" t="s">
        <v>7896</v>
      </c>
      <c r="F2751" t="s">
        <v>7897</v>
      </c>
      <c r="G2751" t="s">
        <v>7898</v>
      </c>
      <c r="H2751" t="s">
        <v>332</v>
      </c>
      <c r="I2751" t="s">
        <v>151</v>
      </c>
      <c r="J2751">
        <v>27409</v>
      </c>
      <c r="K2751" t="s">
        <v>258</v>
      </c>
      <c r="L2751">
        <v>5</v>
      </c>
      <c r="M2751">
        <v>12.99</v>
      </c>
      <c r="N2751" t="s">
        <v>23</v>
      </c>
      <c r="O2751" t="s">
        <v>24</v>
      </c>
      <c r="P2751">
        <f t="shared" si="42"/>
        <v>64.95</v>
      </c>
      <c r="Q2751" t="str">
        <f>CONCATENATE(Table1[[#This Row],[FirstName]]," ",Table1[[#This Row],[LastName]])</f>
        <v>Trescha Queyos</v>
      </c>
      <c r="R2751" s="8">
        <f>Table1[[#This Row],[Date]]</f>
        <v>44419</v>
      </c>
      <c r="S2751" s="9">
        <f>Table1[[#This Row],[Date]]</f>
        <v>44419</v>
      </c>
    </row>
    <row r="2752" spans="1:19" x14ac:dyDescent="0.25">
      <c r="A2752">
        <v>2751</v>
      </c>
      <c r="B2752" s="1">
        <v>44419</v>
      </c>
      <c r="C2752" t="s">
        <v>6343</v>
      </c>
      <c r="D2752" t="s">
        <v>6344</v>
      </c>
      <c r="E2752" t="s">
        <v>6345</v>
      </c>
      <c r="F2752" t="s">
        <v>6346</v>
      </c>
      <c r="G2752" t="s">
        <v>6347</v>
      </c>
      <c r="H2752" t="s">
        <v>76</v>
      </c>
      <c r="I2752" t="s">
        <v>31</v>
      </c>
      <c r="J2752">
        <v>77035</v>
      </c>
      <c r="K2752" t="s">
        <v>507</v>
      </c>
      <c r="L2752">
        <v>4</v>
      </c>
      <c r="M2752">
        <v>58.95</v>
      </c>
      <c r="N2752" t="s">
        <v>53</v>
      </c>
      <c r="O2752" t="s">
        <v>54</v>
      </c>
      <c r="P2752">
        <f t="shared" si="42"/>
        <v>235.8</v>
      </c>
      <c r="Q2752" t="str">
        <f>CONCATENATE(Table1[[#This Row],[FirstName]]," ",Table1[[#This Row],[LastName]])</f>
        <v>Josepha Seth</v>
      </c>
      <c r="R2752" s="8">
        <f>Table1[[#This Row],[Date]]</f>
        <v>44419</v>
      </c>
      <c r="S2752" s="9">
        <f>Table1[[#This Row],[Date]]</f>
        <v>44419</v>
      </c>
    </row>
    <row r="2753" spans="1:19" x14ac:dyDescent="0.25">
      <c r="A2753">
        <v>2752</v>
      </c>
      <c r="B2753" s="1">
        <v>44419</v>
      </c>
      <c r="C2753" t="s">
        <v>5164</v>
      </c>
      <c r="D2753" t="s">
        <v>5165</v>
      </c>
      <c r="E2753" t="s">
        <v>5166</v>
      </c>
      <c r="F2753" t="s">
        <v>5167</v>
      </c>
      <c r="G2753" t="s">
        <v>5168</v>
      </c>
      <c r="H2753" t="s">
        <v>359</v>
      </c>
      <c r="I2753" t="s">
        <v>626</v>
      </c>
      <c r="J2753">
        <v>55905</v>
      </c>
      <c r="K2753" t="s">
        <v>313</v>
      </c>
      <c r="L2753">
        <v>3</v>
      </c>
      <c r="M2753">
        <v>12</v>
      </c>
      <c r="N2753" t="s">
        <v>128</v>
      </c>
      <c r="O2753" t="s">
        <v>129</v>
      </c>
      <c r="P2753">
        <f t="shared" si="42"/>
        <v>36</v>
      </c>
      <c r="Q2753" t="str">
        <f>CONCATENATE(Table1[[#This Row],[FirstName]]," ",Table1[[#This Row],[LastName]])</f>
        <v>Melosa Heasley</v>
      </c>
      <c r="R2753" s="8">
        <f>Table1[[#This Row],[Date]]</f>
        <v>44419</v>
      </c>
      <c r="S2753" s="9">
        <f>Table1[[#This Row],[Date]]</f>
        <v>44419</v>
      </c>
    </row>
    <row r="2754" spans="1:19" x14ac:dyDescent="0.25">
      <c r="A2754">
        <v>2753</v>
      </c>
      <c r="B2754" s="1">
        <v>44420</v>
      </c>
      <c r="C2754" t="s">
        <v>598</v>
      </c>
      <c r="D2754" t="s">
        <v>599</v>
      </c>
      <c r="E2754" t="s">
        <v>600</v>
      </c>
      <c r="F2754" t="s">
        <v>601</v>
      </c>
      <c r="G2754" t="s">
        <v>602</v>
      </c>
      <c r="H2754" t="s">
        <v>603</v>
      </c>
      <c r="I2754" t="s">
        <v>86</v>
      </c>
      <c r="J2754">
        <v>93407</v>
      </c>
      <c r="K2754" t="s">
        <v>286</v>
      </c>
      <c r="L2754">
        <v>4</v>
      </c>
      <c r="M2754">
        <v>23.99</v>
      </c>
      <c r="N2754" t="s">
        <v>23</v>
      </c>
      <c r="O2754" t="s">
        <v>24</v>
      </c>
      <c r="P2754">
        <f t="shared" ref="P2754:P2817" si="43">L2754*M2754</f>
        <v>95.96</v>
      </c>
      <c r="Q2754" t="str">
        <f>CONCATENATE(Table1[[#This Row],[FirstName]]," ",Table1[[#This Row],[LastName]])</f>
        <v>Sidonia Maffy</v>
      </c>
      <c r="R2754" s="8">
        <f>Table1[[#This Row],[Date]]</f>
        <v>44420</v>
      </c>
      <c r="S2754" s="9">
        <f>Table1[[#This Row],[Date]]</f>
        <v>44420</v>
      </c>
    </row>
    <row r="2755" spans="1:19" x14ac:dyDescent="0.25">
      <c r="A2755">
        <v>2754</v>
      </c>
      <c r="B2755" s="1">
        <v>44420</v>
      </c>
      <c r="C2755" t="s">
        <v>7899</v>
      </c>
      <c r="D2755" t="s">
        <v>7900</v>
      </c>
      <c r="E2755" t="s">
        <v>7901</v>
      </c>
      <c r="F2755" t="s">
        <v>7902</v>
      </c>
      <c r="G2755" t="s">
        <v>7903</v>
      </c>
      <c r="H2755" t="s">
        <v>7904</v>
      </c>
      <c r="I2755" t="s">
        <v>86</v>
      </c>
      <c r="J2755">
        <v>92645</v>
      </c>
      <c r="K2755" t="s">
        <v>353</v>
      </c>
      <c r="L2755">
        <v>5</v>
      </c>
      <c r="M2755">
        <v>14.99</v>
      </c>
      <c r="N2755" t="s">
        <v>23</v>
      </c>
      <c r="O2755" t="s">
        <v>24</v>
      </c>
      <c r="P2755">
        <f t="shared" si="43"/>
        <v>74.95</v>
      </c>
      <c r="Q2755" t="str">
        <f>CONCATENATE(Table1[[#This Row],[FirstName]]," ",Table1[[#This Row],[LastName]])</f>
        <v>Fleurette Zavattieri</v>
      </c>
      <c r="R2755" s="8">
        <f>Table1[[#This Row],[Date]]</f>
        <v>44420</v>
      </c>
      <c r="S2755" s="9">
        <f>Table1[[#This Row],[Date]]</f>
        <v>44420</v>
      </c>
    </row>
    <row r="2756" spans="1:19" x14ac:dyDescent="0.25">
      <c r="A2756">
        <v>2755</v>
      </c>
      <c r="B2756" s="1">
        <v>44420</v>
      </c>
      <c r="C2756" t="s">
        <v>2886</v>
      </c>
      <c r="D2756" t="s">
        <v>2887</v>
      </c>
      <c r="E2756" t="s">
        <v>2888</v>
      </c>
      <c r="F2756" t="s">
        <v>2889</v>
      </c>
      <c r="G2756" t="s">
        <v>2890</v>
      </c>
      <c r="H2756" t="s">
        <v>339</v>
      </c>
      <c r="I2756" t="s">
        <v>136</v>
      </c>
      <c r="J2756">
        <v>22244</v>
      </c>
      <c r="K2756" t="s">
        <v>206</v>
      </c>
      <c r="L2756">
        <v>5</v>
      </c>
      <c r="M2756">
        <v>49.95</v>
      </c>
      <c r="N2756" t="s">
        <v>43</v>
      </c>
      <c r="O2756" t="s">
        <v>44</v>
      </c>
      <c r="P2756">
        <f t="shared" si="43"/>
        <v>249.75</v>
      </c>
      <c r="Q2756" t="str">
        <f>CONCATENATE(Table1[[#This Row],[FirstName]]," ",Table1[[#This Row],[LastName]])</f>
        <v>Hyatt Darwent</v>
      </c>
      <c r="R2756" s="8">
        <f>Table1[[#This Row],[Date]]</f>
        <v>44420</v>
      </c>
      <c r="S2756" s="9">
        <f>Table1[[#This Row],[Date]]</f>
        <v>44420</v>
      </c>
    </row>
    <row r="2757" spans="1:19" x14ac:dyDescent="0.25">
      <c r="A2757">
        <v>2756</v>
      </c>
      <c r="B2757" s="1">
        <v>44421</v>
      </c>
      <c r="C2757" t="s">
        <v>7905</v>
      </c>
      <c r="D2757" t="s">
        <v>7906</v>
      </c>
      <c r="E2757" t="s">
        <v>7907</v>
      </c>
      <c r="F2757" t="s">
        <v>7908</v>
      </c>
      <c r="G2757" t="s">
        <v>7909</v>
      </c>
      <c r="H2757" t="s">
        <v>3896</v>
      </c>
      <c r="I2757" t="s">
        <v>237</v>
      </c>
      <c r="J2757">
        <v>30061</v>
      </c>
      <c r="K2757" t="s">
        <v>42</v>
      </c>
      <c r="L2757">
        <v>3</v>
      </c>
      <c r="M2757">
        <v>37.99</v>
      </c>
      <c r="N2757" t="s">
        <v>43</v>
      </c>
      <c r="O2757" t="s">
        <v>44</v>
      </c>
      <c r="P2757">
        <f t="shared" si="43"/>
        <v>113.97</v>
      </c>
      <c r="Q2757" t="str">
        <f>CONCATENATE(Table1[[#This Row],[FirstName]]," ",Table1[[#This Row],[LastName]])</f>
        <v>Dierdre Wagg</v>
      </c>
      <c r="R2757" s="8">
        <f>Table1[[#This Row],[Date]]</f>
        <v>44421</v>
      </c>
      <c r="S2757" s="9">
        <f>Table1[[#This Row],[Date]]</f>
        <v>44421</v>
      </c>
    </row>
    <row r="2758" spans="1:19" x14ac:dyDescent="0.25">
      <c r="A2758">
        <v>2757</v>
      </c>
      <c r="B2758" s="1">
        <v>44421</v>
      </c>
      <c r="C2758" t="s">
        <v>7749</v>
      </c>
      <c r="D2758" t="s">
        <v>7750</v>
      </c>
      <c r="E2758" t="s">
        <v>7751</v>
      </c>
      <c r="F2758" t="s">
        <v>7752</v>
      </c>
      <c r="G2758" t="s">
        <v>7753</v>
      </c>
      <c r="H2758" t="s">
        <v>577</v>
      </c>
      <c r="I2758" t="s">
        <v>86</v>
      </c>
      <c r="J2758">
        <v>90805</v>
      </c>
      <c r="K2758" t="s">
        <v>200</v>
      </c>
      <c r="L2758">
        <v>4</v>
      </c>
      <c r="M2758">
        <v>16.989999999999998</v>
      </c>
      <c r="N2758" t="s">
        <v>23</v>
      </c>
      <c r="O2758" t="s">
        <v>24</v>
      </c>
      <c r="P2758">
        <f t="shared" si="43"/>
        <v>67.959999999999994</v>
      </c>
      <c r="Q2758" t="str">
        <f>CONCATENATE(Table1[[#This Row],[FirstName]]," ",Table1[[#This Row],[LastName]])</f>
        <v>Jerrilee McIlvoray</v>
      </c>
      <c r="R2758" s="8">
        <f>Table1[[#This Row],[Date]]</f>
        <v>44421</v>
      </c>
      <c r="S2758" s="9">
        <f>Table1[[#This Row],[Date]]</f>
        <v>44421</v>
      </c>
    </row>
    <row r="2759" spans="1:19" x14ac:dyDescent="0.25">
      <c r="A2759">
        <v>2758</v>
      </c>
      <c r="B2759" s="1">
        <v>44421</v>
      </c>
      <c r="C2759" t="s">
        <v>7910</v>
      </c>
      <c r="D2759" t="s">
        <v>7911</v>
      </c>
      <c r="E2759" t="s">
        <v>7912</v>
      </c>
      <c r="F2759" t="s">
        <v>7913</v>
      </c>
      <c r="G2759" t="s">
        <v>7914</v>
      </c>
      <c r="H2759" t="s">
        <v>862</v>
      </c>
      <c r="I2759" t="s">
        <v>159</v>
      </c>
      <c r="J2759">
        <v>6145</v>
      </c>
      <c r="K2759" t="s">
        <v>52</v>
      </c>
      <c r="L2759">
        <v>4</v>
      </c>
      <c r="M2759">
        <v>69</v>
      </c>
      <c r="N2759" t="s">
        <v>53</v>
      </c>
      <c r="O2759" t="s">
        <v>54</v>
      </c>
      <c r="P2759">
        <f t="shared" si="43"/>
        <v>276</v>
      </c>
      <c r="Q2759" t="str">
        <f>CONCATENATE(Table1[[#This Row],[FirstName]]," ",Table1[[#This Row],[LastName]])</f>
        <v>Yorgos Dunton</v>
      </c>
      <c r="R2759" s="8">
        <f>Table1[[#This Row],[Date]]</f>
        <v>44421</v>
      </c>
      <c r="S2759" s="9">
        <f>Table1[[#This Row],[Date]]</f>
        <v>44421</v>
      </c>
    </row>
    <row r="2760" spans="1:19" x14ac:dyDescent="0.25">
      <c r="A2760">
        <v>2759</v>
      </c>
      <c r="B2760" s="1">
        <v>44421</v>
      </c>
      <c r="C2760" t="s">
        <v>3083</v>
      </c>
      <c r="D2760" t="s">
        <v>3084</v>
      </c>
      <c r="E2760" t="s">
        <v>3085</v>
      </c>
      <c r="F2760" t="s">
        <v>3086</v>
      </c>
      <c r="G2760" t="s">
        <v>3087</v>
      </c>
      <c r="H2760" t="s">
        <v>908</v>
      </c>
      <c r="I2760" t="s">
        <v>626</v>
      </c>
      <c r="J2760">
        <v>55551</v>
      </c>
      <c r="K2760" t="s">
        <v>522</v>
      </c>
      <c r="L2760">
        <v>5</v>
      </c>
      <c r="M2760">
        <v>24.99</v>
      </c>
      <c r="N2760" t="s">
        <v>23</v>
      </c>
      <c r="O2760" t="s">
        <v>24</v>
      </c>
      <c r="P2760">
        <f t="shared" si="43"/>
        <v>124.94999999999999</v>
      </c>
      <c r="Q2760" t="str">
        <f>CONCATENATE(Table1[[#This Row],[FirstName]]," ",Table1[[#This Row],[LastName]])</f>
        <v>Karolina Pieter</v>
      </c>
      <c r="R2760" s="8">
        <f>Table1[[#This Row],[Date]]</f>
        <v>44421</v>
      </c>
      <c r="S2760" s="9">
        <f>Table1[[#This Row],[Date]]</f>
        <v>44421</v>
      </c>
    </row>
    <row r="2761" spans="1:19" x14ac:dyDescent="0.25">
      <c r="A2761">
        <v>2760</v>
      </c>
      <c r="B2761" s="1">
        <v>44422</v>
      </c>
      <c r="C2761" t="s">
        <v>6766</v>
      </c>
      <c r="D2761" t="s">
        <v>7915</v>
      </c>
      <c r="E2761" t="s">
        <v>7916</v>
      </c>
      <c r="F2761" t="s">
        <v>7917</v>
      </c>
      <c r="G2761" t="s">
        <v>7918</v>
      </c>
      <c r="H2761" t="s">
        <v>7919</v>
      </c>
      <c r="I2761" t="s">
        <v>31</v>
      </c>
      <c r="J2761">
        <v>75507</v>
      </c>
      <c r="K2761" t="s">
        <v>264</v>
      </c>
      <c r="L2761">
        <v>4</v>
      </c>
      <c r="M2761">
        <v>250</v>
      </c>
      <c r="N2761" t="s">
        <v>100</v>
      </c>
      <c r="O2761" t="s">
        <v>101</v>
      </c>
      <c r="P2761">
        <f t="shared" si="43"/>
        <v>1000</v>
      </c>
      <c r="Q2761" t="str">
        <f>CONCATENATE(Table1[[#This Row],[FirstName]]," ",Table1[[#This Row],[LastName]])</f>
        <v>Skippie Anthill</v>
      </c>
      <c r="R2761" s="8">
        <f>Table1[[#This Row],[Date]]</f>
        <v>44422</v>
      </c>
      <c r="S2761" s="9">
        <f>Table1[[#This Row],[Date]]</f>
        <v>44422</v>
      </c>
    </row>
    <row r="2762" spans="1:19" x14ac:dyDescent="0.25">
      <c r="A2762">
        <v>2761</v>
      </c>
      <c r="B2762" s="1">
        <v>44422</v>
      </c>
      <c r="C2762" t="s">
        <v>3856</v>
      </c>
      <c r="D2762" t="s">
        <v>3857</v>
      </c>
      <c r="E2762" t="s">
        <v>3858</v>
      </c>
      <c r="F2762" t="s">
        <v>3859</v>
      </c>
      <c r="G2762" t="s">
        <v>3860</v>
      </c>
      <c r="H2762" t="s">
        <v>1693</v>
      </c>
      <c r="I2762" t="s">
        <v>86</v>
      </c>
      <c r="J2762">
        <v>93094</v>
      </c>
      <c r="K2762" t="s">
        <v>174</v>
      </c>
      <c r="L2762">
        <v>5</v>
      </c>
      <c r="M2762">
        <v>179</v>
      </c>
      <c r="N2762" t="s">
        <v>53</v>
      </c>
      <c r="O2762" t="s">
        <v>54</v>
      </c>
      <c r="P2762">
        <f t="shared" si="43"/>
        <v>895</v>
      </c>
      <c r="Q2762" t="str">
        <f>CONCATENATE(Table1[[#This Row],[FirstName]]," ",Table1[[#This Row],[LastName]])</f>
        <v>Alfie Dinse</v>
      </c>
      <c r="R2762" s="8">
        <f>Table1[[#This Row],[Date]]</f>
        <v>44422</v>
      </c>
      <c r="S2762" s="9">
        <f>Table1[[#This Row],[Date]]</f>
        <v>44422</v>
      </c>
    </row>
    <row r="2763" spans="1:19" x14ac:dyDescent="0.25">
      <c r="A2763">
        <v>2762</v>
      </c>
      <c r="B2763" s="1">
        <v>44422</v>
      </c>
      <c r="C2763" t="s">
        <v>7920</v>
      </c>
      <c r="D2763" t="s">
        <v>7921</v>
      </c>
      <c r="E2763" t="s">
        <v>7922</v>
      </c>
      <c r="F2763" t="s">
        <v>7923</v>
      </c>
      <c r="G2763" t="s">
        <v>7924</v>
      </c>
      <c r="H2763" t="s">
        <v>332</v>
      </c>
      <c r="I2763" t="s">
        <v>151</v>
      </c>
      <c r="J2763">
        <v>27499</v>
      </c>
      <c r="K2763" t="s">
        <v>333</v>
      </c>
      <c r="L2763">
        <v>4</v>
      </c>
      <c r="M2763">
        <v>19.989999999999998</v>
      </c>
      <c r="N2763" t="s">
        <v>23</v>
      </c>
      <c r="O2763" t="s">
        <v>24</v>
      </c>
      <c r="P2763">
        <f t="shared" si="43"/>
        <v>79.959999999999994</v>
      </c>
      <c r="Q2763" t="str">
        <f>CONCATENATE(Table1[[#This Row],[FirstName]]," ",Table1[[#This Row],[LastName]])</f>
        <v>Merrel Drawmer</v>
      </c>
      <c r="R2763" s="8">
        <f>Table1[[#This Row],[Date]]</f>
        <v>44422</v>
      </c>
      <c r="S2763" s="9">
        <f>Table1[[#This Row],[Date]]</f>
        <v>44422</v>
      </c>
    </row>
    <row r="2764" spans="1:19" x14ac:dyDescent="0.25">
      <c r="A2764">
        <v>2763</v>
      </c>
      <c r="B2764" s="1">
        <v>44422</v>
      </c>
      <c r="C2764" t="s">
        <v>4314</v>
      </c>
      <c r="D2764" t="s">
        <v>4315</v>
      </c>
      <c r="E2764" t="s">
        <v>4316</v>
      </c>
      <c r="F2764" t="s">
        <v>4317</v>
      </c>
      <c r="G2764" t="s">
        <v>4318</v>
      </c>
      <c r="H2764" t="s">
        <v>1200</v>
      </c>
      <c r="I2764" t="s">
        <v>86</v>
      </c>
      <c r="J2764">
        <v>91103</v>
      </c>
      <c r="K2764" t="s">
        <v>258</v>
      </c>
      <c r="L2764">
        <v>2</v>
      </c>
      <c r="M2764">
        <v>12.99</v>
      </c>
      <c r="N2764" t="s">
        <v>23</v>
      </c>
      <c r="O2764" t="s">
        <v>24</v>
      </c>
      <c r="P2764">
        <f t="shared" si="43"/>
        <v>25.98</v>
      </c>
      <c r="Q2764" t="str">
        <f>CONCATENATE(Table1[[#This Row],[FirstName]]," ",Table1[[#This Row],[LastName]])</f>
        <v>Stormy Ibbs</v>
      </c>
      <c r="R2764" s="8">
        <f>Table1[[#This Row],[Date]]</f>
        <v>44422</v>
      </c>
      <c r="S2764" s="9">
        <f>Table1[[#This Row],[Date]]</f>
        <v>44422</v>
      </c>
    </row>
    <row r="2765" spans="1:19" x14ac:dyDescent="0.25">
      <c r="A2765">
        <v>2764</v>
      </c>
      <c r="B2765" s="1">
        <v>44423</v>
      </c>
      <c r="C2765" t="s">
        <v>175</v>
      </c>
      <c r="D2765" t="s">
        <v>212</v>
      </c>
      <c r="E2765" t="s">
        <v>213</v>
      </c>
      <c r="F2765" t="s">
        <v>214</v>
      </c>
      <c r="G2765" t="s">
        <v>215</v>
      </c>
      <c r="H2765" t="s">
        <v>216</v>
      </c>
      <c r="I2765" t="s">
        <v>41</v>
      </c>
      <c r="J2765">
        <v>33436</v>
      </c>
      <c r="K2765" t="s">
        <v>815</v>
      </c>
      <c r="L2765">
        <v>4</v>
      </c>
      <c r="M2765">
        <v>49</v>
      </c>
      <c r="N2765" t="s">
        <v>43</v>
      </c>
      <c r="O2765" t="s">
        <v>44</v>
      </c>
      <c r="P2765">
        <f t="shared" si="43"/>
        <v>196</v>
      </c>
      <c r="Q2765" t="str">
        <f>CONCATENATE(Table1[[#This Row],[FirstName]]," ",Table1[[#This Row],[LastName]])</f>
        <v>Malvin Ousley</v>
      </c>
      <c r="R2765" s="8">
        <f>Table1[[#This Row],[Date]]</f>
        <v>44423</v>
      </c>
      <c r="S2765" s="9">
        <f>Table1[[#This Row],[Date]]</f>
        <v>44423</v>
      </c>
    </row>
    <row r="2766" spans="1:19" x14ac:dyDescent="0.25">
      <c r="A2766">
        <v>2765</v>
      </c>
      <c r="B2766" s="1">
        <v>44423</v>
      </c>
      <c r="C2766" t="s">
        <v>3229</v>
      </c>
      <c r="D2766" t="s">
        <v>3230</v>
      </c>
      <c r="E2766" t="s">
        <v>3231</v>
      </c>
      <c r="F2766" t="s">
        <v>3232</v>
      </c>
      <c r="G2766" t="s">
        <v>3233</v>
      </c>
      <c r="H2766" t="s">
        <v>655</v>
      </c>
      <c r="I2766" t="s">
        <v>86</v>
      </c>
      <c r="J2766">
        <v>94137</v>
      </c>
      <c r="K2766" t="s">
        <v>286</v>
      </c>
      <c r="L2766">
        <v>3</v>
      </c>
      <c r="M2766">
        <v>23.99</v>
      </c>
      <c r="N2766" t="s">
        <v>23</v>
      </c>
      <c r="O2766" t="s">
        <v>24</v>
      </c>
      <c r="P2766">
        <f t="shared" si="43"/>
        <v>71.97</v>
      </c>
      <c r="Q2766" t="str">
        <f>CONCATENATE(Table1[[#This Row],[FirstName]]," ",Table1[[#This Row],[LastName]])</f>
        <v>Darrel Taunton</v>
      </c>
      <c r="R2766" s="8">
        <f>Table1[[#This Row],[Date]]</f>
        <v>44423</v>
      </c>
      <c r="S2766" s="9">
        <f>Table1[[#This Row],[Date]]</f>
        <v>44423</v>
      </c>
    </row>
    <row r="2767" spans="1:19" x14ac:dyDescent="0.25">
      <c r="A2767">
        <v>2766</v>
      </c>
      <c r="B2767" s="1">
        <v>44423</v>
      </c>
      <c r="C2767" t="s">
        <v>7925</v>
      </c>
      <c r="D2767" t="s">
        <v>7926</v>
      </c>
      <c r="E2767" t="s">
        <v>7927</v>
      </c>
      <c r="F2767" t="s">
        <v>7928</v>
      </c>
      <c r="G2767" t="s">
        <v>7929</v>
      </c>
      <c r="H2767" t="s">
        <v>85</v>
      </c>
      <c r="I2767" t="s">
        <v>86</v>
      </c>
      <c r="J2767">
        <v>92160</v>
      </c>
      <c r="K2767" t="s">
        <v>87</v>
      </c>
      <c r="L2767">
        <v>6</v>
      </c>
      <c r="M2767">
        <v>44.95</v>
      </c>
      <c r="N2767" t="s">
        <v>43</v>
      </c>
      <c r="O2767" t="s">
        <v>44</v>
      </c>
      <c r="P2767">
        <f t="shared" si="43"/>
        <v>269.70000000000005</v>
      </c>
      <c r="Q2767" t="str">
        <f>CONCATENATE(Table1[[#This Row],[FirstName]]," ",Table1[[#This Row],[LastName]])</f>
        <v>Barbabra Dows</v>
      </c>
      <c r="R2767" s="8">
        <f>Table1[[#This Row],[Date]]</f>
        <v>44423</v>
      </c>
      <c r="S2767" s="9">
        <f>Table1[[#This Row],[Date]]</f>
        <v>44423</v>
      </c>
    </row>
    <row r="2768" spans="1:19" x14ac:dyDescent="0.25">
      <c r="A2768">
        <v>2767</v>
      </c>
      <c r="B2768" s="1">
        <v>44424</v>
      </c>
      <c r="C2768" t="s">
        <v>2284</v>
      </c>
      <c r="D2768" t="s">
        <v>2285</v>
      </c>
      <c r="E2768" t="s">
        <v>2286</v>
      </c>
      <c r="F2768" t="s">
        <v>2287</v>
      </c>
      <c r="G2768" t="s">
        <v>2288</v>
      </c>
      <c r="H2768" t="s">
        <v>1932</v>
      </c>
      <c r="I2768" t="s">
        <v>1933</v>
      </c>
      <c r="J2768">
        <v>40596</v>
      </c>
      <c r="K2768" t="s">
        <v>258</v>
      </c>
      <c r="L2768">
        <v>2</v>
      </c>
      <c r="M2768">
        <v>12.99</v>
      </c>
      <c r="N2768" t="s">
        <v>23</v>
      </c>
      <c r="O2768" t="s">
        <v>24</v>
      </c>
      <c r="P2768">
        <f t="shared" si="43"/>
        <v>25.98</v>
      </c>
      <c r="Q2768" t="str">
        <f>CONCATENATE(Table1[[#This Row],[FirstName]]," ",Table1[[#This Row],[LastName]])</f>
        <v>Grant Scandrett</v>
      </c>
      <c r="R2768" s="8">
        <f>Table1[[#This Row],[Date]]</f>
        <v>44424</v>
      </c>
      <c r="S2768" s="9">
        <f>Table1[[#This Row],[Date]]</f>
        <v>44424</v>
      </c>
    </row>
    <row r="2769" spans="1:19" x14ac:dyDescent="0.25">
      <c r="A2769">
        <v>2768</v>
      </c>
      <c r="B2769" s="1">
        <v>44424</v>
      </c>
      <c r="C2769" t="s">
        <v>555</v>
      </c>
      <c r="D2769" t="s">
        <v>1264</v>
      </c>
      <c r="E2769" t="s">
        <v>1265</v>
      </c>
      <c r="F2769" t="s">
        <v>1266</v>
      </c>
      <c r="G2769" t="s">
        <v>1267</v>
      </c>
      <c r="H2769" t="s">
        <v>1132</v>
      </c>
      <c r="I2769" t="s">
        <v>1133</v>
      </c>
      <c r="J2769">
        <v>48211</v>
      </c>
      <c r="K2769" t="s">
        <v>880</v>
      </c>
      <c r="L2769">
        <v>2</v>
      </c>
      <c r="M2769">
        <v>17.5</v>
      </c>
      <c r="N2769" t="s">
        <v>23</v>
      </c>
      <c r="O2769" t="s">
        <v>24</v>
      </c>
      <c r="P2769">
        <f t="shared" si="43"/>
        <v>35</v>
      </c>
      <c r="Q2769" t="str">
        <f>CONCATENATE(Table1[[#This Row],[FirstName]]," ",Table1[[#This Row],[LastName]])</f>
        <v>Marco Buckmaster</v>
      </c>
      <c r="R2769" s="8">
        <f>Table1[[#This Row],[Date]]</f>
        <v>44424</v>
      </c>
      <c r="S2769" s="9">
        <f>Table1[[#This Row],[Date]]</f>
        <v>44424</v>
      </c>
    </row>
    <row r="2770" spans="1:19" x14ac:dyDescent="0.25">
      <c r="A2770">
        <v>2769</v>
      </c>
      <c r="B2770" s="1">
        <v>44424</v>
      </c>
      <c r="C2770" t="s">
        <v>4185</v>
      </c>
      <c r="D2770" t="s">
        <v>4186</v>
      </c>
      <c r="E2770" t="s">
        <v>4187</v>
      </c>
      <c r="F2770" t="s">
        <v>4188</v>
      </c>
      <c r="G2770" t="s">
        <v>4189</v>
      </c>
      <c r="H2770" t="s">
        <v>1865</v>
      </c>
      <c r="I2770" t="s">
        <v>107</v>
      </c>
      <c r="J2770">
        <v>98008</v>
      </c>
      <c r="K2770" t="s">
        <v>206</v>
      </c>
      <c r="L2770">
        <v>5</v>
      </c>
      <c r="M2770">
        <v>49.95</v>
      </c>
      <c r="N2770" t="s">
        <v>43</v>
      </c>
      <c r="O2770" t="s">
        <v>44</v>
      </c>
      <c r="P2770">
        <f t="shared" si="43"/>
        <v>249.75</v>
      </c>
      <c r="Q2770" t="str">
        <f>CONCATENATE(Table1[[#This Row],[FirstName]]," ",Table1[[#This Row],[LastName]])</f>
        <v>Deane Bromage</v>
      </c>
      <c r="R2770" s="8">
        <f>Table1[[#This Row],[Date]]</f>
        <v>44424</v>
      </c>
      <c r="S2770" s="9">
        <f>Table1[[#This Row],[Date]]</f>
        <v>44424</v>
      </c>
    </row>
    <row r="2771" spans="1:19" x14ac:dyDescent="0.25">
      <c r="A2771">
        <v>2770</v>
      </c>
      <c r="B2771" s="1">
        <v>44424</v>
      </c>
      <c r="C2771" t="s">
        <v>2919</v>
      </c>
      <c r="D2771" t="s">
        <v>2920</v>
      </c>
      <c r="E2771" t="s">
        <v>2921</v>
      </c>
      <c r="F2771" t="s">
        <v>2922</v>
      </c>
      <c r="G2771" t="s">
        <v>2923</v>
      </c>
      <c r="H2771" t="s">
        <v>193</v>
      </c>
      <c r="I2771" t="s">
        <v>194</v>
      </c>
      <c r="J2771">
        <v>12222</v>
      </c>
      <c r="K2771" t="s">
        <v>393</v>
      </c>
      <c r="L2771">
        <v>3</v>
      </c>
      <c r="M2771">
        <v>28.99</v>
      </c>
      <c r="N2771" t="s">
        <v>43</v>
      </c>
      <c r="O2771" t="s">
        <v>44</v>
      </c>
      <c r="P2771">
        <f t="shared" si="43"/>
        <v>86.97</v>
      </c>
      <c r="Q2771" t="str">
        <f>CONCATENATE(Table1[[#This Row],[FirstName]]," ",Table1[[#This Row],[LastName]])</f>
        <v>Ben Yitzhok</v>
      </c>
      <c r="R2771" s="8">
        <f>Table1[[#This Row],[Date]]</f>
        <v>44424</v>
      </c>
      <c r="S2771" s="9">
        <f>Table1[[#This Row],[Date]]</f>
        <v>44424</v>
      </c>
    </row>
    <row r="2772" spans="1:19" x14ac:dyDescent="0.25">
      <c r="A2772">
        <v>2771</v>
      </c>
      <c r="B2772" s="1">
        <v>44425</v>
      </c>
      <c r="C2772" t="s">
        <v>7532</v>
      </c>
      <c r="D2772" t="s">
        <v>7533</v>
      </c>
      <c r="E2772" t="s">
        <v>7534</v>
      </c>
      <c r="F2772" t="s">
        <v>7535</v>
      </c>
      <c r="G2772" t="s">
        <v>7536</v>
      </c>
      <c r="H2772" t="s">
        <v>107</v>
      </c>
      <c r="I2772" t="s">
        <v>108</v>
      </c>
      <c r="J2772">
        <v>20436</v>
      </c>
      <c r="K2772" t="s">
        <v>22</v>
      </c>
      <c r="L2772">
        <v>2</v>
      </c>
      <c r="M2772">
        <v>23.99</v>
      </c>
      <c r="N2772" t="s">
        <v>23</v>
      </c>
      <c r="O2772" t="s">
        <v>24</v>
      </c>
      <c r="P2772">
        <f t="shared" si="43"/>
        <v>47.98</v>
      </c>
      <c r="Q2772" t="str">
        <f>CONCATENATE(Table1[[#This Row],[FirstName]]," ",Table1[[#This Row],[LastName]])</f>
        <v>Waylen O'Mohun</v>
      </c>
      <c r="R2772" s="8">
        <f>Table1[[#This Row],[Date]]</f>
        <v>44425</v>
      </c>
      <c r="S2772" s="9">
        <f>Table1[[#This Row],[Date]]</f>
        <v>44425</v>
      </c>
    </row>
    <row r="2773" spans="1:19" x14ac:dyDescent="0.25">
      <c r="A2773">
        <v>2772</v>
      </c>
      <c r="B2773" s="1">
        <v>44425</v>
      </c>
      <c r="C2773" t="s">
        <v>6108</v>
      </c>
      <c r="D2773" t="s">
        <v>6109</v>
      </c>
      <c r="E2773" t="s">
        <v>6110</v>
      </c>
      <c r="F2773" t="s">
        <v>6111</v>
      </c>
      <c r="G2773" t="s">
        <v>6112</v>
      </c>
      <c r="H2773" t="s">
        <v>5609</v>
      </c>
      <c r="I2773" t="s">
        <v>31</v>
      </c>
      <c r="J2773">
        <v>76544</v>
      </c>
      <c r="K2773" t="s">
        <v>300</v>
      </c>
      <c r="L2773">
        <v>3</v>
      </c>
      <c r="M2773">
        <v>24.95</v>
      </c>
      <c r="N2773" t="s">
        <v>23</v>
      </c>
      <c r="O2773" t="s">
        <v>24</v>
      </c>
      <c r="P2773">
        <f t="shared" si="43"/>
        <v>74.849999999999994</v>
      </c>
      <c r="Q2773" t="str">
        <f>CONCATENATE(Table1[[#This Row],[FirstName]]," ",Table1[[#This Row],[LastName]])</f>
        <v>Letitia Geare</v>
      </c>
      <c r="R2773" s="8">
        <f>Table1[[#This Row],[Date]]</f>
        <v>44425</v>
      </c>
      <c r="S2773" s="9">
        <f>Table1[[#This Row],[Date]]</f>
        <v>44425</v>
      </c>
    </row>
    <row r="2774" spans="1:19" x14ac:dyDescent="0.25">
      <c r="A2774">
        <v>2773</v>
      </c>
      <c r="B2774" s="1">
        <v>44426</v>
      </c>
      <c r="C2774" t="s">
        <v>7930</v>
      </c>
      <c r="D2774" t="s">
        <v>7931</v>
      </c>
      <c r="E2774" t="s">
        <v>7932</v>
      </c>
      <c r="F2774" t="s">
        <v>7933</v>
      </c>
      <c r="G2774" t="s">
        <v>7934</v>
      </c>
      <c r="H2774" t="s">
        <v>2131</v>
      </c>
      <c r="I2774" t="s">
        <v>41</v>
      </c>
      <c r="J2774">
        <v>34474</v>
      </c>
      <c r="K2774" t="s">
        <v>466</v>
      </c>
      <c r="L2774">
        <v>5</v>
      </c>
      <c r="M2774">
        <v>14.99</v>
      </c>
      <c r="N2774" t="s">
        <v>23</v>
      </c>
      <c r="O2774" t="s">
        <v>24</v>
      </c>
      <c r="P2774">
        <f t="shared" si="43"/>
        <v>74.95</v>
      </c>
      <c r="Q2774" t="str">
        <f>CONCATENATE(Table1[[#This Row],[FirstName]]," ",Table1[[#This Row],[LastName]])</f>
        <v>Irwinn Lowdham</v>
      </c>
      <c r="R2774" s="8">
        <f>Table1[[#This Row],[Date]]</f>
        <v>44426</v>
      </c>
      <c r="S2774" s="9">
        <f>Table1[[#This Row],[Date]]</f>
        <v>44426</v>
      </c>
    </row>
    <row r="2775" spans="1:19" x14ac:dyDescent="0.25">
      <c r="A2775">
        <v>2774</v>
      </c>
      <c r="B2775" s="1">
        <v>44426</v>
      </c>
      <c r="C2775" t="s">
        <v>4649</v>
      </c>
      <c r="D2775" t="s">
        <v>7594</v>
      </c>
      <c r="E2775" t="s">
        <v>7595</v>
      </c>
      <c r="F2775" t="s">
        <v>7596</v>
      </c>
      <c r="G2775" t="s">
        <v>7597</v>
      </c>
      <c r="H2775" t="s">
        <v>60</v>
      </c>
      <c r="I2775" t="s">
        <v>61</v>
      </c>
      <c r="J2775">
        <v>50335</v>
      </c>
      <c r="K2775" t="s">
        <v>152</v>
      </c>
      <c r="L2775">
        <v>5</v>
      </c>
      <c r="M2775">
        <v>899</v>
      </c>
      <c r="N2775" t="s">
        <v>33</v>
      </c>
      <c r="O2775" t="s">
        <v>34</v>
      </c>
      <c r="P2775">
        <f t="shared" si="43"/>
        <v>4495</v>
      </c>
      <c r="Q2775" t="str">
        <f>CONCATENATE(Table1[[#This Row],[FirstName]]," ",Table1[[#This Row],[LastName]])</f>
        <v>Alina Fallow</v>
      </c>
      <c r="R2775" s="8">
        <f>Table1[[#This Row],[Date]]</f>
        <v>44426</v>
      </c>
      <c r="S2775" s="9">
        <f>Table1[[#This Row],[Date]]</f>
        <v>44426</v>
      </c>
    </row>
    <row r="2776" spans="1:19" x14ac:dyDescent="0.25">
      <c r="A2776">
        <v>2775</v>
      </c>
      <c r="B2776" s="1">
        <v>44426</v>
      </c>
      <c r="C2776" t="s">
        <v>730</v>
      </c>
      <c r="D2776" t="s">
        <v>731</v>
      </c>
      <c r="E2776" t="s">
        <v>732</v>
      </c>
      <c r="F2776" t="s">
        <v>733</v>
      </c>
      <c r="G2776" t="s">
        <v>734</v>
      </c>
      <c r="H2776" t="s">
        <v>735</v>
      </c>
      <c r="I2776" t="s">
        <v>392</v>
      </c>
      <c r="J2776">
        <v>80161</v>
      </c>
      <c r="K2776" t="s">
        <v>393</v>
      </c>
      <c r="L2776">
        <v>3</v>
      </c>
      <c r="M2776">
        <v>28.99</v>
      </c>
      <c r="N2776" t="s">
        <v>43</v>
      </c>
      <c r="O2776" t="s">
        <v>44</v>
      </c>
      <c r="P2776">
        <f t="shared" si="43"/>
        <v>86.97</v>
      </c>
      <c r="Q2776" t="str">
        <f>CONCATENATE(Table1[[#This Row],[FirstName]]," ",Table1[[#This Row],[LastName]])</f>
        <v>Amabelle Kleinmintz</v>
      </c>
      <c r="R2776" s="8">
        <f>Table1[[#This Row],[Date]]</f>
        <v>44426</v>
      </c>
      <c r="S2776" s="9">
        <f>Table1[[#This Row],[Date]]</f>
        <v>44426</v>
      </c>
    </row>
    <row r="2777" spans="1:19" x14ac:dyDescent="0.25">
      <c r="A2777">
        <v>2776</v>
      </c>
      <c r="B2777" s="1">
        <v>44426</v>
      </c>
      <c r="C2777" t="s">
        <v>4205</v>
      </c>
      <c r="D2777" t="s">
        <v>4206</v>
      </c>
      <c r="E2777" t="s">
        <v>4207</v>
      </c>
      <c r="F2777" t="s">
        <v>4208</v>
      </c>
      <c r="G2777" t="s">
        <v>4209</v>
      </c>
      <c r="H2777" t="s">
        <v>1228</v>
      </c>
      <c r="I2777" t="s">
        <v>955</v>
      </c>
      <c r="J2777">
        <v>85077</v>
      </c>
      <c r="K2777" t="s">
        <v>300</v>
      </c>
      <c r="L2777">
        <v>1</v>
      </c>
      <c r="M2777">
        <v>24.95</v>
      </c>
      <c r="N2777" t="s">
        <v>23</v>
      </c>
      <c r="O2777" t="s">
        <v>24</v>
      </c>
      <c r="P2777">
        <f t="shared" si="43"/>
        <v>24.95</v>
      </c>
      <c r="Q2777" t="str">
        <f>CONCATENATE(Table1[[#This Row],[FirstName]]," ",Table1[[#This Row],[LastName]])</f>
        <v>Hope Trask</v>
      </c>
      <c r="R2777" s="8">
        <f>Table1[[#This Row],[Date]]</f>
        <v>44426</v>
      </c>
      <c r="S2777" s="9">
        <f>Table1[[#This Row],[Date]]</f>
        <v>44426</v>
      </c>
    </row>
    <row r="2778" spans="1:19" x14ac:dyDescent="0.25">
      <c r="A2778">
        <v>2777</v>
      </c>
      <c r="B2778" s="1">
        <v>44426</v>
      </c>
      <c r="C2778" t="s">
        <v>7349</v>
      </c>
      <c r="D2778" t="s">
        <v>7350</v>
      </c>
      <c r="E2778" t="s">
        <v>7351</v>
      </c>
      <c r="F2778" t="s">
        <v>7352</v>
      </c>
      <c r="G2778" t="s">
        <v>7353</v>
      </c>
      <c r="H2778" t="s">
        <v>2676</v>
      </c>
      <c r="I2778" t="s">
        <v>107</v>
      </c>
      <c r="J2778">
        <v>98109</v>
      </c>
      <c r="K2778" t="s">
        <v>452</v>
      </c>
      <c r="L2778">
        <v>5</v>
      </c>
      <c r="M2778">
        <v>49</v>
      </c>
      <c r="N2778" t="s">
        <v>43</v>
      </c>
      <c r="O2778" t="s">
        <v>44</v>
      </c>
      <c r="P2778">
        <f t="shared" si="43"/>
        <v>245</v>
      </c>
      <c r="Q2778" t="str">
        <f>CONCATENATE(Table1[[#This Row],[FirstName]]," ",Table1[[#This Row],[LastName]])</f>
        <v>Debee Syrad</v>
      </c>
      <c r="R2778" s="8">
        <f>Table1[[#This Row],[Date]]</f>
        <v>44426</v>
      </c>
      <c r="S2778" s="9">
        <f>Table1[[#This Row],[Date]]</f>
        <v>44426</v>
      </c>
    </row>
    <row r="2779" spans="1:19" x14ac:dyDescent="0.25">
      <c r="A2779">
        <v>2778</v>
      </c>
      <c r="B2779" s="1">
        <v>44426</v>
      </c>
      <c r="C2779" t="s">
        <v>7935</v>
      </c>
      <c r="D2779" t="s">
        <v>7936</v>
      </c>
      <c r="E2779" t="s">
        <v>7937</v>
      </c>
      <c r="F2779" t="s">
        <v>7938</v>
      </c>
      <c r="G2779" t="s">
        <v>7939</v>
      </c>
      <c r="H2779" t="s">
        <v>1628</v>
      </c>
      <c r="I2779" t="s">
        <v>716</v>
      </c>
      <c r="J2779">
        <v>8638</v>
      </c>
      <c r="K2779" t="s">
        <v>667</v>
      </c>
      <c r="L2779">
        <v>3</v>
      </c>
      <c r="M2779">
        <v>699</v>
      </c>
      <c r="N2779" t="s">
        <v>33</v>
      </c>
      <c r="O2779" t="s">
        <v>34</v>
      </c>
      <c r="P2779">
        <f t="shared" si="43"/>
        <v>2097</v>
      </c>
      <c r="Q2779" t="str">
        <f>CONCATENATE(Table1[[#This Row],[FirstName]]," ",Table1[[#This Row],[LastName]])</f>
        <v>Zarla Fuxman</v>
      </c>
      <c r="R2779" s="8">
        <f>Table1[[#This Row],[Date]]</f>
        <v>44426</v>
      </c>
      <c r="S2779" s="9">
        <f>Table1[[#This Row],[Date]]</f>
        <v>44426</v>
      </c>
    </row>
    <row r="2780" spans="1:19" x14ac:dyDescent="0.25">
      <c r="A2780">
        <v>2779</v>
      </c>
      <c r="B2780" s="1">
        <v>44427</v>
      </c>
      <c r="C2780" t="s">
        <v>3041</v>
      </c>
      <c r="D2780" t="s">
        <v>3042</v>
      </c>
      <c r="E2780" t="s">
        <v>3043</v>
      </c>
      <c r="F2780" t="s">
        <v>3044</v>
      </c>
      <c r="G2780" t="s">
        <v>3045</v>
      </c>
      <c r="H2780" t="s">
        <v>862</v>
      </c>
      <c r="I2780" t="s">
        <v>159</v>
      </c>
      <c r="J2780">
        <v>6120</v>
      </c>
      <c r="K2780" t="s">
        <v>206</v>
      </c>
      <c r="L2780">
        <v>3</v>
      </c>
      <c r="M2780">
        <v>49.95</v>
      </c>
      <c r="N2780" t="s">
        <v>43</v>
      </c>
      <c r="O2780" t="s">
        <v>44</v>
      </c>
      <c r="P2780">
        <f t="shared" si="43"/>
        <v>149.85000000000002</v>
      </c>
      <c r="Q2780" t="str">
        <f>CONCATENATE(Table1[[#This Row],[FirstName]]," ",Table1[[#This Row],[LastName]])</f>
        <v>Lorena Dibb</v>
      </c>
      <c r="R2780" s="8">
        <f>Table1[[#This Row],[Date]]</f>
        <v>44427</v>
      </c>
      <c r="S2780" s="9">
        <f>Table1[[#This Row],[Date]]</f>
        <v>44427</v>
      </c>
    </row>
    <row r="2781" spans="1:19" x14ac:dyDescent="0.25">
      <c r="A2781">
        <v>2780</v>
      </c>
      <c r="B2781" s="1">
        <v>44427</v>
      </c>
      <c r="C2781" t="s">
        <v>7612</v>
      </c>
      <c r="D2781" t="s">
        <v>7613</v>
      </c>
      <c r="E2781" t="s">
        <v>7614</v>
      </c>
      <c r="F2781" t="s">
        <v>7615</v>
      </c>
      <c r="G2781" t="s">
        <v>7616</v>
      </c>
      <c r="H2781" t="s">
        <v>5866</v>
      </c>
      <c r="I2781" t="s">
        <v>1001</v>
      </c>
      <c r="J2781">
        <v>29305</v>
      </c>
      <c r="K2781" t="s">
        <v>286</v>
      </c>
      <c r="L2781">
        <v>5</v>
      </c>
      <c r="M2781">
        <v>23.99</v>
      </c>
      <c r="N2781" t="s">
        <v>23</v>
      </c>
      <c r="O2781" t="s">
        <v>24</v>
      </c>
      <c r="P2781">
        <f t="shared" si="43"/>
        <v>119.94999999999999</v>
      </c>
      <c r="Q2781" t="str">
        <f>CONCATENATE(Table1[[#This Row],[FirstName]]," ",Table1[[#This Row],[LastName]])</f>
        <v>Cary Basterfield</v>
      </c>
      <c r="R2781" s="8">
        <f>Table1[[#This Row],[Date]]</f>
        <v>44427</v>
      </c>
      <c r="S2781" s="9">
        <f>Table1[[#This Row],[Date]]</f>
        <v>44427</v>
      </c>
    </row>
    <row r="2782" spans="1:19" x14ac:dyDescent="0.25">
      <c r="A2782">
        <v>2781</v>
      </c>
      <c r="B2782" s="1">
        <v>44428</v>
      </c>
      <c r="C2782" t="s">
        <v>2053</v>
      </c>
      <c r="D2782" t="s">
        <v>5917</v>
      </c>
      <c r="E2782" t="s">
        <v>5918</v>
      </c>
      <c r="F2782" t="s">
        <v>5919</v>
      </c>
      <c r="G2782" t="s">
        <v>5920</v>
      </c>
      <c r="H2782" t="s">
        <v>3114</v>
      </c>
      <c r="I2782" t="s">
        <v>31</v>
      </c>
      <c r="J2782">
        <v>79491</v>
      </c>
      <c r="K2782" t="s">
        <v>238</v>
      </c>
      <c r="L2782">
        <v>3</v>
      </c>
      <c r="M2782">
        <v>42.99</v>
      </c>
      <c r="N2782" t="s">
        <v>43</v>
      </c>
      <c r="O2782" t="s">
        <v>44</v>
      </c>
      <c r="P2782">
        <f t="shared" si="43"/>
        <v>128.97</v>
      </c>
      <c r="Q2782" t="str">
        <f>CONCATENATE(Table1[[#This Row],[FirstName]]," ",Table1[[#This Row],[LastName]])</f>
        <v>Joyce Brayshay</v>
      </c>
      <c r="R2782" s="8">
        <f>Table1[[#This Row],[Date]]</f>
        <v>44428</v>
      </c>
      <c r="S2782" s="9">
        <f>Table1[[#This Row],[Date]]</f>
        <v>44428</v>
      </c>
    </row>
    <row r="2783" spans="1:19" x14ac:dyDescent="0.25">
      <c r="A2783">
        <v>2782</v>
      </c>
      <c r="B2783" s="1">
        <v>44428</v>
      </c>
      <c r="C2783" t="s">
        <v>491</v>
      </c>
      <c r="D2783" t="s">
        <v>492</v>
      </c>
      <c r="E2783" t="s">
        <v>493</v>
      </c>
      <c r="F2783" t="s">
        <v>494</v>
      </c>
      <c r="G2783" t="s">
        <v>495</v>
      </c>
      <c r="H2783" t="s">
        <v>496</v>
      </c>
      <c r="I2783" t="s">
        <v>392</v>
      </c>
      <c r="J2783">
        <v>80638</v>
      </c>
      <c r="K2783" t="s">
        <v>152</v>
      </c>
      <c r="L2783">
        <v>4</v>
      </c>
      <c r="M2783">
        <v>899</v>
      </c>
      <c r="N2783" t="s">
        <v>33</v>
      </c>
      <c r="O2783" t="s">
        <v>34</v>
      </c>
      <c r="P2783">
        <f t="shared" si="43"/>
        <v>3596</v>
      </c>
      <c r="Q2783" t="str">
        <f>CONCATENATE(Table1[[#This Row],[FirstName]]," ",Table1[[#This Row],[LastName]])</f>
        <v>Genni Masic</v>
      </c>
      <c r="R2783" s="8">
        <f>Table1[[#This Row],[Date]]</f>
        <v>44428</v>
      </c>
      <c r="S2783" s="9">
        <f>Table1[[#This Row],[Date]]</f>
        <v>44428</v>
      </c>
    </row>
    <row r="2784" spans="1:19" x14ac:dyDescent="0.25">
      <c r="A2784">
        <v>2783</v>
      </c>
      <c r="B2784" s="1">
        <v>44428</v>
      </c>
      <c r="C2784" t="s">
        <v>7940</v>
      </c>
      <c r="D2784" t="s">
        <v>7941</v>
      </c>
      <c r="E2784" t="s">
        <v>7942</v>
      </c>
      <c r="F2784" t="s">
        <v>7943</v>
      </c>
      <c r="G2784" t="s">
        <v>7944</v>
      </c>
      <c r="H2784" t="s">
        <v>299</v>
      </c>
      <c r="I2784" t="s">
        <v>41</v>
      </c>
      <c r="J2784">
        <v>33129</v>
      </c>
      <c r="K2784" t="s">
        <v>760</v>
      </c>
      <c r="L2784">
        <v>2</v>
      </c>
      <c r="M2784">
        <v>34.99</v>
      </c>
      <c r="N2784" t="s">
        <v>43</v>
      </c>
      <c r="O2784" t="s">
        <v>44</v>
      </c>
      <c r="P2784">
        <f t="shared" si="43"/>
        <v>69.98</v>
      </c>
      <c r="Q2784" t="str">
        <f>CONCATENATE(Table1[[#This Row],[FirstName]]," ",Table1[[#This Row],[LastName]])</f>
        <v>Lyle Blunkett</v>
      </c>
      <c r="R2784" s="8">
        <f>Table1[[#This Row],[Date]]</f>
        <v>44428</v>
      </c>
      <c r="S2784" s="9">
        <f>Table1[[#This Row],[Date]]</f>
        <v>44428</v>
      </c>
    </row>
    <row r="2785" spans="1:19" x14ac:dyDescent="0.25">
      <c r="A2785">
        <v>2784</v>
      </c>
      <c r="B2785" s="1">
        <v>44428</v>
      </c>
      <c r="C2785" t="s">
        <v>6865</v>
      </c>
      <c r="D2785" t="s">
        <v>6866</v>
      </c>
      <c r="E2785" t="s">
        <v>6867</v>
      </c>
      <c r="F2785" t="s">
        <v>6868</v>
      </c>
      <c r="G2785" t="s">
        <v>6869</v>
      </c>
      <c r="H2785" t="s">
        <v>477</v>
      </c>
      <c r="I2785" t="s">
        <v>41</v>
      </c>
      <c r="J2785">
        <v>32204</v>
      </c>
      <c r="K2785" t="s">
        <v>815</v>
      </c>
      <c r="L2785">
        <v>4</v>
      </c>
      <c r="M2785">
        <v>49</v>
      </c>
      <c r="N2785" t="s">
        <v>43</v>
      </c>
      <c r="O2785" t="s">
        <v>44</v>
      </c>
      <c r="P2785">
        <f t="shared" si="43"/>
        <v>196</v>
      </c>
      <c r="Q2785" t="str">
        <f>CONCATENATE(Table1[[#This Row],[FirstName]]," ",Table1[[#This Row],[LastName]])</f>
        <v>Athena Dunsire</v>
      </c>
      <c r="R2785" s="8">
        <f>Table1[[#This Row],[Date]]</f>
        <v>44428</v>
      </c>
      <c r="S2785" s="9">
        <f>Table1[[#This Row],[Date]]</f>
        <v>44428</v>
      </c>
    </row>
    <row r="2786" spans="1:19" x14ac:dyDescent="0.25">
      <c r="A2786">
        <v>2785</v>
      </c>
      <c r="B2786" s="1">
        <v>44429</v>
      </c>
      <c r="C2786" t="s">
        <v>3764</v>
      </c>
      <c r="D2786" t="s">
        <v>3765</v>
      </c>
      <c r="E2786" t="s">
        <v>3766</v>
      </c>
      <c r="F2786" t="s">
        <v>3767</v>
      </c>
      <c r="G2786" t="s">
        <v>3768</v>
      </c>
      <c r="H2786" t="s">
        <v>2202</v>
      </c>
      <c r="I2786" t="s">
        <v>86</v>
      </c>
      <c r="J2786">
        <v>94712</v>
      </c>
      <c r="K2786" t="s">
        <v>961</v>
      </c>
      <c r="L2786">
        <v>5</v>
      </c>
      <c r="M2786">
        <v>36.99</v>
      </c>
      <c r="N2786" t="s">
        <v>43</v>
      </c>
      <c r="O2786" t="s">
        <v>44</v>
      </c>
      <c r="P2786">
        <f t="shared" si="43"/>
        <v>184.95000000000002</v>
      </c>
      <c r="Q2786" t="str">
        <f>CONCATENATE(Table1[[#This Row],[FirstName]]," ",Table1[[#This Row],[LastName]])</f>
        <v>Rayshell Large</v>
      </c>
      <c r="R2786" s="8">
        <f>Table1[[#This Row],[Date]]</f>
        <v>44429</v>
      </c>
      <c r="S2786" s="9">
        <f>Table1[[#This Row],[Date]]</f>
        <v>44429</v>
      </c>
    </row>
    <row r="2787" spans="1:19" x14ac:dyDescent="0.25">
      <c r="A2787">
        <v>2786</v>
      </c>
      <c r="B2787" s="1">
        <v>44429</v>
      </c>
      <c r="C2787" t="s">
        <v>7945</v>
      </c>
      <c r="D2787" t="s">
        <v>7946</v>
      </c>
      <c r="E2787" t="s">
        <v>7947</v>
      </c>
      <c r="F2787" t="s">
        <v>7948</v>
      </c>
      <c r="G2787" t="s">
        <v>7949</v>
      </c>
      <c r="H2787" t="s">
        <v>7950</v>
      </c>
      <c r="I2787" t="s">
        <v>31</v>
      </c>
      <c r="J2787">
        <v>75705</v>
      </c>
      <c r="K2787" t="s">
        <v>507</v>
      </c>
      <c r="L2787">
        <v>6</v>
      </c>
      <c r="M2787">
        <v>58.95</v>
      </c>
      <c r="N2787" t="s">
        <v>53</v>
      </c>
      <c r="O2787" t="s">
        <v>54</v>
      </c>
      <c r="P2787">
        <f t="shared" si="43"/>
        <v>353.70000000000005</v>
      </c>
      <c r="Q2787" t="str">
        <f>CONCATENATE(Table1[[#This Row],[FirstName]]," ",Table1[[#This Row],[LastName]])</f>
        <v>Malanie Rollingson</v>
      </c>
      <c r="R2787" s="8">
        <f>Table1[[#This Row],[Date]]</f>
        <v>44429</v>
      </c>
      <c r="S2787" s="9">
        <f>Table1[[#This Row],[Date]]</f>
        <v>44429</v>
      </c>
    </row>
    <row r="2788" spans="1:19" x14ac:dyDescent="0.25">
      <c r="A2788">
        <v>2787</v>
      </c>
      <c r="B2788" s="1">
        <v>44429</v>
      </c>
      <c r="C2788" t="s">
        <v>7951</v>
      </c>
      <c r="D2788" t="s">
        <v>7952</v>
      </c>
      <c r="E2788" t="s">
        <v>7953</v>
      </c>
      <c r="F2788" t="s">
        <v>7954</v>
      </c>
      <c r="G2788" t="s">
        <v>7955</v>
      </c>
      <c r="H2788" t="s">
        <v>520</v>
      </c>
      <c r="I2788" t="s">
        <v>521</v>
      </c>
      <c r="J2788">
        <v>87180</v>
      </c>
      <c r="K2788" t="s">
        <v>880</v>
      </c>
      <c r="L2788">
        <v>1</v>
      </c>
      <c r="M2788">
        <v>17.5</v>
      </c>
      <c r="N2788" t="s">
        <v>23</v>
      </c>
      <c r="O2788" t="s">
        <v>24</v>
      </c>
      <c r="P2788">
        <f t="shared" si="43"/>
        <v>17.5</v>
      </c>
      <c r="Q2788" t="str">
        <f>CONCATENATE(Table1[[#This Row],[FirstName]]," ",Table1[[#This Row],[LastName]])</f>
        <v>Shannon Iacapucci</v>
      </c>
      <c r="R2788" s="8">
        <f>Table1[[#This Row],[Date]]</f>
        <v>44429</v>
      </c>
      <c r="S2788" s="9">
        <f>Table1[[#This Row],[Date]]</f>
        <v>44429</v>
      </c>
    </row>
    <row r="2789" spans="1:19" x14ac:dyDescent="0.25">
      <c r="A2789">
        <v>2788</v>
      </c>
      <c r="B2789" s="1">
        <v>44429</v>
      </c>
      <c r="C2789" t="s">
        <v>5510</v>
      </c>
      <c r="D2789" t="s">
        <v>5511</v>
      </c>
      <c r="E2789" t="s">
        <v>5512</v>
      </c>
      <c r="F2789" t="s">
        <v>5513</v>
      </c>
      <c r="G2789" t="s">
        <v>5514</v>
      </c>
      <c r="H2789" t="s">
        <v>4096</v>
      </c>
      <c r="I2789" t="s">
        <v>626</v>
      </c>
      <c r="J2789">
        <v>55579</v>
      </c>
      <c r="K2789" t="s">
        <v>547</v>
      </c>
      <c r="L2789">
        <v>3</v>
      </c>
      <c r="M2789">
        <v>10.99</v>
      </c>
      <c r="N2789" t="s">
        <v>128</v>
      </c>
      <c r="O2789" t="s">
        <v>129</v>
      </c>
      <c r="P2789">
        <f t="shared" si="43"/>
        <v>32.97</v>
      </c>
      <c r="Q2789" t="str">
        <f>CONCATENATE(Table1[[#This Row],[FirstName]]," ",Table1[[#This Row],[LastName]])</f>
        <v>Eveleen Ceney</v>
      </c>
      <c r="R2789" s="8">
        <f>Table1[[#This Row],[Date]]</f>
        <v>44429</v>
      </c>
      <c r="S2789" s="9">
        <f>Table1[[#This Row],[Date]]</f>
        <v>44429</v>
      </c>
    </row>
    <row r="2790" spans="1:19" x14ac:dyDescent="0.25">
      <c r="A2790">
        <v>2789</v>
      </c>
      <c r="B2790" s="1">
        <v>44430</v>
      </c>
      <c r="C2790" t="s">
        <v>2497</v>
      </c>
      <c r="D2790" t="s">
        <v>2498</v>
      </c>
      <c r="E2790" t="s">
        <v>2499</v>
      </c>
      <c r="F2790" t="s">
        <v>2500</v>
      </c>
      <c r="G2790" t="s">
        <v>2501</v>
      </c>
      <c r="H2790" t="s">
        <v>833</v>
      </c>
      <c r="I2790" t="s">
        <v>834</v>
      </c>
      <c r="J2790">
        <v>63121</v>
      </c>
      <c r="K2790" t="s">
        <v>578</v>
      </c>
      <c r="L2790">
        <v>4</v>
      </c>
      <c r="M2790">
        <v>189</v>
      </c>
      <c r="N2790" t="s">
        <v>78</v>
      </c>
      <c r="O2790" t="s">
        <v>79</v>
      </c>
      <c r="P2790">
        <f t="shared" si="43"/>
        <v>756</v>
      </c>
      <c r="Q2790" t="str">
        <f>CONCATENATE(Table1[[#This Row],[FirstName]]," ",Table1[[#This Row],[LastName]])</f>
        <v>Marcy Roderick</v>
      </c>
      <c r="R2790" s="8">
        <f>Table1[[#This Row],[Date]]</f>
        <v>44430</v>
      </c>
      <c r="S2790" s="9">
        <f>Table1[[#This Row],[Date]]</f>
        <v>44430</v>
      </c>
    </row>
    <row r="2791" spans="1:19" x14ac:dyDescent="0.25">
      <c r="A2791">
        <v>2790</v>
      </c>
      <c r="B2791" s="1">
        <v>44430</v>
      </c>
      <c r="C2791" t="s">
        <v>7956</v>
      </c>
      <c r="D2791" t="s">
        <v>7957</v>
      </c>
      <c r="E2791" t="s">
        <v>7958</v>
      </c>
      <c r="F2791" t="s">
        <v>7959</v>
      </c>
      <c r="G2791" t="s">
        <v>7960</v>
      </c>
      <c r="H2791" t="s">
        <v>1352</v>
      </c>
      <c r="I2791" t="s">
        <v>1069</v>
      </c>
      <c r="J2791">
        <v>72215</v>
      </c>
      <c r="K2791" t="s">
        <v>223</v>
      </c>
      <c r="L2791">
        <v>2</v>
      </c>
      <c r="M2791">
        <v>20.95</v>
      </c>
      <c r="N2791" t="s">
        <v>23</v>
      </c>
      <c r="O2791" t="s">
        <v>24</v>
      </c>
      <c r="P2791">
        <f t="shared" si="43"/>
        <v>41.9</v>
      </c>
      <c r="Q2791" t="str">
        <f>CONCATENATE(Table1[[#This Row],[FirstName]]," ",Table1[[#This Row],[LastName]])</f>
        <v>Rosemonde Ivic</v>
      </c>
      <c r="R2791" s="8">
        <f>Table1[[#This Row],[Date]]</f>
        <v>44430</v>
      </c>
      <c r="S2791" s="9">
        <f>Table1[[#This Row],[Date]]</f>
        <v>44430</v>
      </c>
    </row>
    <row r="2792" spans="1:19" x14ac:dyDescent="0.25">
      <c r="A2792">
        <v>2791</v>
      </c>
      <c r="B2792" s="1">
        <v>44430</v>
      </c>
      <c r="C2792" t="s">
        <v>4628</v>
      </c>
      <c r="D2792" t="s">
        <v>4629</v>
      </c>
      <c r="E2792" t="s">
        <v>4630</v>
      </c>
      <c r="F2792" t="s">
        <v>4631</v>
      </c>
      <c r="G2792" t="s">
        <v>4632</v>
      </c>
      <c r="H2792" t="s">
        <v>643</v>
      </c>
      <c r="I2792" t="s">
        <v>644</v>
      </c>
      <c r="J2792">
        <v>2283</v>
      </c>
      <c r="K2792" t="s">
        <v>484</v>
      </c>
      <c r="L2792">
        <v>2</v>
      </c>
      <c r="M2792">
        <v>7.99</v>
      </c>
      <c r="N2792" t="s">
        <v>128</v>
      </c>
      <c r="O2792" t="s">
        <v>129</v>
      </c>
      <c r="P2792">
        <f t="shared" si="43"/>
        <v>15.98</v>
      </c>
      <c r="Q2792" t="str">
        <f>CONCATENATE(Table1[[#This Row],[FirstName]]," ",Table1[[#This Row],[LastName]])</f>
        <v>Bev Megainey</v>
      </c>
      <c r="R2792" s="8">
        <f>Table1[[#This Row],[Date]]</f>
        <v>44430</v>
      </c>
      <c r="S2792" s="9">
        <f>Table1[[#This Row],[Date]]</f>
        <v>44430</v>
      </c>
    </row>
    <row r="2793" spans="1:19" x14ac:dyDescent="0.25">
      <c r="A2793">
        <v>2792</v>
      </c>
      <c r="B2793" s="1">
        <v>44430</v>
      </c>
      <c r="C2793" t="s">
        <v>7961</v>
      </c>
      <c r="D2793" t="s">
        <v>910</v>
      </c>
      <c r="E2793" t="s">
        <v>7962</v>
      </c>
      <c r="F2793" t="s">
        <v>7963</v>
      </c>
      <c r="G2793" t="s">
        <v>7964</v>
      </c>
      <c r="H2793" t="s">
        <v>1442</v>
      </c>
      <c r="I2793" t="s">
        <v>887</v>
      </c>
      <c r="J2793">
        <v>16550</v>
      </c>
      <c r="K2793" t="s">
        <v>667</v>
      </c>
      <c r="L2793">
        <v>4</v>
      </c>
      <c r="M2793">
        <v>699</v>
      </c>
      <c r="N2793" t="s">
        <v>33</v>
      </c>
      <c r="O2793" t="s">
        <v>34</v>
      </c>
      <c r="P2793">
        <f t="shared" si="43"/>
        <v>2796</v>
      </c>
      <c r="Q2793" t="str">
        <f>CONCATENATE(Table1[[#This Row],[FirstName]]," ",Table1[[#This Row],[LastName]])</f>
        <v>Townsend Enoch</v>
      </c>
      <c r="R2793" s="8">
        <f>Table1[[#This Row],[Date]]</f>
        <v>44430</v>
      </c>
      <c r="S2793" s="9">
        <f>Table1[[#This Row],[Date]]</f>
        <v>44430</v>
      </c>
    </row>
    <row r="2794" spans="1:19" x14ac:dyDescent="0.25">
      <c r="A2794">
        <v>2793</v>
      </c>
      <c r="B2794" s="1">
        <v>44430</v>
      </c>
      <c r="C2794" t="s">
        <v>5743</v>
      </c>
      <c r="D2794" t="s">
        <v>5744</v>
      </c>
      <c r="E2794" t="s">
        <v>5745</v>
      </c>
      <c r="F2794" t="s">
        <v>5746</v>
      </c>
      <c r="G2794" t="s">
        <v>5747</v>
      </c>
      <c r="H2794" t="s">
        <v>76</v>
      </c>
      <c r="I2794" t="s">
        <v>31</v>
      </c>
      <c r="J2794">
        <v>77085</v>
      </c>
      <c r="K2794" t="s">
        <v>300</v>
      </c>
      <c r="L2794">
        <v>1</v>
      </c>
      <c r="M2794">
        <v>24.95</v>
      </c>
      <c r="N2794" t="s">
        <v>23</v>
      </c>
      <c r="O2794" t="s">
        <v>24</v>
      </c>
      <c r="P2794">
        <f t="shared" si="43"/>
        <v>24.95</v>
      </c>
      <c r="Q2794" t="str">
        <f>CONCATENATE(Table1[[#This Row],[FirstName]]," ",Table1[[#This Row],[LastName]])</f>
        <v>Vito Canwell</v>
      </c>
      <c r="R2794" s="8">
        <f>Table1[[#This Row],[Date]]</f>
        <v>44430</v>
      </c>
      <c r="S2794" s="9">
        <f>Table1[[#This Row],[Date]]</f>
        <v>44430</v>
      </c>
    </row>
    <row r="2795" spans="1:19" x14ac:dyDescent="0.25">
      <c r="A2795">
        <v>2794</v>
      </c>
      <c r="B2795" s="1">
        <v>44430</v>
      </c>
      <c r="C2795" t="s">
        <v>3514</v>
      </c>
      <c r="D2795" t="s">
        <v>3515</v>
      </c>
      <c r="E2795" t="s">
        <v>3516</v>
      </c>
      <c r="F2795" t="s">
        <v>3517</v>
      </c>
      <c r="G2795" t="s">
        <v>3518</v>
      </c>
      <c r="H2795" t="s">
        <v>3519</v>
      </c>
      <c r="I2795" t="s">
        <v>41</v>
      </c>
      <c r="J2795">
        <v>33884</v>
      </c>
      <c r="K2795" t="s">
        <v>724</v>
      </c>
      <c r="L2795">
        <v>4</v>
      </c>
      <c r="M2795">
        <v>549</v>
      </c>
      <c r="N2795" t="s">
        <v>33</v>
      </c>
      <c r="O2795" t="s">
        <v>34</v>
      </c>
      <c r="P2795">
        <f t="shared" si="43"/>
        <v>2196</v>
      </c>
      <c r="Q2795" t="str">
        <f>CONCATENATE(Table1[[#This Row],[FirstName]]," ",Table1[[#This Row],[LastName]])</f>
        <v>Lily O'Reilly</v>
      </c>
      <c r="R2795" s="8">
        <f>Table1[[#This Row],[Date]]</f>
        <v>44430</v>
      </c>
      <c r="S2795" s="9">
        <f>Table1[[#This Row],[Date]]</f>
        <v>44430</v>
      </c>
    </row>
    <row r="2796" spans="1:19" x14ac:dyDescent="0.25">
      <c r="A2796">
        <v>2795</v>
      </c>
      <c r="B2796" s="1">
        <v>44431</v>
      </c>
      <c r="C2796" t="s">
        <v>4885</v>
      </c>
      <c r="D2796" t="s">
        <v>4886</v>
      </c>
      <c r="E2796" t="s">
        <v>4887</v>
      </c>
      <c r="F2796" t="s">
        <v>4888</v>
      </c>
      <c r="G2796" t="s">
        <v>4889</v>
      </c>
      <c r="H2796" t="s">
        <v>2233</v>
      </c>
      <c r="I2796" t="s">
        <v>1933</v>
      </c>
      <c r="J2796">
        <v>40287</v>
      </c>
      <c r="K2796" t="s">
        <v>1459</v>
      </c>
      <c r="L2796">
        <v>5</v>
      </c>
      <c r="M2796">
        <v>16.989999999999998</v>
      </c>
      <c r="N2796" t="s">
        <v>23</v>
      </c>
      <c r="O2796" t="s">
        <v>24</v>
      </c>
      <c r="P2796">
        <f t="shared" si="43"/>
        <v>84.949999999999989</v>
      </c>
      <c r="Q2796" t="str">
        <f>CONCATENATE(Table1[[#This Row],[FirstName]]," ",Table1[[#This Row],[LastName]])</f>
        <v>Ezequiel Blakeden</v>
      </c>
      <c r="R2796" s="8">
        <f>Table1[[#This Row],[Date]]</f>
        <v>44431</v>
      </c>
      <c r="S2796" s="9">
        <f>Table1[[#This Row],[Date]]</f>
        <v>44431</v>
      </c>
    </row>
    <row r="2797" spans="1:19" x14ac:dyDescent="0.25">
      <c r="A2797">
        <v>2796</v>
      </c>
      <c r="B2797" s="1">
        <v>44431</v>
      </c>
      <c r="C2797" t="s">
        <v>4345</v>
      </c>
      <c r="D2797" t="s">
        <v>4346</v>
      </c>
      <c r="E2797" t="s">
        <v>4347</v>
      </c>
      <c r="F2797" t="s">
        <v>4348</v>
      </c>
      <c r="G2797" t="s">
        <v>4349</v>
      </c>
      <c r="H2797" t="s">
        <v>428</v>
      </c>
      <c r="I2797" t="s">
        <v>181</v>
      </c>
      <c r="J2797">
        <v>60641</v>
      </c>
      <c r="K2797" t="s">
        <v>160</v>
      </c>
      <c r="L2797">
        <v>2</v>
      </c>
      <c r="M2797">
        <v>399</v>
      </c>
      <c r="N2797" t="s">
        <v>100</v>
      </c>
      <c r="O2797" t="s">
        <v>101</v>
      </c>
      <c r="P2797">
        <f t="shared" si="43"/>
        <v>798</v>
      </c>
      <c r="Q2797" t="str">
        <f>CONCATENATE(Table1[[#This Row],[FirstName]]," ",Table1[[#This Row],[LastName]])</f>
        <v>Charmian Vanderson</v>
      </c>
      <c r="R2797" s="8">
        <f>Table1[[#This Row],[Date]]</f>
        <v>44431</v>
      </c>
      <c r="S2797" s="9">
        <f>Table1[[#This Row],[Date]]</f>
        <v>44431</v>
      </c>
    </row>
    <row r="2798" spans="1:19" x14ac:dyDescent="0.25">
      <c r="A2798">
        <v>2797</v>
      </c>
      <c r="B2798" s="1">
        <v>44431</v>
      </c>
      <c r="C2798" t="s">
        <v>5093</v>
      </c>
      <c r="D2798" t="s">
        <v>5094</v>
      </c>
      <c r="E2798" t="s">
        <v>5095</v>
      </c>
      <c r="F2798" t="s">
        <v>5096</v>
      </c>
      <c r="G2798" t="s">
        <v>5097</v>
      </c>
      <c r="H2798" t="s">
        <v>790</v>
      </c>
      <c r="I2798" t="s">
        <v>151</v>
      </c>
      <c r="J2798">
        <v>27710</v>
      </c>
      <c r="K2798" t="s">
        <v>32</v>
      </c>
      <c r="L2798">
        <v>4</v>
      </c>
      <c r="M2798">
        <v>883</v>
      </c>
      <c r="N2798" t="s">
        <v>33</v>
      </c>
      <c r="O2798" t="s">
        <v>34</v>
      </c>
      <c r="P2798">
        <f t="shared" si="43"/>
        <v>3532</v>
      </c>
      <c r="Q2798" t="str">
        <f>CONCATENATE(Table1[[#This Row],[FirstName]]," ",Table1[[#This Row],[LastName]])</f>
        <v>Gary Beadel</v>
      </c>
      <c r="R2798" s="8">
        <f>Table1[[#This Row],[Date]]</f>
        <v>44431</v>
      </c>
      <c r="S2798" s="9">
        <f>Table1[[#This Row],[Date]]</f>
        <v>44431</v>
      </c>
    </row>
    <row r="2799" spans="1:19" x14ac:dyDescent="0.25">
      <c r="A2799">
        <v>2798</v>
      </c>
      <c r="B2799" s="1">
        <v>44431</v>
      </c>
      <c r="C2799" t="s">
        <v>4894</v>
      </c>
      <c r="D2799" t="s">
        <v>4895</v>
      </c>
      <c r="E2799" t="s">
        <v>4896</v>
      </c>
      <c r="F2799" t="s">
        <v>4897</v>
      </c>
      <c r="G2799" t="s">
        <v>4898</v>
      </c>
      <c r="H2799" t="s">
        <v>984</v>
      </c>
      <c r="I2799" t="s">
        <v>778</v>
      </c>
      <c r="J2799">
        <v>99790</v>
      </c>
      <c r="K2799" t="s">
        <v>87</v>
      </c>
      <c r="L2799">
        <v>3</v>
      </c>
      <c r="M2799">
        <v>44.95</v>
      </c>
      <c r="N2799" t="s">
        <v>43</v>
      </c>
      <c r="O2799" t="s">
        <v>44</v>
      </c>
      <c r="P2799">
        <f t="shared" si="43"/>
        <v>134.85000000000002</v>
      </c>
      <c r="Q2799" t="str">
        <f>CONCATENATE(Table1[[#This Row],[FirstName]]," ",Table1[[#This Row],[LastName]])</f>
        <v>Doe O'Luby</v>
      </c>
      <c r="R2799" s="8">
        <f>Table1[[#This Row],[Date]]</f>
        <v>44431</v>
      </c>
      <c r="S2799" s="9">
        <f>Table1[[#This Row],[Date]]</f>
        <v>44431</v>
      </c>
    </row>
    <row r="2800" spans="1:19" x14ac:dyDescent="0.25">
      <c r="A2800">
        <v>2799</v>
      </c>
      <c r="B2800" s="1">
        <v>44432</v>
      </c>
      <c r="C2800" t="s">
        <v>7965</v>
      </c>
      <c r="D2800" t="s">
        <v>7966</v>
      </c>
      <c r="E2800" t="s">
        <v>7967</v>
      </c>
      <c r="F2800" t="s">
        <v>7968</v>
      </c>
      <c r="G2800" t="s">
        <v>7969</v>
      </c>
      <c r="H2800" t="s">
        <v>1246</v>
      </c>
      <c r="I2800" t="s">
        <v>955</v>
      </c>
      <c r="J2800">
        <v>85710</v>
      </c>
      <c r="K2800" t="s">
        <v>484</v>
      </c>
      <c r="L2800">
        <v>5</v>
      </c>
      <c r="M2800">
        <v>7.99</v>
      </c>
      <c r="N2800" t="s">
        <v>128</v>
      </c>
      <c r="O2800" t="s">
        <v>129</v>
      </c>
      <c r="P2800">
        <f t="shared" si="43"/>
        <v>39.950000000000003</v>
      </c>
      <c r="Q2800" t="str">
        <f>CONCATENATE(Table1[[#This Row],[FirstName]]," ",Table1[[#This Row],[LastName]])</f>
        <v>Win Ovanesian</v>
      </c>
      <c r="R2800" s="8">
        <f>Table1[[#This Row],[Date]]</f>
        <v>44432</v>
      </c>
      <c r="S2800" s="9">
        <f>Table1[[#This Row],[Date]]</f>
        <v>44432</v>
      </c>
    </row>
    <row r="2801" spans="1:19" x14ac:dyDescent="0.25">
      <c r="A2801">
        <v>2800</v>
      </c>
      <c r="B2801" s="1">
        <v>44432</v>
      </c>
      <c r="C2801" t="s">
        <v>6561</v>
      </c>
      <c r="D2801" t="s">
        <v>6562</v>
      </c>
      <c r="E2801" t="s">
        <v>6563</v>
      </c>
      <c r="F2801" t="s">
        <v>6564</v>
      </c>
      <c r="G2801" t="s">
        <v>6565</v>
      </c>
      <c r="H2801" t="s">
        <v>391</v>
      </c>
      <c r="I2801" t="s">
        <v>392</v>
      </c>
      <c r="J2801">
        <v>80262</v>
      </c>
      <c r="K2801" t="s">
        <v>333</v>
      </c>
      <c r="L2801">
        <v>4</v>
      </c>
      <c r="M2801">
        <v>19.989999999999998</v>
      </c>
      <c r="N2801" t="s">
        <v>23</v>
      </c>
      <c r="O2801" t="s">
        <v>24</v>
      </c>
      <c r="P2801">
        <f t="shared" si="43"/>
        <v>79.959999999999994</v>
      </c>
      <c r="Q2801" t="str">
        <f>CONCATENATE(Table1[[#This Row],[FirstName]]," ",Table1[[#This Row],[LastName]])</f>
        <v>Maddy Baume</v>
      </c>
      <c r="R2801" s="8">
        <f>Table1[[#This Row],[Date]]</f>
        <v>44432</v>
      </c>
      <c r="S2801" s="9">
        <f>Table1[[#This Row],[Date]]</f>
        <v>44432</v>
      </c>
    </row>
    <row r="2802" spans="1:19" x14ac:dyDescent="0.25">
      <c r="A2802">
        <v>2801</v>
      </c>
      <c r="B2802" s="1">
        <v>44432</v>
      </c>
      <c r="C2802" t="s">
        <v>962</v>
      </c>
      <c r="D2802" t="s">
        <v>963</v>
      </c>
      <c r="E2802" t="s">
        <v>964</v>
      </c>
      <c r="F2802" t="s">
        <v>965</v>
      </c>
      <c r="G2802" t="s">
        <v>966</v>
      </c>
      <c r="H2802" t="s">
        <v>967</v>
      </c>
      <c r="I2802" t="s">
        <v>293</v>
      </c>
      <c r="J2802">
        <v>43605</v>
      </c>
      <c r="K2802" t="s">
        <v>484</v>
      </c>
      <c r="L2802">
        <v>4</v>
      </c>
      <c r="M2802">
        <v>7.99</v>
      </c>
      <c r="N2802" t="s">
        <v>128</v>
      </c>
      <c r="O2802" t="s">
        <v>129</v>
      </c>
      <c r="P2802">
        <f t="shared" si="43"/>
        <v>31.96</v>
      </c>
      <c r="Q2802" t="str">
        <f>CONCATENATE(Table1[[#This Row],[FirstName]]," ",Table1[[#This Row],[LastName]])</f>
        <v>Jeniffer Bernaert</v>
      </c>
      <c r="R2802" s="8">
        <f>Table1[[#This Row],[Date]]</f>
        <v>44432</v>
      </c>
      <c r="S2802" s="9">
        <f>Table1[[#This Row],[Date]]</f>
        <v>44432</v>
      </c>
    </row>
    <row r="2803" spans="1:19" x14ac:dyDescent="0.25">
      <c r="A2803">
        <v>2802</v>
      </c>
      <c r="B2803" s="1">
        <v>44432</v>
      </c>
      <c r="C2803" t="s">
        <v>6147</v>
      </c>
      <c r="D2803" t="s">
        <v>6148</v>
      </c>
      <c r="E2803" t="s">
        <v>6149</v>
      </c>
      <c r="F2803" t="s">
        <v>6150</v>
      </c>
      <c r="G2803" t="s">
        <v>6151</v>
      </c>
      <c r="H2803" t="s">
        <v>715</v>
      </c>
      <c r="I2803" t="s">
        <v>716</v>
      </c>
      <c r="J2803">
        <v>7310</v>
      </c>
      <c r="K2803" t="s">
        <v>746</v>
      </c>
      <c r="L2803">
        <v>6</v>
      </c>
      <c r="M2803">
        <v>119</v>
      </c>
      <c r="N2803" t="s">
        <v>53</v>
      </c>
      <c r="O2803" t="s">
        <v>54</v>
      </c>
      <c r="P2803">
        <f t="shared" si="43"/>
        <v>714</v>
      </c>
      <c r="Q2803" t="str">
        <f>CONCATENATE(Table1[[#This Row],[FirstName]]," ",Table1[[#This Row],[LastName]])</f>
        <v>Tarrance Faye</v>
      </c>
      <c r="R2803" s="8">
        <f>Table1[[#This Row],[Date]]</f>
        <v>44432</v>
      </c>
      <c r="S2803" s="9">
        <f>Table1[[#This Row],[Date]]</f>
        <v>44432</v>
      </c>
    </row>
    <row r="2804" spans="1:19" x14ac:dyDescent="0.25">
      <c r="A2804">
        <v>2803</v>
      </c>
      <c r="B2804" s="1">
        <v>44433</v>
      </c>
      <c r="C2804" t="s">
        <v>2413</v>
      </c>
      <c r="D2804" t="s">
        <v>2414</v>
      </c>
      <c r="E2804" t="s">
        <v>2415</v>
      </c>
      <c r="F2804" t="s">
        <v>2416</v>
      </c>
      <c r="G2804" t="s">
        <v>2417</v>
      </c>
      <c r="H2804" t="s">
        <v>372</v>
      </c>
      <c r="I2804" t="s">
        <v>181</v>
      </c>
      <c r="J2804">
        <v>62711</v>
      </c>
      <c r="K2804" t="s">
        <v>333</v>
      </c>
      <c r="L2804">
        <v>3</v>
      </c>
      <c r="M2804">
        <v>19.989999999999998</v>
      </c>
      <c r="N2804" t="s">
        <v>23</v>
      </c>
      <c r="O2804" t="s">
        <v>24</v>
      </c>
      <c r="P2804">
        <f t="shared" si="43"/>
        <v>59.97</v>
      </c>
      <c r="Q2804" t="str">
        <f>CONCATENATE(Table1[[#This Row],[FirstName]]," ",Table1[[#This Row],[LastName]])</f>
        <v>Atalanta Iveans</v>
      </c>
      <c r="R2804" s="8">
        <f>Table1[[#This Row],[Date]]</f>
        <v>44433</v>
      </c>
      <c r="S2804" s="9">
        <f>Table1[[#This Row],[Date]]</f>
        <v>44433</v>
      </c>
    </row>
    <row r="2805" spans="1:19" x14ac:dyDescent="0.25">
      <c r="A2805">
        <v>2804</v>
      </c>
      <c r="B2805" s="1">
        <v>44433</v>
      </c>
      <c r="C2805" t="s">
        <v>6147</v>
      </c>
      <c r="D2805" t="s">
        <v>6148</v>
      </c>
      <c r="E2805" t="s">
        <v>6149</v>
      </c>
      <c r="F2805" t="s">
        <v>6150</v>
      </c>
      <c r="G2805" t="s">
        <v>6151</v>
      </c>
      <c r="H2805" t="s">
        <v>715</v>
      </c>
      <c r="I2805" t="s">
        <v>716</v>
      </c>
      <c r="J2805">
        <v>7310</v>
      </c>
      <c r="K2805" t="s">
        <v>1459</v>
      </c>
      <c r="L2805">
        <v>4</v>
      </c>
      <c r="M2805">
        <v>16.989999999999998</v>
      </c>
      <c r="N2805" t="s">
        <v>23</v>
      </c>
      <c r="O2805" t="s">
        <v>24</v>
      </c>
      <c r="P2805">
        <f t="shared" si="43"/>
        <v>67.959999999999994</v>
      </c>
      <c r="Q2805" t="str">
        <f>CONCATENATE(Table1[[#This Row],[FirstName]]," ",Table1[[#This Row],[LastName]])</f>
        <v>Tarrance Faye</v>
      </c>
      <c r="R2805" s="8">
        <f>Table1[[#This Row],[Date]]</f>
        <v>44433</v>
      </c>
      <c r="S2805" s="9">
        <f>Table1[[#This Row],[Date]]</f>
        <v>44433</v>
      </c>
    </row>
    <row r="2806" spans="1:19" x14ac:dyDescent="0.25">
      <c r="A2806">
        <v>2805</v>
      </c>
      <c r="B2806" s="1">
        <v>44434</v>
      </c>
      <c r="C2806" t="s">
        <v>2048</v>
      </c>
      <c r="D2806" t="s">
        <v>2049</v>
      </c>
      <c r="E2806" t="s">
        <v>2050</v>
      </c>
      <c r="F2806" t="s">
        <v>2051</v>
      </c>
      <c r="G2806" t="s">
        <v>2052</v>
      </c>
      <c r="H2806" t="s">
        <v>391</v>
      </c>
      <c r="I2806" t="s">
        <v>392</v>
      </c>
      <c r="J2806">
        <v>80217</v>
      </c>
      <c r="K2806" t="s">
        <v>709</v>
      </c>
      <c r="L2806">
        <v>2</v>
      </c>
      <c r="M2806">
        <v>29.99</v>
      </c>
      <c r="N2806" t="s">
        <v>43</v>
      </c>
      <c r="O2806" t="s">
        <v>44</v>
      </c>
      <c r="P2806">
        <f t="shared" si="43"/>
        <v>59.98</v>
      </c>
      <c r="Q2806" t="str">
        <f>CONCATENATE(Table1[[#This Row],[FirstName]]," ",Table1[[#This Row],[LastName]])</f>
        <v>Ryun Tomkinson</v>
      </c>
      <c r="R2806" s="8">
        <f>Table1[[#This Row],[Date]]</f>
        <v>44434</v>
      </c>
      <c r="S2806" s="9">
        <f>Table1[[#This Row],[Date]]</f>
        <v>44434</v>
      </c>
    </row>
    <row r="2807" spans="1:19" x14ac:dyDescent="0.25">
      <c r="A2807">
        <v>2806</v>
      </c>
      <c r="B2807" s="1">
        <v>44434</v>
      </c>
      <c r="C2807" t="s">
        <v>7970</v>
      </c>
      <c r="D2807" t="s">
        <v>7971</v>
      </c>
      <c r="E2807" t="s">
        <v>7972</v>
      </c>
      <c r="F2807" t="s">
        <v>7973</v>
      </c>
      <c r="G2807" t="s">
        <v>7974</v>
      </c>
      <c r="H2807" t="s">
        <v>1039</v>
      </c>
      <c r="I2807" t="s">
        <v>392</v>
      </c>
      <c r="J2807">
        <v>80995</v>
      </c>
      <c r="K2807" t="s">
        <v>724</v>
      </c>
      <c r="L2807">
        <v>6</v>
      </c>
      <c r="M2807">
        <v>549</v>
      </c>
      <c r="N2807" t="s">
        <v>33</v>
      </c>
      <c r="O2807" t="s">
        <v>34</v>
      </c>
      <c r="P2807">
        <f t="shared" si="43"/>
        <v>3294</v>
      </c>
      <c r="Q2807" t="str">
        <f>CONCATENATE(Table1[[#This Row],[FirstName]]," ",Table1[[#This Row],[LastName]])</f>
        <v>Stacee Stollenhof</v>
      </c>
      <c r="R2807" s="8">
        <f>Table1[[#This Row],[Date]]</f>
        <v>44434</v>
      </c>
      <c r="S2807" s="9">
        <f>Table1[[#This Row],[Date]]</f>
        <v>44434</v>
      </c>
    </row>
    <row r="2808" spans="1:19" x14ac:dyDescent="0.25">
      <c r="A2808">
        <v>2807</v>
      </c>
      <c r="B2808" s="1">
        <v>44434</v>
      </c>
      <c r="C2808" t="s">
        <v>7975</v>
      </c>
      <c r="D2808" t="s">
        <v>7976</v>
      </c>
      <c r="E2808" t="s">
        <v>7977</v>
      </c>
      <c r="F2808" t="s">
        <v>7978</v>
      </c>
      <c r="G2808" t="s">
        <v>7979</v>
      </c>
      <c r="H2808" t="s">
        <v>4973</v>
      </c>
      <c r="I2808" t="s">
        <v>41</v>
      </c>
      <c r="J2808">
        <v>34985</v>
      </c>
      <c r="K2808" t="s">
        <v>753</v>
      </c>
      <c r="L2808">
        <v>4</v>
      </c>
      <c r="M2808">
        <v>27.5</v>
      </c>
      <c r="N2808" t="s">
        <v>43</v>
      </c>
      <c r="O2808" t="s">
        <v>44</v>
      </c>
      <c r="P2808">
        <f t="shared" si="43"/>
        <v>110</v>
      </c>
      <c r="Q2808" t="str">
        <f>CONCATENATE(Table1[[#This Row],[FirstName]]," ",Table1[[#This Row],[LastName]])</f>
        <v>Nellie Itchingham</v>
      </c>
      <c r="R2808" s="8">
        <f>Table1[[#This Row],[Date]]</f>
        <v>44434</v>
      </c>
      <c r="S2808" s="9">
        <f>Table1[[#This Row],[Date]]</f>
        <v>44434</v>
      </c>
    </row>
    <row r="2809" spans="1:19" x14ac:dyDescent="0.25">
      <c r="A2809">
        <v>2808</v>
      </c>
      <c r="B2809" s="1">
        <v>44434</v>
      </c>
      <c r="C2809" t="s">
        <v>7980</v>
      </c>
      <c r="D2809" t="s">
        <v>7981</v>
      </c>
      <c r="E2809" t="s">
        <v>7982</v>
      </c>
      <c r="F2809" t="s">
        <v>7983</v>
      </c>
      <c r="G2809" t="s">
        <v>7984</v>
      </c>
      <c r="H2809" t="s">
        <v>477</v>
      </c>
      <c r="I2809" t="s">
        <v>41</v>
      </c>
      <c r="J2809">
        <v>32259</v>
      </c>
      <c r="K2809" t="s">
        <v>840</v>
      </c>
      <c r="L2809">
        <v>2</v>
      </c>
      <c r="M2809">
        <v>13.99</v>
      </c>
      <c r="N2809" t="s">
        <v>23</v>
      </c>
      <c r="O2809" t="s">
        <v>24</v>
      </c>
      <c r="P2809">
        <f t="shared" si="43"/>
        <v>27.98</v>
      </c>
      <c r="Q2809" t="str">
        <f>CONCATENATE(Table1[[#This Row],[FirstName]]," ",Table1[[#This Row],[LastName]])</f>
        <v>Melesa Rosbotham</v>
      </c>
      <c r="R2809" s="8">
        <f>Table1[[#This Row],[Date]]</f>
        <v>44434</v>
      </c>
      <c r="S2809" s="9">
        <f>Table1[[#This Row],[Date]]</f>
        <v>44434</v>
      </c>
    </row>
    <row r="2810" spans="1:19" x14ac:dyDescent="0.25">
      <c r="A2810">
        <v>2809</v>
      </c>
      <c r="B2810" s="1">
        <v>44434</v>
      </c>
      <c r="C2810" t="s">
        <v>835</v>
      </c>
      <c r="D2810" t="s">
        <v>836</v>
      </c>
      <c r="E2810" t="s">
        <v>837</v>
      </c>
      <c r="F2810" t="s">
        <v>838</v>
      </c>
      <c r="G2810" t="s">
        <v>839</v>
      </c>
      <c r="H2810" t="s">
        <v>490</v>
      </c>
      <c r="I2810" t="s">
        <v>86</v>
      </c>
      <c r="J2810">
        <v>93726</v>
      </c>
      <c r="K2810" t="s">
        <v>251</v>
      </c>
      <c r="L2810">
        <v>2</v>
      </c>
      <c r="M2810">
        <v>225</v>
      </c>
      <c r="N2810" t="s">
        <v>78</v>
      </c>
      <c r="O2810" t="s">
        <v>79</v>
      </c>
      <c r="P2810">
        <f t="shared" si="43"/>
        <v>450</v>
      </c>
      <c r="Q2810" t="str">
        <f>CONCATENATE(Table1[[#This Row],[FirstName]]," ",Table1[[#This Row],[LastName]])</f>
        <v>Brantley Nendick</v>
      </c>
      <c r="R2810" s="8">
        <f>Table1[[#This Row],[Date]]</f>
        <v>44434</v>
      </c>
      <c r="S2810" s="9">
        <f>Table1[[#This Row],[Date]]</f>
        <v>44434</v>
      </c>
    </row>
    <row r="2811" spans="1:19" x14ac:dyDescent="0.25">
      <c r="A2811">
        <v>2810</v>
      </c>
      <c r="B2811" s="1">
        <v>44434</v>
      </c>
      <c r="C2811" t="s">
        <v>3799</v>
      </c>
      <c r="D2811" t="s">
        <v>3800</v>
      </c>
      <c r="E2811" t="s">
        <v>3801</v>
      </c>
      <c r="F2811" t="s">
        <v>3802</v>
      </c>
      <c r="G2811" t="s">
        <v>3803</v>
      </c>
      <c r="H2811" t="s">
        <v>1882</v>
      </c>
      <c r="I2811" t="s">
        <v>597</v>
      </c>
      <c r="J2811">
        <v>70810</v>
      </c>
      <c r="K2811" t="s">
        <v>223</v>
      </c>
      <c r="L2811">
        <v>2</v>
      </c>
      <c r="M2811">
        <v>20.95</v>
      </c>
      <c r="N2811" t="s">
        <v>23</v>
      </c>
      <c r="O2811" t="s">
        <v>24</v>
      </c>
      <c r="P2811">
        <f t="shared" si="43"/>
        <v>41.9</v>
      </c>
      <c r="Q2811" t="str">
        <f>CONCATENATE(Table1[[#This Row],[FirstName]]," ",Table1[[#This Row],[LastName]])</f>
        <v>Aura Carde</v>
      </c>
      <c r="R2811" s="8">
        <f>Table1[[#This Row],[Date]]</f>
        <v>44434</v>
      </c>
      <c r="S2811" s="9">
        <f>Table1[[#This Row],[Date]]</f>
        <v>44434</v>
      </c>
    </row>
    <row r="2812" spans="1:19" x14ac:dyDescent="0.25">
      <c r="A2812">
        <v>2811</v>
      </c>
      <c r="B2812" s="1">
        <v>44435</v>
      </c>
      <c r="C2812" t="s">
        <v>5354</v>
      </c>
      <c r="D2812" t="s">
        <v>5355</v>
      </c>
      <c r="E2812" t="s">
        <v>5356</v>
      </c>
      <c r="F2812" t="s">
        <v>5357</v>
      </c>
      <c r="G2812" t="s">
        <v>5358</v>
      </c>
      <c r="H2812" t="s">
        <v>5359</v>
      </c>
      <c r="I2812" t="s">
        <v>194</v>
      </c>
      <c r="J2812">
        <v>10557</v>
      </c>
      <c r="K2812" t="s">
        <v>578</v>
      </c>
      <c r="L2812">
        <v>4</v>
      </c>
      <c r="M2812">
        <v>189</v>
      </c>
      <c r="N2812" t="s">
        <v>78</v>
      </c>
      <c r="O2812" t="s">
        <v>79</v>
      </c>
      <c r="P2812">
        <f t="shared" si="43"/>
        <v>756</v>
      </c>
      <c r="Q2812" t="str">
        <f>CONCATENATE(Table1[[#This Row],[FirstName]]," ",Table1[[#This Row],[LastName]])</f>
        <v>Desiree Hennemann</v>
      </c>
      <c r="R2812" s="8">
        <f>Table1[[#This Row],[Date]]</f>
        <v>44435</v>
      </c>
      <c r="S2812" s="9">
        <f>Table1[[#This Row],[Date]]</f>
        <v>44435</v>
      </c>
    </row>
    <row r="2813" spans="1:19" x14ac:dyDescent="0.25">
      <c r="A2813">
        <v>2812</v>
      </c>
      <c r="B2813" s="1">
        <v>44435</v>
      </c>
      <c r="C2813" t="s">
        <v>3006</v>
      </c>
      <c r="D2813" t="s">
        <v>3007</v>
      </c>
      <c r="E2813" t="s">
        <v>3008</v>
      </c>
      <c r="F2813" t="s">
        <v>3009</v>
      </c>
      <c r="G2813" t="s">
        <v>3010</v>
      </c>
      <c r="H2813" t="s">
        <v>85</v>
      </c>
      <c r="I2813" t="s">
        <v>86</v>
      </c>
      <c r="J2813">
        <v>92153</v>
      </c>
      <c r="K2813" t="s">
        <v>656</v>
      </c>
      <c r="L2813">
        <v>4</v>
      </c>
      <c r="M2813">
        <v>450</v>
      </c>
      <c r="N2813" t="s">
        <v>100</v>
      </c>
      <c r="O2813" t="s">
        <v>101</v>
      </c>
      <c r="P2813">
        <f t="shared" si="43"/>
        <v>1800</v>
      </c>
      <c r="Q2813" t="str">
        <f>CONCATENATE(Table1[[#This Row],[FirstName]]," ",Table1[[#This Row],[LastName]])</f>
        <v>Wandie Lyness</v>
      </c>
      <c r="R2813" s="8">
        <f>Table1[[#This Row],[Date]]</f>
        <v>44435</v>
      </c>
      <c r="S2813" s="9">
        <f>Table1[[#This Row],[Date]]</f>
        <v>44435</v>
      </c>
    </row>
    <row r="2814" spans="1:19" x14ac:dyDescent="0.25">
      <c r="A2814">
        <v>2813</v>
      </c>
      <c r="B2814" s="1">
        <v>44436</v>
      </c>
      <c r="C2814" t="s">
        <v>201</v>
      </c>
      <c r="D2814" t="s">
        <v>202</v>
      </c>
      <c r="E2814" t="s">
        <v>203</v>
      </c>
      <c r="F2814" t="s">
        <v>204</v>
      </c>
      <c r="G2814" t="s">
        <v>205</v>
      </c>
      <c r="H2814" t="s">
        <v>150</v>
      </c>
      <c r="I2814" t="s">
        <v>151</v>
      </c>
      <c r="J2814">
        <v>28235</v>
      </c>
      <c r="K2814" t="s">
        <v>1092</v>
      </c>
      <c r="L2814">
        <v>2</v>
      </c>
      <c r="M2814">
        <v>89</v>
      </c>
      <c r="N2814" t="s">
        <v>53</v>
      </c>
      <c r="O2814" t="s">
        <v>54</v>
      </c>
      <c r="P2814">
        <f t="shared" si="43"/>
        <v>178</v>
      </c>
      <c r="Q2814" t="str">
        <f>CONCATENATE(Table1[[#This Row],[FirstName]]," ",Table1[[#This Row],[LastName]])</f>
        <v>Xena Hulle</v>
      </c>
      <c r="R2814" s="8">
        <f>Table1[[#This Row],[Date]]</f>
        <v>44436</v>
      </c>
      <c r="S2814" s="9">
        <f>Table1[[#This Row],[Date]]</f>
        <v>44436</v>
      </c>
    </row>
    <row r="2815" spans="1:19" x14ac:dyDescent="0.25">
      <c r="A2815">
        <v>2814</v>
      </c>
      <c r="B2815" s="1">
        <v>44436</v>
      </c>
      <c r="C2815" t="s">
        <v>7985</v>
      </c>
      <c r="D2815" t="s">
        <v>7986</v>
      </c>
      <c r="E2815" t="s">
        <v>7987</v>
      </c>
      <c r="F2815" t="s">
        <v>7988</v>
      </c>
      <c r="G2815" t="s">
        <v>7989</v>
      </c>
      <c r="H2815" t="s">
        <v>1023</v>
      </c>
      <c r="I2815" t="s">
        <v>107</v>
      </c>
      <c r="J2815">
        <v>98447</v>
      </c>
      <c r="K2815" t="s">
        <v>238</v>
      </c>
      <c r="L2815">
        <v>3</v>
      </c>
      <c r="M2815">
        <v>42.99</v>
      </c>
      <c r="N2815" t="s">
        <v>43</v>
      </c>
      <c r="O2815" t="s">
        <v>44</v>
      </c>
      <c r="P2815">
        <f t="shared" si="43"/>
        <v>128.97</v>
      </c>
      <c r="Q2815" t="str">
        <f>CONCATENATE(Table1[[#This Row],[FirstName]]," ",Table1[[#This Row],[LastName]])</f>
        <v>Sigvard Canon</v>
      </c>
      <c r="R2815" s="8">
        <f>Table1[[#This Row],[Date]]</f>
        <v>44436</v>
      </c>
      <c r="S2815" s="9">
        <f>Table1[[#This Row],[Date]]</f>
        <v>44436</v>
      </c>
    </row>
    <row r="2816" spans="1:19" x14ac:dyDescent="0.25">
      <c r="A2816">
        <v>2815</v>
      </c>
      <c r="B2816" s="1">
        <v>44436</v>
      </c>
      <c r="C2816" t="s">
        <v>7990</v>
      </c>
      <c r="D2816" t="s">
        <v>7991</v>
      </c>
      <c r="E2816" t="s">
        <v>7992</v>
      </c>
      <c r="F2816" t="s">
        <v>7993</v>
      </c>
      <c r="G2816" t="s">
        <v>7994</v>
      </c>
      <c r="H2816" t="s">
        <v>1228</v>
      </c>
      <c r="I2816" t="s">
        <v>955</v>
      </c>
      <c r="J2816">
        <v>85072</v>
      </c>
      <c r="K2816" t="s">
        <v>393</v>
      </c>
      <c r="L2816">
        <v>1</v>
      </c>
      <c r="M2816">
        <v>28.99</v>
      </c>
      <c r="N2816" t="s">
        <v>43</v>
      </c>
      <c r="O2816" t="s">
        <v>44</v>
      </c>
      <c r="P2816">
        <f t="shared" si="43"/>
        <v>28.99</v>
      </c>
      <c r="Q2816" t="str">
        <f>CONCATENATE(Table1[[#This Row],[FirstName]]," ",Table1[[#This Row],[LastName]])</f>
        <v>Merrill Greenroyd</v>
      </c>
      <c r="R2816" s="8">
        <f>Table1[[#This Row],[Date]]</f>
        <v>44436</v>
      </c>
      <c r="S2816" s="9">
        <f>Table1[[#This Row],[Date]]</f>
        <v>44436</v>
      </c>
    </row>
    <row r="2817" spans="1:19" x14ac:dyDescent="0.25">
      <c r="A2817">
        <v>2816</v>
      </c>
      <c r="B2817" s="1">
        <v>44436</v>
      </c>
      <c r="C2817" t="s">
        <v>7995</v>
      </c>
      <c r="D2817" t="s">
        <v>7996</v>
      </c>
      <c r="E2817" t="s">
        <v>7997</v>
      </c>
      <c r="F2817" t="s">
        <v>7998</v>
      </c>
      <c r="G2817" t="s">
        <v>7999</v>
      </c>
      <c r="H2817" t="s">
        <v>126</v>
      </c>
      <c r="I2817" t="s">
        <v>41</v>
      </c>
      <c r="J2817">
        <v>33411</v>
      </c>
      <c r="K2817" t="s">
        <v>1002</v>
      </c>
      <c r="L2817">
        <v>4</v>
      </c>
      <c r="M2817">
        <v>8.99</v>
      </c>
      <c r="N2817" t="s">
        <v>128</v>
      </c>
      <c r="O2817" t="s">
        <v>129</v>
      </c>
      <c r="P2817">
        <f t="shared" si="43"/>
        <v>35.96</v>
      </c>
      <c r="Q2817" t="str">
        <f>CONCATENATE(Table1[[#This Row],[FirstName]]," ",Table1[[#This Row],[LastName]])</f>
        <v>Trish Lednor</v>
      </c>
      <c r="R2817" s="8">
        <f>Table1[[#This Row],[Date]]</f>
        <v>44436</v>
      </c>
      <c r="S2817" s="9">
        <f>Table1[[#This Row],[Date]]</f>
        <v>44436</v>
      </c>
    </row>
    <row r="2818" spans="1:19" x14ac:dyDescent="0.25">
      <c r="A2818">
        <v>2817</v>
      </c>
      <c r="B2818" s="1">
        <v>44436</v>
      </c>
      <c r="C2818" t="s">
        <v>4394</v>
      </c>
      <c r="D2818" t="s">
        <v>4395</v>
      </c>
      <c r="E2818" t="s">
        <v>4396</v>
      </c>
      <c r="F2818" t="s">
        <v>4397</v>
      </c>
      <c r="G2818" t="s">
        <v>4398</v>
      </c>
      <c r="H2818" t="s">
        <v>689</v>
      </c>
      <c r="I2818" t="s">
        <v>41</v>
      </c>
      <c r="J2818">
        <v>33330</v>
      </c>
      <c r="K2818" t="s">
        <v>264</v>
      </c>
      <c r="L2818">
        <v>2</v>
      </c>
      <c r="M2818">
        <v>250</v>
      </c>
      <c r="N2818" t="s">
        <v>100</v>
      </c>
      <c r="O2818" t="s">
        <v>101</v>
      </c>
      <c r="P2818">
        <f t="shared" ref="P2818:P2881" si="44">L2818*M2818</f>
        <v>500</v>
      </c>
      <c r="Q2818" t="str">
        <f>CONCATENATE(Table1[[#This Row],[FirstName]]," ",Table1[[#This Row],[LastName]])</f>
        <v>Dionisio Van Giffen</v>
      </c>
      <c r="R2818" s="8">
        <f>Table1[[#This Row],[Date]]</f>
        <v>44436</v>
      </c>
      <c r="S2818" s="9">
        <f>Table1[[#This Row],[Date]]</f>
        <v>44436</v>
      </c>
    </row>
    <row r="2819" spans="1:19" x14ac:dyDescent="0.25">
      <c r="A2819">
        <v>2818</v>
      </c>
      <c r="B2819" s="1">
        <v>44436</v>
      </c>
      <c r="C2819" t="s">
        <v>35</v>
      </c>
      <c r="D2819" t="s">
        <v>36</v>
      </c>
      <c r="E2819" t="s">
        <v>37</v>
      </c>
      <c r="F2819" t="s">
        <v>38</v>
      </c>
      <c r="G2819" t="s">
        <v>39</v>
      </c>
      <c r="H2819" t="s">
        <v>40</v>
      </c>
      <c r="I2819" t="s">
        <v>41</v>
      </c>
      <c r="J2819">
        <v>33737</v>
      </c>
      <c r="K2819" t="s">
        <v>741</v>
      </c>
      <c r="L2819">
        <v>3</v>
      </c>
      <c r="M2819">
        <v>9.99</v>
      </c>
      <c r="N2819" t="s">
        <v>128</v>
      </c>
      <c r="O2819" t="s">
        <v>129</v>
      </c>
      <c r="P2819">
        <f t="shared" si="44"/>
        <v>29.97</v>
      </c>
      <c r="Q2819" t="str">
        <f>CONCATENATE(Table1[[#This Row],[FirstName]]," ",Table1[[#This Row],[LastName]])</f>
        <v>Geordie Stiggers</v>
      </c>
      <c r="R2819" s="8">
        <f>Table1[[#This Row],[Date]]</f>
        <v>44436</v>
      </c>
      <c r="S2819" s="9">
        <f>Table1[[#This Row],[Date]]</f>
        <v>44436</v>
      </c>
    </row>
    <row r="2820" spans="1:19" x14ac:dyDescent="0.25">
      <c r="A2820">
        <v>2819</v>
      </c>
      <c r="B2820" s="1">
        <v>44436</v>
      </c>
      <c r="C2820" t="s">
        <v>754</v>
      </c>
      <c r="D2820" t="s">
        <v>755</v>
      </c>
      <c r="E2820" t="s">
        <v>756</v>
      </c>
      <c r="F2820" t="s">
        <v>757</v>
      </c>
      <c r="G2820" t="s">
        <v>758</v>
      </c>
      <c r="H2820" t="s">
        <v>759</v>
      </c>
      <c r="I2820" t="s">
        <v>61</v>
      </c>
      <c r="J2820">
        <v>52405</v>
      </c>
      <c r="K2820" t="s">
        <v>458</v>
      </c>
      <c r="L2820">
        <v>6</v>
      </c>
      <c r="M2820">
        <v>11.99</v>
      </c>
      <c r="N2820" t="s">
        <v>128</v>
      </c>
      <c r="O2820" t="s">
        <v>129</v>
      </c>
      <c r="P2820">
        <f t="shared" si="44"/>
        <v>71.94</v>
      </c>
      <c r="Q2820" t="str">
        <f>CONCATENATE(Table1[[#This Row],[FirstName]]," ",Table1[[#This Row],[LastName]])</f>
        <v>Waylan Waison</v>
      </c>
      <c r="R2820" s="8">
        <f>Table1[[#This Row],[Date]]</f>
        <v>44436</v>
      </c>
      <c r="S2820" s="9">
        <f>Table1[[#This Row],[Date]]</f>
        <v>44436</v>
      </c>
    </row>
    <row r="2821" spans="1:19" x14ac:dyDescent="0.25">
      <c r="A2821">
        <v>2820</v>
      </c>
      <c r="B2821" s="1">
        <v>44436</v>
      </c>
      <c r="C2821" t="s">
        <v>2482</v>
      </c>
      <c r="D2821" t="s">
        <v>2483</v>
      </c>
      <c r="E2821" t="s">
        <v>2484</v>
      </c>
      <c r="F2821" t="s">
        <v>2485</v>
      </c>
      <c r="G2821" t="s">
        <v>2486</v>
      </c>
      <c r="H2821" t="s">
        <v>299</v>
      </c>
      <c r="I2821" t="s">
        <v>41</v>
      </c>
      <c r="J2821">
        <v>33196</v>
      </c>
      <c r="K2821" t="s">
        <v>251</v>
      </c>
      <c r="L2821">
        <v>3</v>
      </c>
      <c r="M2821">
        <v>225</v>
      </c>
      <c r="N2821" t="s">
        <v>78</v>
      </c>
      <c r="O2821" t="s">
        <v>79</v>
      </c>
      <c r="P2821">
        <f t="shared" si="44"/>
        <v>675</v>
      </c>
      <c r="Q2821" t="str">
        <f>CONCATENATE(Table1[[#This Row],[FirstName]]," ",Table1[[#This Row],[LastName]])</f>
        <v>Maury Tarr</v>
      </c>
      <c r="R2821" s="8">
        <f>Table1[[#This Row],[Date]]</f>
        <v>44436</v>
      </c>
      <c r="S2821" s="9">
        <f>Table1[[#This Row],[Date]]</f>
        <v>44436</v>
      </c>
    </row>
    <row r="2822" spans="1:19" x14ac:dyDescent="0.25">
      <c r="A2822">
        <v>2821</v>
      </c>
      <c r="B2822" s="1">
        <v>44436</v>
      </c>
      <c r="C2822" t="s">
        <v>8000</v>
      </c>
      <c r="D2822" t="s">
        <v>8001</v>
      </c>
      <c r="E2822" t="s">
        <v>8002</v>
      </c>
      <c r="F2822" t="s">
        <v>8003</v>
      </c>
      <c r="G2822" t="s">
        <v>8004</v>
      </c>
      <c r="H2822" t="s">
        <v>3600</v>
      </c>
      <c r="I2822" t="s">
        <v>514</v>
      </c>
      <c r="J2822">
        <v>37210</v>
      </c>
      <c r="K2822" t="s">
        <v>717</v>
      </c>
      <c r="L2822">
        <v>6</v>
      </c>
      <c r="M2822">
        <v>24.95</v>
      </c>
      <c r="N2822" t="s">
        <v>23</v>
      </c>
      <c r="O2822" t="s">
        <v>24</v>
      </c>
      <c r="P2822">
        <f t="shared" si="44"/>
        <v>149.69999999999999</v>
      </c>
      <c r="Q2822" t="str">
        <f>CONCATENATE(Table1[[#This Row],[FirstName]]," ",Table1[[#This Row],[LastName]])</f>
        <v>Costa Wittrington</v>
      </c>
      <c r="R2822" s="8">
        <f>Table1[[#This Row],[Date]]</f>
        <v>44436</v>
      </c>
      <c r="S2822" s="9">
        <f>Table1[[#This Row],[Date]]</f>
        <v>44436</v>
      </c>
    </row>
    <row r="2823" spans="1:19" x14ac:dyDescent="0.25">
      <c r="A2823">
        <v>2822</v>
      </c>
      <c r="B2823" s="1">
        <v>44437</v>
      </c>
      <c r="C2823" t="s">
        <v>1400</v>
      </c>
      <c r="D2823" t="s">
        <v>1401</v>
      </c>
      <c r="E2823" t="s">
        <v>1402</v>
      </c>
      <c r="F2823" t="s">
        <v>1403</v>
      </c>
      <c r="G2823" t="s">
        <v>1404</v>
      </c>
      <c r="H2823" t="s">
        <v>1405</v>
      </c>
      <c r="I2823" t="s">
        <v>31</v>
      </c>
      <c r="J2823">
        <v>75049</v>
      </c>
      <c r="K2823" t="s">
        <v>656</v>
      </c>
      <c r="L2823">
        <v>4</v>
      </c>
      <c r="M2823">
        <v>450</v>
      </c>
      <c r="N2823" t="s">
        <v>100</v>
      </c>
      <c r="O2823" t="s">
        <v>101</v>
      </c>
      <c r="P2823">
        <f t="shared" si="44"/>
        <v>1800</v>
      </c>
      <c r="Q2823" t="str">
        <f>CONCATENATE(Table1[[#This Row],[FirstName]]," ",Table1[[#This Row],[LastName]])</f>
        <v>Burnard Stichel</v>
      </c>
      <c r="R2823" s="8">
        <f>Table1[[#This Row],[Date]]</f>
        <v>44437</v>
      </c>
      <c r="S2823" s="9">
        <f>Table1[[#This Row],[Date]]</f>
        <v>44437</v>
      </c>
    </row>
    <row r="2824" spans="1:19" x14ac:dyDescent="0.25">
      <c r="A2824">
        <v>2823</v>
      </c>
      <c r="B2824" s="1">
        <v>44437</v>
      </c>
      <c r="C2824" t="s">
        <v>4750</v>
      </c>
      <c r="D2824" t="s">
        <v>8005</v>
      </c>
      <c r="E2824" t="s">
        <v>8006</v>
      </c>
      <c r="F2824" t="s">
        <v>8007</v>
      </c>
      <c r="G2824" t="s">
        <v>8008</v>
      </c>
      <c r="H2824" t="s">
        <v>2676</v>
      </c>
      <c r="I2824" t="s">
        <v>107</v>
      </c>
      <c r="J2824">
        <v>98109</v>
      </c>
      <c r="K2824" t="s">
        <v>840</v>
      </c>
      <c r="L2824">
        <v>5</v>
      </c>
      <c r="M2824">
        <v>13.99</v>
      </c>
      <c r="N2824" t="s">
        <v>23</v>
      </c>
      <c r="O2824" t="s">
        <v>24</v>
      </c>
      <c r="P2824">
        <f t="shared" si="44"/>
        <v>69.95</v>
      </c>
      <c r="Q2824" t="str">
        <f>CONCATENATE(Table1[[#This Row],[FirstName]]," ",Table1[[#This Row],[LastName]])</f>
        <v>Angy Twiggs</v>
      </c>
      <c r="R2824" s="8">
        <f>Table1[[#This Row],[Date]]</f>
        <v>44437</v>
      </c>
      <c r="S2824" s="9">
        <f>Table1[[#This Row],[Date]]</f>
        <v>44437</v>
      </c>
    </row>
    <row r="2825" spans="1:19" x14ac:dyDescent="0.25">
      <c r="A2825">
        <v>2824</v>
      </c>
      <c r="B2825" s="1">
        <v>44437</v>
      </c>
      <c r="C2825" t="s">
        <v>7099</v>
      </c>
      <c r="D2825" t="s">
        <v>7100</v>
      </c>
      <c r="E2825" t="s">
        <v>7101</v>
      </c>
      <c r="F2825" t="s">
        <v>7102</v>
      </c>
      <c r="G2825" t="s">
        <v>7103</v>
      </c>
      <c r="H2825" t="s">
        <v>655</v>
      </c>
      <c r="I2825" t="s">
        <v>86</v>
      </c>
      <c r="J2825">
        <v>94132</v>
      </c>
      <c r="K2825" t="s">
        <v>42</v>
      </c>
      <c r="L2825">
        <v>5</v>
      </c>
      <c r="M2825">
        <v>37.99</v>
      </c>
      <c r="N2825" t="s">
        <v>43</v>
      </c>
      <c r="O2825" t="s">
        <v>44</v>
      </c>
      <c r="P2825">
        <f t="shared" si="44"/>
        <v>189.95000000000002</v>
      </c>
      <c r="Q2825" t="str">
        <f>CONCATENATE(Table1[[#This Row],[FirstName]]," ",Table1[[#This Row],[LastName]])</f>
        <v>Rona Kunisch</v>
      </c>
      <c r="R2825" s="8">
        <f>Table1[[#This Row],[Date]]</f>
        <v>44437</v>
      </c>
      <c r="S2825" s="9">
        <f>Table1[[#This Row],[Date]]</f>
        <v>44437</v>
      </c>
    </row>
    <row r="2826" spans="1:19" x14ac:dyDescent="0.25">
      <c r="A2826">
        <v>2825</v>
      </c>
      <c r="B2826" s="1">
        <v>44437</v>
      </c>
      <c r="C2826" t="s">
        <v>4399</v>
      </c>
      <c r="D2826" t="s">
        <v>4400</v>
      </c>
      <c r="E2826" t="s">
        <v>4401</v>
      </c>
      <c r="F2826" t="s">
        <v>4402</v>
      </c>
      <c r="G2826" t="s">
        <v>4403</v>
      </c>
      <c r="H2826" t="s">
        <v>545</v>
      </c>
      <c r="I2826" t="s">
        <v>546</v>
      </c>
      <c r="J2826">
        <v>19725</v>
      </c>
      <c r="K2826" t="s">
        <v>120</v>
      </c>
      <c r="L2826">
        <v>2</v>
      </c>
      <c r="M2826">
        <v>15.5</v>
      </c>
      <c r="N2826" t="s">
        <v>23</v>
      </c>
      <c r="O2826" t="s">
        <v>24</v>
      </c>
      <c r="P2826">
        <f t="shared" si="44"/>
        <v>31</v>
      </c>
      <c r="Q2826" t="str">
        <f>CONCATENATE(Table1[[#This Row],[FirstName]]," ",Table1[[#This Row],[LastName]])</f>
        <v>Becka Hegden</v>
      </c>
      <c r="R2826" s="8">
        <f>Table1[[#This Row],[Date]]</f>
        <v>44437</v>
      </c>
      <c r="S2826" s="9">
        <f>Table1[[#This Row],[Date]]</f>
        <v>44437</v>
      </c>
    </row>
    <row r="2827" spans="1:19" x14ac:dyDescent="0.25">
      <c r="A2827">
        <v>2826</v>
      </c>
      <c r="B2827" s="1">
        <v>44437</v>
      </c>
      <c r="C2827" t="s">
        <v>996</v>
      </c>
      <c r="D2827" t="s">
        <v>2448</v>
      </c>
      <c r="E2827" t="s">
        <v>2449</v>
      </c>
      <c r="F2827" t="s">
        <v>2450</v>
      </c>
      <c r="G2827" t="s">
        <v>2451</v>
      </c>
      <c r="H2827" t="s">
        <v>643</v>
      </c>
      <c r="I2827" t="s">
        <v>644</v>
      </c>
      <c r="J2827">
        <v>2114</v>
      </c>
      <c r="K2827" t="s">
        <v>120</v>
      </c>
      <c r="L2827">
        <v>4</v>
      </c>
      <c r="M2827">
        <v>15.5</v>
      </c>
      <c r="N2827" t="s">
        <v>23</v>
      </c>
      <c r="O2827" t="s">
        <v>24</v>
      </c>
      <c r="P2827">
        <f t="shared" si="44"/>
        <v>62</v>
      </c>
      <c r="Q2827" t="str">
        <f>CONCATENATE(Table1[[#This Row],[FirstName]]," ",Table1[[#This Row],[LastName]])</f>
        <v>Alec Trenfield</v>
      </c>
      <c r="R2827" s="8">
        <f>Table1[[#This Row],[Date]]</f>
        <v>44437</v>
      </c>
      <c r="S2827" s="9">
        <f>Table1[[#This Row],[Date]]</f>
        <v>44437</v>
      </c>
    </row>
    <row r="2828" spans="1:19" x14ac:dyDescent="0.25">
      <c r="A2828">
        <v>2827</v>
      </c>
      <c r="B2828" s="1">
        <v>44437</v>
      </c>
      <c r="C2828" t="s">
        <v>4720</v>
      </c>
      <c r="D2828" t="s">
        <v>4721</v>
      </c>
      <c r="E2828" t="s">
        <v>4722</v>
      </c>
      <c r="F2828" t="s">
        <v>4723</v>
      </c>
      <c r="G2828" t="s">
        <v>4724</v>
      </c>
      <c r="H2828" t="s">
        <v>625</v>
      </c>
      <c r="I2828" t="s">
        <v>626</v>
      </c>
      <c r="J2828">
        <v>55166</v>
      </c>
      <c r="K2828" t="s">
        <v>656</v>
      </c>
      <c r="L2828">
        <v>2</v>
      </c>
      <c r="M2828">
        <v>450</v>
      </c>
      <c r="N2828" t="s">
        <v>100</v>
      </c>
      <c r="O2828" t="s">
        <v>101</v>
      </c>
      <c r="P2828">
        <f t="shared" si="44"/>
        <v>900</v>
      </c>
      <c r="Q2828" t="str">
        <f>CONCATENATE(Table1[[#This Row],[FirstName]]," ",Table1[[#This Row],[LastName]])</f>
        <v>Raf Cokayne</v>
      </c>
      <c r="R2828" s="8">
        <f>Table1[[#This Row],[Date]]</f>
        <v>44437</v>
      </c>
      <c r="S2828" s="9">
        <f>Table1[[#This Row],[Date]]</f>
        <v>44437</v>
      </c>
    </row>
    <row r="2829" spans="1:19" x14ac:dyDescent="0.25">
      <c r="A2829">
        <v>2828</v>
      </c>
      <c r="B2829" s="1">
        <v>44438</v>
      </c>
      <c r="C2829" t="s">
        <v>7788</v>
      </c>
      <c r="D2829" t="s">
        <v>7789</v>
      </c>
      <c r="E2829" t="s">
        <v>7790</v>
      </c>
      <c r="F2829" t="s">
        <v>7791</v>
      </c>
      <c r="G2829" t="s">
        <v>7792</v>
      </c>
      <c r="H2829" t="s">
        <v>2178</v>
      </c>
      <c r="I2829" t="s">
        <v>237</v>
      </c>
      <c r="J2829">
        <v>30245</v>
      </c>
      <c r="K2829" t="s">
        <v>286</v>
      </c>
      <c r="L2829">
        <v>3</v>
      </c>
      <c r="M2829">
        <v>23.99</v>
      </c>
      <c r="N2829" t="s">
        <v>23</v>
      </c>
      <c r="O2829" t="s">
        <v>24</v>
      </c>
      <c r="P2829">
        <f t="shared" si="44"/>
        <v>71.97</v>
      </c>
      <c r="Q2829" t="str">
        <f>CONCATENATE(Table1[[#This Row],[FirstName]]," ",Table1[[#This Row],[LastName]])</f>
        <v>Cassandre Oldall</v>
      </c>
      <c r="R2829" s="8">
        <f>Table1[[#This Row],[Date]]</f>
        <v>44438</v>
      </c>
      <c r="S2829" s="9">
        <f>Table1[[#This Row],[Date]]</f>
        <v>44438</v>
      </c>
    </row>
    <row r="2830" spans="1:19" x14ac:dyDescent="0.25">
      <c r="A2830">
        <v>2829</v>
      </c>
      <c r="B2830" s="1">
        <v>44438</v>
      </c>
      <c r="C2830" t="s">
        <v>7226</v>
      </c>
      <c r="D2830" t="s">
        <v>7227</v>
      </c>
      <c r="E2830" t="s">
        <v>7228</v>
      </c>
      <c r="F2830" t="s">
        <v>7229</v>
      </c>
      <c r="G2830" t="s">
        <v>7230</v>
      </c>
      <c r="H2830" t="s">
        <v>2202</v>
      </c>
      <c r="I2830" t="s">
        <v>86</v>
      </c>
      <c r="J2830">
        <v>94712</v>
      </c>
      <c r="K2830" t="s">
        <v>152</v>
      </c>
      <c r="L2830">
        <v>5</v>
      </c>
      <c r="M2830">
        <v>899</v>
      </c>
      <c r="N2830" t="s">
        <v>33</v>
      </c>
      <c r="O2830" t="s">
        <v>34</v>
      </c>
      <c r="P2830">
        <f t="shared" si="44"/>
        <v>4495</v>
      </c>
      <c r="Q2830" t="str">
        <f>CONCATENATE(Table1[[#This Row],[FirstName]]," ",Table1[[#This Row],[LastName]])</f>
        <v>Cozmo Assur</v>
      </c>
      <c r="R2830" s="8">
        <f>Table1[[#This Row],[Date]]</f>
        <v>44438</v>
      </c>
      <c r="S2830" s="9">
        <f>Table1[[#This Row],[Date]]</f>
        <v>44438</v>
      </c>
    </row>
    <row r="2831" spans="1:19" x14ac:dyDescent="0.25">
      <c r="A2831">
        <v>2830</v>
      </c>
      <c r="B2831" s="1">
        <v>44438</v>
      </c>
      <c r="C2831" t="s">
        <v>8009</v>
      </c>
      <c r="D2831" t="s">
        <v>8010</v>
      </c>
      <c r="E2831" t="s">
        <v>8011</v>
      </c>
      <c r="F2831" t="s">
        <v>8012</v>
      </c>
      <c r="G2831" t="s">
        <v>8013</v>
      </c>
      <c r="H2831" t="s">
        <v>2754</v>
      </c>
      <c r="I2831" t="s">
        <v>86</v>
      </c>
      <c r="J2831">
        <v>92415</v>
      </c>
      <c r="K2831" t="s">
        <v>554</v>
      </c>
      <c r="L2831">
        <v>3</v>
      </c>
      <c r="M2831">
        <v>19.5</v>
      </c>
      <c r="N2831" t="s">
        <v>23</v>
      </c>
      <c r="O2831" t="s">
        <v>24</v>
      </c>
      <c r="P2831">
        <f t="shared" si="44"/>
        <v>58.5</v>
      </c>
      <c r="Q2831" t="str">
        <f>CONCATENATE(Table1[[#This Row],[FirstName]]," ",Table1[[#This Row],[LastName]])</f>
        <v>Rossie Ruddle</v>
      </c>
      <c r="R2831" s="8">
        <f>Table1[[#This Row],[Date]]</f>
        <v>44438</v>
      </c>
      <c r="S2831" s="9">
        <f>Table1[[#This Row],[Date]]</f>
        <v>44438</v>
      </c>
    </row>
    <row r="2832" spans="1:19" x14ac:dyDescent="0.25">
      <c r="A2832">
        <v>2831</v>
      </c>
      <c r="B2832" s="1">
        <v>44438</v>
      </c>
      <c r="C2832" t="s">
        <v>8014</v>
      </c>
      <c r="D2832" t="s">
        <v>8015</v>
      </c>
      <c r="E2832" t="s">
        <v>8016</v>
      </c>
      <c r="F2832" t="s">
        <v>8017</v>
      </c>
      <c r="G2832" t="s">
        <v>8018</v>
      </c>
      <c r="H2832" t="s">
        <v>68</v>
      </c>
      <c r="I2832" t="s">
        <v>69</v>
      </c>
      <c r="J2832">
        <v>35205</v>
      </c>
      <c r="K2832" t="s">
        <v>258</v>
      </c>
      <c r="L2832">
        <v>2</v>
      </c>
      <c r="M2832">
        <v>12.99</v>
      </c>
      <c r="N2832" t="s">
        <v>23</v>
      </c>
      <c r="O2832" t="s">
        <v>24</v>
      </c>
      <c r="P2832">
        <f t="shared" si="44"/>
        <v>25.98</v>
      </c>
      <c r="Q2832" t="str">
        <f>CONCATENATE(Table1[[#This Row],[FirstName]]," ",Table1[[#This Row],[LastName]])</f>
        <v>Buck Meiklam</v>
      </c>
      <c r="R2832" s="8">
        <f>Table1[[#This Row],[Date]]</f>
        <v>44438</v>
      </c>
      <c r="S2832" s="9">
        <f>Table1[[#This Row],[Date]]</f>
        <v>44438</v>
      </c>
    </row>
    <row r="2833" spans="1:19" x14ac:dyDescent="0.25">
      <c r="A2833">
        <v>2832</v>
      </c>
      <c r="B2833" s="1">
        <v>44439</v>
      </c>
      <c r="C2833" t="s">
        <v>6669</v>
      </c>
      <c r="D2833" t="s">
        <v>6670</v>
      </c>
      <c r="E2833" t="s">
        <v>6671</v>
      </c>
      <c r="F2833" t="s">
        <v>6672</v>
      </c>
      <c r="G2833" t="s">
        <v>6673</v>
      </c>
      <c r="H2833" t="s">
        <v>920</v>
      </c>
      <c r="I2833" t="s">
        <v>167</v>
      </c>
      <c r="J2833">
        <v>53785</v>
      </c>
      <c r="K2833" t="s">
        <v>251</v>
      </c>
      <c r="L2833">
        <v>3</v>
      </c>
      <c r="M2833">
        <v>225</v>
      </c>
      <c r="N2833" t="s">
        <v>78</v>
      </c>
      <c r="O2833" t="s">
        <v>79</v>
      </c>
      <c r="P2833">
        <f t="shared" si="44"/>
        <v>675</v>
      </c>
      <c r="Q2833" t="str">
        <f>CONCATENATE(Table1[[#This Row],[FirstName]]," ",Table1[[#This Row],[LastName]])</f>
        <v>Buddie Rowles</v>
      </c>
      <c r="R2833" s="8">
        <f>Table1[[#This Row],[Date]]</f>
        <v>44439</v>
      </c>
      <c r="S2833" s="9">
        <f>Table1[[#This Row],[Date]]</f>
        <v>44439</v>
      </c>
    </row>
    <row r="2834" spans="1:19" x14ac:dyDescent="0.25">
      <c r="A2834">
        <v>2833</v>
      </c>
      <c r="B2834" s="1">
        <v>44439</v>
      </c>
      <c r="C2834" t="s">
        <v>6951</v>
      </c>
      <c r="D2834" t="s">
        <v>6952</v>
      </c>
      <c r="E2834" t="s">
        <v>6953</v>
      </c>
      <c r="F2834" t="s">
        <v>6954</v>
      </c>
      <c r="G2834" t="s">
        <v>6955</v>
      </c>
      <c r="H2834" t="s">
        <v>107</v>
      </c>
      <c r="I2834" t="s">
        <v>108</v>
      </c>
      <c r="J2834">
        <v>20073</v>
      </c>
      <c r="K2834" t="s">
        <v>353</v>
      </c>
      <c r="L2834">
        <v>3</v>
      </c>
      <c r="M2834">
        <v>14.99</v>
      </c>
      <c r="N2834" t="s">
        <v>23</v>
      </c>
      <c r="O2834" t="s">
        <v>24</v>
      </c>
      <c r="P2834">
        <f t="shared" si="44"/>
        <v>44.97</v>
      </c>
      <c r="Q2834" t="str">
        <f>CONCATENATE(Table1[[#This Row],[FirstName]]," ",Table1[[#This Row],[LastName]])</f>
        <v>Jo ann Murden</v>
      </c>
      <c r="R2834" s="8">
        <f>Table1[[#This Row],[Date]]</f>
        <v>44439</v>
      </c>
      <c r="S2834" s="9">
        <f>Table1[[#This Row],[Date]]</f>
        <v>44439</v>
      </c>
    </row>
    <row r="2835" spans="1:19" x14ac:dyDescent="0.25">
      <c r="A2835">
        <v>2834</v>
      </c>
      <c r="B2835" s="1">
        <v>44439</v>
      </c>
      <c r="C2835" t="s">
        <v>8019</v>
      </c>
      <c r="D2835" t="s">
        <v>8020</v>
      </c>
      <c r="E2835" t="s">
        <v>8021</v>
      </c>
      <c r="F2835" t="s">
        <v>8022</v>
      </c>
      <c r="G2835" t="s">
        <v>8023</v>
      </c>
      <c r="H2835" t="s">
        <v>76</v>
      </c>
      <c r="I2835" t="s">
        <v>31</v>
      </c>
      <c r="J2835">
        <v>77085</v>
      </c>
      <c r="K2835" t="s">
        <v>840</v>
      </c>
      <c r="L2835">
        <v>2</v>
      </c>
      <c r="M2835">
        <v>13.99</v>
      </c>
      <c r="N2835" t="s">
        <v>23</v>
      </c>
      <c r="O2835" t="s">
        <v>24</v>
      </c>
      <c r="P2835">
        <f t="shared" si="44"/>
        <v>27.98</v>
      </c>
      <c r="Q2835" t="str">
        <f>CONCATENATE(Table1[[#This Row],[FirstName]]," ",Table1[[#This Row],[LastName]])</f>
        <v>Ines Ardling</v>
      </c>
      <c r="R2835" s="8">
        <f>Table1[[#This Row],[Date]]</f>
        <v>44439</v>
      </c>
      <c r="S2835" s="9">
        <f>Table1[[#This Row],[Date]]</f>
        <v>44439</v>
      </c>
    </row>
    <row r="2836" spans="1:19" x14ac:dyDescent="0.25">
      <c r="A2836">
        <v>2835</v>
      </c>
      <c r="B2836" s="1">
        <v>44439</v>
      </c>
      <c r="C2836" t="s">
        <v>3958</v>
      </c>
      <c r="D2836" t="s">
        <v>3959</v>
      </c>
      <c r="E2836" t="s">
        <v>3960</v>
      </c>
      <c r="F2836" t="s">
        <v>3961</v>
      </c>
      <c r="G2836" t="s">
        <v>3962</v>
      </c>
      <c r="H2836" t="s">
        <v>76</v>
      </c>
      <c r="I2836" t="s">
        <v>31</v>
      </c>
      <c r="J2836">
        <v>77065</v>
      </c>
      <c r="K2836" t="s">
        <v>333</v>
      </c>
      <c r="L2836">
        <v>4</v>
      </c>
      <c r="M2836">
        <v>19.989999999999998</v>
      </c>
      <c r="N2836" t="s">
        <v>23</v>
      </c>
      <c r="O2836" t="s">
        <v>24</v>
      </c>
      <c r="P2836">
        <f t="shared" si="44"/>
        <v>79.959999999999994</v>
      </c>
      <c r="Q2836" t="str">
        <f>CONCATENATE(Table1[[#This Row],[FirstName]]," ",Table1[[#This Row],[LastName]])</f>
        <v>Alyda Lucchi</v>
      </c>
      <c r="R2836" s="8">
        <f>Table1[[#This Row],[Date]]</f>
        <v>44439</v>
      </c>
      <c r="S2836" s="9">
        <f>Table1[[#This Row],[Date]]</f>
        <v>44439</v>
      </c>
    </row>
    <row r="2837" spans="1:19" x14ac:dyDescent="0.25">
      <c r="A2837">
        <v>2836</v>
      </c>
      <c r="B2837" s="1">
        <v>44439</v>
      </c>
      <c r="C2837" t="s">
        <v>6404</v>
      </c>
      <c r="D2837" t="s">
        <v>6405</v>
      </c>
      <c r="E2837" t="s">
        <v>6406</v>
      </c>
      <c r="F2837" t="s">
        <v>6407</v>
      </c>
      <c r="G2837" t="s">
        <v>6408</v>
      </c>
      <c r="H2837" t="s">
        <v>1109</v>
      </c>
      <c r="I2837" t="s">
        <v>181</v>
      </c>
      <c r="J2837">
        <v>61651</v>
      </c>
      <c r="K2837" t="s">
        <v>114</v>
      </c>
      <c r="L2837">
        <v>2</v>
      </c>
      <c r="M2837">
        <v>54</v>
      </c>
      <c r="N2837" t="s">
        <v>53</v>
      </c>
      <c r="O2837" t="s">
        <v>54</v>
      </c>
      <c r="P2837">
        <f t="shared" si="44"/>
        <v>108</v>
      </c>
      <c r="Q2837" t="str">
        <f>CONCATENATE(Table1[[#This Row],[FirstName]]," ",Table1[[#This Row],[LastName]])</f>
        <v>Trevar Arch</v>
      </c>
      <c r="R2837" s="8">
        <f>Table1[[#This Row],[Date]]</f>
        <v>44439</v>
      </c>
      <c r="S2837" s="9">
        <f>Table1[[#This Row],[Date]]</f>
        <v>44439</v>
      </c>
    </row>
    <row r="2838" spans="1:19" x14ac:dyDescent="0.25">
      <c r="A2838">
        <v>2837</v>
      </c>
      <c r="B2838" s="1">
        <v>44439</v>
      </c>
      <c r="C2838" t="s">
        <v>5217</v>
      </c>
      <c r="D2838" t="s">
        <v>5218</v>
      </c>
      <c r="E2838" t="s">
        <v>5219</v>
      </c>
      <c r="F2838" t="s">
        <v>5220</v>
      </c>
      <c r="G2838" t="s">
        <v>5221</v>
      </c>
      <c r="H2838" t="s">
        <v>886</v>
      </c>
      <c r="I2838" t="s">
        <v>887</v>
      </c>
      <c r="J2838">
        <v>19196</v>
      </c>
      <c r="K2838" t="s">
        <v>137</v>
      </c>
      <c r="L2838">
        <v>2</v>
      </c>
      <c r="M2838">
        <v>214</v>
      </c>
      <c r="N2838" t="s">
        <v>78</v>
      </c>
      <c r="O2838" t="s">
        <v>79</v>
      </c>
      <c r="P2838">
        <f t="shared" si="44"/>
        <v>428</v>
      </c>
      <c r="Q2838" t="str">
        <f>CONCATENATE(Table1[[#This Row],[FirstName]]," ",Table1[[#This Row],[LastName]])</f>
        <v>Isaiah Arrol</v>
      </c>
      <c r="R2838" s="8">
        <f>Table1[[#This Row],[Date]]</f>
        <v>44439</v>
      </c>
      <c r="S2838" s="9">
        <f>Table1[[#This Row],[Date]]</f>
        <v>44439</v>
      </c>
    </row>
    <row r="2839" spans="1:19" x14ac:dyDescent="0.25">
      <c r="A2839">
        <v>2838</v>
      </c>
      <c r="B2839" s="1">
        <v>44439</v>
      </c>
      <c r="C2839" t="s">
        <v>7433</v>
      </c>
      <c r="D2839" t="s">
        <v>7434</v>
      </c>
      <c r="E2839" t="s">
        <v>7435</v>
      </c>
      <c r="F2839" t="s">
        <v>7436</v>
      </c>
      <c r="G2839" t="s">
        <v>7437</v>
      </c>
      <c r="H2839" t="s">
        <v>2809</v>
      </c>
      <c r="I2839" t="s">
        <v>194</v>
      </c>
      <c r="J2839">
        <v>12325</v>
      </c>
      <c r="K2839" t="s">
        <v>1126</v>
      </c>
      <c r="L2839">
        <v>5</v>
      </c>
      <c r="M2839">
        <v>4.99</v>
      </c>
      <c r="N2839" t="s">
        <v>128</v>
      </c>
      <c r="O2839" t="s">
        <v>129</v>
      </c>
      <c r="P2839">
        <f t="shared" si="44"/>
        <v>24.950000000000003</v>
      </c>
      <c r="Q2839" t="str">
        <f>CONCATENATE(Table1[[#This Row],[FirstName]]," ",Table1[[#This Row],[LastName]])</f>
        <v>Lynelle Teal</v>
      </c>
      <c r="R2839" s="8">
        <f>Table1[[#This Row],[Date]]</f>
        <v>44439</v>
      </c>
      <c r="S2839" s="9">
        <f>Table1[[#This Row],[Date]]</f>
        <v>44439</v>
      </c>
    </row>
    <row r="2840" spans="1:19" x14ac:dyDescent="0.25">
      <c r="A2840">
        <v>2839</v>
      </c>
      <c r="B2840" s="1">
        <v>44439</v>
      </c>
      <c r="C2840" t="s">
        <v>2634</v>
      </c>
      <c r="D2840" t="s">
        <v>4484</v>
      </c>
      <c r="E2840" t="s">
        <v>4485</v>
      </c>
      <c r="F2840" t="s">
        <v>4486</v>
      </c>
      <c r="G2840" t="s">
        <v>4487</v>
      </c>
      <c r="H2840" t="s">
        <v>3422</v>
      </c>
      <c r="I2840" t="s">
        <v>644</v>
      </c>
      <c r="J2840">
        <v>1813</v>
      </c>
      <c r="K2840" t="s">
        <v>703</v>
      </c>
      <c r="L2840">
        <v>3</v>
      </c>
      <c r="M2840">
        <v>29.99</v>
      </c>
      <c r="N2840" t="s">
        <v>43</v>
      </c>
      <c r="O2840" t="s">
        <v>44</v>
      </c>
      <c r="P2840">
        <f t="shared" si="44"/>
        <v>89.97</v>
      </c>
      <c r="Q2840" t="str">
        <f>CONCATENATE(Table1[[#This Row],[FirstName]]," ",Table1[[#This Row],[LastName]])</f>
        <v>Gerard Boutell</v>
      </c>
      <c r="R2840" s="8">
        <f>Table1[[#This Row],[Date]]</f>
        <v>44439</v>
      </c>
      <c r="S2840" s="9">
        <f>Table1[[#This Row],[Date]]</f>
        <v>44439</v>
      </c>
    </row>
    <row r="2841" spans="1:19" x14ac:dyDescent="0.25">
      <c r="A2841">
        <v>2840</v>
      </c>
      <c r="B2841" s="1">
        <v>44440</v>
      </c>
      <c r="C2841" t="s">
        <v>8024</v>
      </c>
      <c r="D2841" t="s">
        <v>8025</v>
      </c>
      <c r="E2841" t="s">
        <v>8026</v>
      </c>
      <c r="F2841" t="s">
        <v>8027</v>
      </c>
      <c r="G2841" t="s">
        <v>8028</v>
      </c>
      <c r="H2841" t="s">
        <v>193</v>
      </c>
      <c r="I2841" t="s">
        <v>237</v>
      </c>
      <c r="J2841">
        <v>31704</v>
      </c>
      <c r="K2841" t="s">
        <v>152</v>
      </c>
      <c r="L2841">
        <v>4</v>
      </c>
      <c r="M2841">
        <v>899</v>
      </c>
      <c r="N2841" t="s">
        <v>33</v>
      </c>
      <c r="O2841" t="s">
        <v>34</v>
      </c>
      <c r="P2841">
        <f t="shared" si="44"/>
        <v>3596</v>
      </c>
      <c r="Q2841" t="str">
        <f>CONCATENATE(Table1[[#This Row],[FirstName]]," ",Table1[[#This Row],[LastName]])</f>
        <v>Dehlia Gaiter</v>
      </c>
      <c r="R2841" s="8">
        <f>Table1[[#This Row],[Date]]</f>
        <v>44440</v>
      </c>
      <c r="S2841" s="9">
        <f>Table1[[#This Row],[Date]]</f>
        <v>44440</v>
      </c>
    </row>
    <row r="2842" spans="1:19" x14ac:dyDescent="0.25">
      <c r="A2842">
        <v>2841</v>
      </c>
      <c r="B2842" s="1">
        <v>44440</v>
      </c>
      <c r="C2842" t="s">
        <v>6322</v>
      </c>
      <c r="D2842" t="s">
        <v>6323</v>
      </c>
      <c r="E2842" t="s">
        <v>6324</v>
      </c>
      <c r="F2842" t="s">
        <v>6325</v>
      </c>
      <c r="G2842" t="s">
        <v>6326</v>
      </c>
      <c r="H2842" t="s">
        <v>886</v>
      </c>
      <c r="I2842" t="s">
        <v>887</v>
      </c>
      <c r="J2842">
        <v>19131</v>
      </c>
      <c r="K2842" t="s">
        <v>863</v>
      </c>
      <c r="L2842">
        <v>3</v>
      </c>
      <c r="M2842">
        <v>8.99</v>
      </c>
      <c r="N2842" t="s">
        <v>128</v>
      </c>
      <c r="O2842" t="s">
        <v>129</v>
      </c>
      <c r="P2842">
        <f t="shared" si="44"/>
        <v>26.97</v>
      </c>
      <c r="Q2842" t="str">
        <f>CONCATENATE(Table1[[#This Row],[FirstName]]," ",Table1[[#This Row],[LastName]])</f>
        <v>Nixie Corday</v>
      </c>
      <c r="R2842" s="8">
        <f>Table1[[#This Row],[Date]]</f>
        <v>44440</v>
      </c>
      <c r="S2842" s="9">
        <f>Table1[[#This Row],[Date]]</f>
        <v>44440</v>
      </c>
    </row>
    <row r="2843" spans="1:19" x14ac:dyDescent="0.25">
      <c r="A2843">
        <v>2842</v>
      </c>
      <c r="B2843" s="1">
        <v>44440</v>
      </c>
      <c r="C2843" t="s">
        <v>7889</v>
      </c>
      <c r="D2843" t="s">
        <v>7890</v>
      </c>
      <c r="E2843" t="s">
        <v>7891</v>
      </c>
      <c r="F2843" t="s">
        <v>7892</v>
      </c>
      <c r="G2843" t="s">
        <v>7893</v>
      </c>
      <c r="H2843" t="s">
        <v>1628</v>
      </c>
      <c r="I2843" t="s">
        <v>716</v>
      </c>
      <c r="J2843">
        <v>8695</v>
      </c>
      <c r="K2843" t="s">
        <v>127</v>
      </c>
      <c r="L2843">
        <v>4</v>
      </c>
      <c r="M2843">
        <v>12</v>
      </c>
      <c r="N2843" t="s">
        <v>128</v>
      </c>
      <c r="O2843" t="s">
        <v>129</v>
      </c>
      <c r="P2843">
        <f t="shared" si="44"/>
        <v>48</v>
      </c>
      <c r="Q2843" t="str">
        <f>CONCATENATE(Table1[[#This Row],[FirstName]]," ",Table1[[#This Row],[LastName]])</f>
        <v>Berty Blodg</v>
      </c>
      <c r="R2843" s="8">
        <f>Table1[[#This Row],[Date]]</f>
        <v>44440</v>
      </c>
      <c r="S2843" s="9">
        <f>Table1[[#This Row],[Date]]</f>
        <v>44440</v>
      </c>
    </row>
    <row r="2844" spans="1:19" x14ac:dyDescent="0.25">
      <c r="A2844">
        <v>2843</v>
      </c>
      <c r="B2844" s="1">
        <v>44440</v>
      </c>
      <c r="C2844" t="s">
        <v>8029</v>
      </c>
      <c r="D2844" t="s">
        <v>8030</v>
      </c>
      <c r="E2844" t="s">
        <v>8031</v>
      </c>
      <c r="F2844" t="s">
        <v>8032</v>
      </c>
      <c r="G2844" t="s">
        <v>8033</v>
      </c>
      <c r="H2844" t="s">
        <v>2202</v>
      </c>
      <c r="I2844" t="s">
        <v>86</v>
      </c>
      <c r="J2844">
        <v>94712</v>
      </c>
      <c r="K2844" t="s">
        <v>815</v>
      </c>
      <c r="L2844">
        <v>5</v>
      </c>
      <c r="M2844">
        <v>49</v>
      </c>
      <c r="N2844" t="s">
        <v>43</v>
      </c>
      <c r="O2844" t="s">
        <v>44</v>
      </c>
      <c r="P2844">
        <f t="shared" si="44"/>
        <v>245</v>
      </c>
      <c r="Q2844" t="str">
        <f>CONCATENATE(Table1[[#This Row],[FirstName]]," ",Table1[[#This Row],[LastName]])</f>
        <v>Tomasina Belbin</v>
      </c>
      <c r="R2844" s="8">
        <f>Table1[[#This Row],[Date]]</f>
        <v>44440</v>
      </c>
      <c r="S2844" s="9">
        <f>Table1[[#This Row],[Date]]</f>
        <v>44440</v>
      </c>
    </row>
    <row r="2845" spans="1:19" x14ac:dyDescent="0.25">
      <c r="A2845">
        <v>2844</v>
      </c>
      <c r="B2845" s="1">
        <v>44440</v>
      </c>
      <c r="C2845" t="s">
        <v>6117</v>
      </c>
      <c r="D2845" t="s">
        <v>6118</v>
      </c>
      <c r="E2845" t="s">
        <v>6119</v>
      </c>
      <c r="F2845" t="s">
        <v>6120</v>
      </c>
      <c r="G2845" t="s">
        <v>6121</v>
      </c>
      <c r="H2845" t="s">
        <v>6122</v>
      </c>
      <c r="I2845" t="s">
        <v>1933</v>
      </c>
      <c r="J2845">
        <v>40745</v>
      </c>
      <c r="K2845" t="s">
        <v>478</v>
      </c>
      <c r="L2845">
        <v>2</v>
      </c>
      <c r="M2845">
        <v>499</v>
      </c>
      <c r="N2845" t="s">
        <v>100</v>
      </c>
      <c r="O2845" t="s">
        <v>101</v>
      </c>
      <c r="P2845">
        <f t="shared" si="44"/>
        <v>998</v>
      </c>
      <c r="Q2845" t="str">
        <f>CONCATENATE(Table1[[#This Row],[FirstName]]," ",Table1[[#This Row],[LastName]])</f>
        <v>Angelika Purchon</v>
      </c>
      <c r="R2845" s="8">
        <f>Table1[[#This Row],[Date]]</f>
        <v>44440</v>
      </c>
      <c r="S2845" s="9">
        <f>Table1[[#This Row],[Date]]</f>
        <v>44440</v>
      </c>
    </row>
    <row r="2846" spans="1:19" x14ac:dyDescent="0.25">
      <c r="A2846">
        <v>2845</v>
      </c>
      <c r="B2846" s="1">
        <v>44441</v>
      </c>
      <c r="C2846" t="s">
        <v>8034</v>
      </c>
      <c r="D2846" t="s">
        <v>8035</v>
      </c>
      <c r="E2846" t="s">
        <v>8036</v>
      </c>
      <c r="F2846" t="s">
        <v>8037</v>
      </c>
      <c r="G2846" t="s">
        <v>8038</v>
      </c>
      <c r="H2846" t="s">
        <v>3530</v>
      </c>
      <c r="I2846" t="s">
        <v>597</v>
      </c>
      <c r="J2846">
        <v>70607</v>
      </c>
      <c r="K2846" t="s">
        <v>554</v>
      </c>
      <c r="L2846">
        <v>2</v>
      </c>
      <c r="M2846">
        <v>19.5</v>
      </c>
      <c r="N2846" t="s">
        <v>23</v>
      </c>
      <c r="O2846" t="s">
        <v>24</v>
      </c>
      <c r="P2846">
        <f t="shared" si="44"/>
        <v>39</v>
      </c>
      <c r="Q2846" t="str">
        <f>CONCATENATE(Table1[[#This Row],[FirstName]]," ",Table1[[#This Row],[LastName]])</f>
        <v>Silvester Siseland</v>
      </c>
      <c r="R2846" s="8">
        <f>Table1[[#This Row],[Date]]</f>
        <v>44441</v>
      </c>
      <c r="S2846" s="9">
        <f>Table1[[#This Row],[Date]]</f>
        <v>44441</v>
      </c>
    </row>
    <row r="2847" spans="1:19" x14ac:dyDescent="0.25">
      <c r="A2847">
        <v>2846</v>
      </c>
      <c r="B2847" s="1">
        <v>44441</v>
      </c>
      <c r="C2847" t="s">
        <v>8039</v>
      </c>
      <c r="D2847" t="s">
        <v>8040</v>
      </c>
      <c r="E2847" t="s">
        <v>8041</v>
      </c>
      <c r="F2847" t="s">
        <v>8042</v>
      </c>
      <c r="G2847" t="s">
        <v>8043</v>
      </c>
      <c r="H2847" t="s">
        <v>270</v>
      </c>
      <c r="I2847" t="s">
        <v>271</v>
      </c>
      <c r="J2847">
        <v>73119</v>
      </c>
      <c r="K2847" t="s">
        <v>1092</v>
      </c>
      <c r="L2847">
        <v>3</v>
      </c>
      <c r="M2847">
        <v>89</v>
      </c>
      <c r="N2847" t="s">
        <v>53</v>
      </c>
      <c r="O2847" t="s">
        <v>54</v>
      </c>
      <c r="P2847">
        <f t="shared" si="44"/>
        <v>267</v>
      </c>
      <c r="Q2847" t="str">
        <f>CONCATENATE(Table1[[#This Row],[FirstName]]," ",Table1[[#This Row],[LastName]])</f>
        <v>Wood Gallager</v>
      </c>
      <c r="R2847" s="8">
        <f>Table1[[#This Row],[Date]]</f>
        <v>44441</v>
      </c>
      <c r="S2847" s="9">
        <f>Table1[[#This Row],[Date]]</f>
        <v>44441</v>
      </c>
    </row>
    <row r="2848" spans="1:19" x14ac:dyDescent="0.25">
      <c r="A2848">
        <v>2847</v>
      </c>
      <c r="B2848" s="1">
        <v>44441</v>
      </c>
      <c r="C2848" t="s">
        <v>6218</v>
      </c>
      <c r="D2848" t="s">
        <v>6219</v>
      </c>
      <c r="E2848" t="s">
        <v>6220</v>
      </c>
      <c r="F2848" t="s">
        <v>6221</v>
      </c>
      <c r="G2848" t="s">
        <v>6222</v>
      </c>
      <c r="H2848" t="s">
        <v>1109</v>
      </c>
      <c r="I2848" t="s">
        <v>181</v>
      </c>
      <c r="J2848">
        <v>61605</v>
      </c>
      <c r="K2848" t="s">
        <v>760</v>
      </c>
      <c r="L2848">
        <v>1</v>
      </c>
      <c r="M2848">
        <v>34.99</v>
      </c>
      <c r="N2848" t="s">
        <v>43</v>
      </c>
      <c r="O2848" t="s">
        <v>44</v>
      </c>
      <c r="P2848">
        <f t="shared" si="44"/>
        <v>34.99</v>
      </c>
      <c r="Q2848" t="str">
        <f>CONCATENATE(Table1[[#This Row],[FirstName]]," ",Table1[[#This Row],[LastName]])</f>
        <v>Doro Elnor</v>
      </c>
      <c r="R2848" s="8">
        <f>Table1[[#This Row],[Date]]</f>
        <v>44441</v>
      </c>
      <c r="S2848" s="9">
        <f>Table1[[#This Row],[Date]]</f>
        <v>44441</v>
      </c>
    </row>
    <row r="2849" spans="1:19" x14ac:dyDescent="0.25">
      <c r="A2849">
        <v>2848</v>
      </c>
      <c r="B2849" s="1">
        <v>44442</v>
      </c>
      <c r="C2849" t="s">
        <v>2438</v>
      </c>
      <c r="D2849" t="s">
        <v>2439</v>
      </c>
      <c r="E2849" t="s">
        <v>2440</v>
      </c>
      <c r="F2849" t="s">
        <v>2441</v>
      </c>
      <c r="G2849" t="s">
        <v>2442</v>
      </c>
      <c r="H2849" t="s">
        <v>2016</v>
      </c>
      <c r="I2849" t="s">
        <v>41</v>
      </c>
      <c r="J2849">
        <v>32128</v>
      </c>
      <c r="K2849" t="s">
        <v>1092</v>
      </c>
      <c r="L2849">
        <v>3</v>
      </c>
      <c r="M2849">
        <v>89</v>
      </c>
      <c r="N2849" t="s">
        <v>53</v>
      </c>
      <c r="O2849" t="s">
        <v>54</v>
      </c>
      <c r="P2849">
        <f t="shared" si="44"/>
        <v>267</v>
      </c>
      <c r="Q2849" t="str">
        <f>CONCATENATE(Table1[[#This Row],[FirstName]]," ",Table1[[#This Row],[LastName]])</f>
        <v>Morgen Meneer</v>
      </c>
      <c r="R2849" s="8">
        <f>Table1[[#This Row],[Date]]</f>
        <v>44442</v>
      </c>
      <c r="S2849" s="9">
        <f>Table1[[#This Row],[Date]]</f>
        <v>44442</v>
      </c>
    </row>
    <row r="2850" spans="1:19" x14ac:dyDescent="0.25">
      <c r="A2850">
        <v>2849</v>
      </c>
      <c r="B2850" s="1">
        <v>44442</v>
      </c>
      <c r="C2850" t="s">
        <v>497</v>
      </c>
      <c r="D2850" t="s">
        <v>498</v>
      </c>
      <c r="E2850" t="s">
        <v>499</v>
      </c>
      <c r="F2850" t="s">
        <v>500</v>
      </c>
      <c r="G2850" t="s">
        <v>501</v>
      </c>
      <c r="H2850" t="s">
        <v>107</v>
      </c>
      <c r="I2850" t="s">
        <v>108</v>
      </c>
      <c r="J2850">
        <v>20029</v>
      </c>
      <c r="K2850" t="s">
        <v>458</v>
      </c>
      <c r="L2850">
        <v>5</v>
      </c>
      <c r="M2850">
        <v>11.99</v>
      </c>
      <c r="N2850" t="s">
        <v>128</v>
      </c>
      <c r="O2850" t="s">
        <v>129</v>
      </c>
      <c r="P2850">
        <f t="shared" si="44"/>
        <v>59.95</v>
      </c>
      <c r="Q2850" t="str">
        <f>CONCATENATE(Table1[[#This Row],[FirstName]]," ",Table1[[#This Row],[LastName]])</f>
        <v>Roobbie Dermot</v>
      </c>
      <c r="R2850" s="8">
        <f>Table1[[#This Row],[Date]]</f>
        <v>44442</v>
      </c>
      <c r="S2850" s="9">
        <f>Table1[[#This Row],[Date]]</f>
        <v>44442</v>
      </c>
    </row>
    <row r="2851" spans="1:19" x14ac:dyDescent="0.25">
      <c r="A2851">
        <v>2850</v>
      </c>
      <c r="B2851" s="1">
        <v>44442</v>
      </c>
      <c r="C2851" t="s">
        <v>3885</v>
      </c>
      <c r="D2851" t="s">
        <v>7360</v>
      </c>
      <c r="E2851" t="s">
        <v>7361</v>
      </c>
      <c r="F2851" t="s">
        <v>7362</v>
      </c>
      <c r="G2851" t="s">
        <v>7363</v>
      </c>
      <c r="H2851" t="s">
        <v>428</v>
      </c>
      <c r="I2851" t="s">
        <v>181</v>
      </c>
      <c r="J2851">
        <v>60609</v>
      </c>
      <c r="K2851" t="s">
        <v>709</v>
      </c>
      <c r="L2851">
        <v>5</v>
      </c>
      <c r="M2851">
        <v>29.99</v>
      </c>
      <c r="N2851" t="s">
        <v>43</v>
      </c>
      <c r="O2851" t="s">
        <v>44</v>
      </c>
      <c r="P2851">
        <f t="shared" si="44"/>
        <v>149.94999999999999</v>
      </c>
      <c r="Q2851" t="str">
        <f>CONCATENATE(Table1[[#This Row],[FirstName]]," ",Table1[[#This Row],[LastName]])</f>
        <v>Fairleigh Spencley</v>
      </c>
      <c r="R2851" s="8">
        <f>Table1[[#This Row],[Date]]</f>
        <v>44442</v>
      </c>
      <c r="S2851" s="9">
        <f>Table1[[#This Row],[Date]]</f>
        <v>44442</v>
      </c>
    </row>
    <row r="2852" spans="1:19" x14ac:dyDescent="0.25">
      <c r="A2852">
        <v>2851</v>
      </c>
      <c r="B2852" s="1">
        <v>44442</v>
      </c>
      <c r="C2852" t="s">
        <v>7754</v>
      </c>
      <c r="D2852" t="s">
        <v>7755</v>
      </c>
      <c r="E2852" t="s">
        <v>7756</v>
      </c>
      <c r="F2852" t="s">
        <v>7757</v>
      </c>
      <c r="G2852" t="s">
        <v>7758</v>
      </c>
      <c r="H2852" t="s">
        <v>496</v>
      </c>
      <c r="I2852" t="s">
        <v>392</v>
      </c>
      <c r="J2852">
        <v>80638</v>
      </c>
      <c r="K2852" t="s">
        <v>77</v>
      </c>
      <c r="L2852">
        <v>6</v>
      </c>
      <c r="M2852">
        <v>189</v>
      </c>
      <c r="N2852" t="s">
        <v>78</v>
      </c>
      <c r="O2852" t="s">
        <v>79</v>
      </c>
      <c r="P2852">
        <f t="shared" si="44"/>
        <v>1134</v>
      </c>
      <c r="Q2852" t="str">
        <f>CONCATENATE(Table1[[#This Row],[FirstName]]," ",Table1[[#This Row],[LastName]])</f>
        <v>Caren Bass</v>
      </c>
      <c r="R2852" s="8">
        <f>Table1[[#This Row],[Date]]</f>
        <v>44442</v>
      </c>
      <c r="S2852" s="9">
        <f>Table1[[#This Row],[Date]]</f>
        <v>44442</v>
      </c>
    </row>
    <row r="2853" spans="1:19" x14ac:dyDescent="0.25">
      <c r="A2853">
        <v>2852</v>
      </c>
      <c r="B2853" s="1">
        <v>44442</v>
      </c>
      <c r="C2853" t="s">
        <v>4105</v>
      </c>
      <c r="D2853" t="s">
        <v>4106</v>
      </c>
      <c r="E2853" t="s">
        <v>4107</v>
      </c>
      <c r="F2853" t="s">
        <v>4108</v>
      </c>
      <c r="G2853" t="s">
        <v>4109</v>
      </c>
      <c r="H2853" t="s">
        <v>98</v>
      </c>
      <c r="I2853" t="s">
        <v>86</v>
      </c>
      <c r="J2853">
        <v>94250</v>
      </c>
      <c r="K2853" t="s">
        <v>251</v>
      </c>
      <c r="L2853">
        <v>3</v>
      </c>
      <c r="M2853">
        <v>225</v>
      </c>
      <c r="N2853" t="s">
        <v>78</v>
      </c>
      <c r="O2853" t="s">
        <v>79</v>
      </c>
      <c r="P2853">
        <f t="shared" si="44"/>
        <v>675</v>
      </c>
      <c r="Q2853" t="str">
        <f>CONCATENATE(Table1[[#This Row],[FirstName]]," ",Table1[[#This Row],[LastName]])</f>
        <v>Jack Dobby</v>
      </c>
      <c r="R2853" s="8">
        <f>Table1[[#This Row],[Date]]</f>
        <v>44442</v>
      </c>
      <c r="S2853" s="9">
        <f>Table1[[#This Row],[Date]]</f>
        <v>44442</v>
      </c>
    </row>
    <row r="2854" spans="1:19" x14ac:dyDescent="0.25">
      <c r="A2854">
        <v>2853</v>
      </c>
      <c r="B2854" s="1">
        <v>44442</v>
      </c>
      <c r="C2854" t="s">
        <v>2929</v>
      </c>
      <c r="D2854" t="s">
        <v>2930</v>
      </c>
      <c r="E2854" t="s">
        <v>2931</v>
      </c>
      <c r="F2854" t="s">
        <v>2932</v>
      </c>
      <c r="G2854" t="s">
        <v>2933</v>
      </c>
      <c r="H2854" t="s">
        <v>2391</v>
      </c>
      <c r="I2854" t="s">
        <v>2392</v>
      </c>
      <c r="J2854">
        <v>57198</v>
      </c>
      <c r="K2854" t="s">
        <v>478</v>
      </c>
      <c r="L2854">
        <v>4</v>
      </c>
      <c r="M2854">
        <v>499</v>
      </c>
      <c r="N2854" t="s">
        <v>100</v>
      </c>
      <c r="O2854" t="s">
        <v>101</v>
      </c>
      <c r="P2854">
        <f t="shared" si="44"/>
        <v>1996</v>
      </c>
      <c r="Q2854" t="str">
        <f>CONCATENATE(Table1[[#This Row],[FirstName]]," ",Table1[[#This Row],[LastName]])</f>
        <v>Isabel Soro</v>
      </c>
      <c r="R2854" s="8">
        <f>Table1[[#This Row],[Date]]</f>
        <v>44442</v>
      </c>
      <c r="S2854" s="9">
        <f>Table1[[#This Row],[Date]]</f>
        <v>44442</v>
      </c>
    </row>
    <row r="2855" spans="1:19" x14ac:dyDescent="0.25">
      <c r="A2855">
        <v>2854</v>
      </c>
      <c r="B2855" s="1">
        <v>44443</v>
      </c>
      <c r="C2855" t="s">
        <v>2765</v>
      </c>
      <c r="D2855" t="s">
        <v>2766</v>
      </c>
      <c r="E2855" t="s">
        <v>2767</v>
      </c>
      <c r="F2855" t="s">
        <v>2768</v>
      </c>
      <c r="G2855" t="s">
        <v>2769</v>
      </c>
      <c r="H2855" t="s">
        <v>1050</v>
      </c>
      <c r="I2855" t="s">
        <v>41</v>
      </c>
      <c r="J2855">
        <v>32808</v>
      </c>
      <c r="K2855" t="s">
        <v>815</v>
      </c>
      <c r="L2855">
        <v>5</v>
      </c>
      <c r="M2855">
        <v>49</v>
      </c>
      <c r="N2855" t="s">
        <v>43</v>
      </c>
      <c r="O2855" t="s">
        <v>44</v>
      </c>
      <c r="P2855">
        <f t="shared" si="44"/>
        <v>245</v>
      </c>
      <c r="Q2855" t="str">
        <f>CONCATENATE(Table1[[#This Row],[FirstName]]," ",Table1[[#This Row],[LastName]])</f>
        <v>Sherry McFarlan</v>
      </c>
      <c r="R2855" s="8">
        <f>Table1[[#This Row],[Date]]</f>
        <v>44443</v>
      </c>
      <c r="S2855" s="9">
        <f>Table1[[#This Row],[Date]]</f>
        <v>44443</v>
      </c>
    </row>
    <row r="2856" spans="1:19" x14ac:dyDescent="0.25">
      <c r="A2856">
        <v>2855</v>
      </c>
      <c r="B2856" s="1">
        <v>44443</v>
      </c>
      <c r="C2856" t="s">
        <v>5052</v>
      </c>
      <c r="D2856" t="s">
        <v>5053</v>
      </c>
      <c r="E2856" t="s">
        <v>5054</v>
      </c>
      <c r="F2856" t="s">
        <v>5055</v>
      </c>
      <c r="G2856" t="s">
        <v>5056</v>
      </c>
      <c r="H2856" t="s">
        <v>490</v>
      </c>
      <c r="I2856" t="s">
        <v>86</v>
      </c>
      <c r="J2856">
        <v>93786</v>
      </c>
      <c r="K2856" t="s">
        <v>286</v>
      </c>
      <c r="L2856">
        <v>6</v>
      </c>
      <c r="M2856">
        <v>23.99</v>
      </c>
      <c r="N2856" t="s">
        <v>23</v>
      </c>
      <c r="O2856" t="s">
        <v>24</v>
      </c>
      <c r="P2856">
        <f t="shared" si="44"/>
        <v>143.94</v>
      </c>
      <c r="Q2856" t="str">
        <f>CONCATENATE(Table1[[#This Row],[FirstName]]," ",Table1[[#This Row],[LastName]])</f>
        <v>Miltie Menlove</v>
      </c>
      <c r="R2856" s="8">
        <f>Table1[[#This Row],[Date]]</f>
        <v>44443</v>
      </c>
      <c r="S2856" s="9">
        <f>Table1[[#This Row],[Date]]</f>
        <v>44443</v>
      </c>
    </row>
    <row r="2857" spans="1:19" x14ac:dyDescent="0.25">
      <c r="A2857">
        <v>2856</v>
      </c>
      <c r="B2857" s="1">
        <v>44443</v>
      </c>
      <c r="C2857" t="s">
        <v>2011</v>
      </c>
      <c r="D2857" t="s">
        <v>2012</v>
      </c>
      <c r="E2857" t="s">
        <v>2013</v>
      </c>
      <c r="F2857" t="s">
        <v>2014</v>
      </c>
      <c r="G2857" t="s">
        <v>2015</v>
      </c>
      <c r="H2857" t="s">
        <v>2016</v>
      </c>
      <c r="I2857" t="s">
        <v>41</v>
      </c>
      <c r="J2857">
        <v>32123</v>
      </c>
      <c r="K2857" t="s">
        <v>458</v>
      </c>
      <c r="L2857">
        <v>2</v>
      </c>
      <c r="M2857">
        <v>11.99</v>
      </c>
      <c r="N2857" t="s">
        <v>128</v>
      </c>
      <c r="O2857" t="s">
        <v>129</v>
      </c>
      <c r="P2857">
        <f t="shared" si="44"/>
        <v>23.98</v>
      </c>
      <c r="Q2857" t="str">
        <f>CONCATENATE(Table1[[#This Row],[FirstName]]," ",Table1[[#This Row],[LastName]])</f>
        <v>Alexei Southall</v>
      </c>
      <c r="R2857" s="8">
        <f>Table1[[#This Row],[Date]]</f>
        <v>44443</v>
      </c>
      <c r="S2857" s="9">
        <f>Table1[[#This Row],[Date]]</f>
        <v>44443</v>
      </c>
    </row>
    <row r="2858" spans="1:19" x14ac:dyDescent="0.25">
      <c r="A2858">
        <v>2857</v>
      </c>
      <c r="B2858" s="1">
        <v>44443</v>
      </c>
      <c r="C2858" t="s">
        <v>7865</v>
      </c>
      <c r="D2858" t="s">
        <v>7866</v>
      </c>
      <c r="E2858" t="s">
        <v>7867</v>
      </c>
      <c r="F2858" t="s">
        <v>7868</v>
      </c>
      <c r="G2858" t="s">
        <v>7869</v>
      </c>
      <c r="H2858" t="s">
        <v>1075</v>
      </c>
      <c r="I2858" t="s">
        <v>320</v>
      </c>
      <c r="J2858">
        <v>66112</v>
      </c>
      <c r="K2858" t="s">
        <v>206</v>
      </c>
      <c r="L2858">
        <v>3</v>
      </c>
      <c r="M2858">
        <v>49.95</v>
      </c>
      <c r="N2858" t="s">
        <v>43</v>
      </c>
      <c r="O2858" t="s">
        <v>44</v>
      </c>
      <c r="P2858">
        <f t="shared" si="44"/>
        <v>149.85000000000002</v>
      </c>
      <c r="Q2858" t="str">
        <f>CONCATENATE(Table1[[#This Row],[FirstName]]," ",Table1[[#This Row],[LastName]])</f>
        <v>Leela Wisniewski</v>
      </c>
      <c r="R2858" s="8">
        <f>Table1[[#This Row],[Date]]</f>
        <v>44443</v>
      </c>
      <c r="S2858" s="9">
        <f>Table1[[#This Row],[Date]]</f>
        <v>44443</v>
      </c>
    </row>
    <row r="2859" spans="1:19" x14ac:dyDescent="0.25">
      <c r="A2859">
        <v>2858</v>
      </c>
      <c r="B2859" s="1">
        <v>44443</v>
      </c>
      <c r="C2859" t="s">
        <v>3317</v>
      </c>
      <c r="D2859" t="s">
        <v>3318</v>
      </c>
      <c r="E2859" t="s">
        <v>3319</v>
      </c>
      <c r="F2859" t="s">
        <v>3320</v>
      </c>
      <c r="G2859" t="s">
        <v>3321</v>
      </c>
      <c r="H2859" t="s">
        <v>359</v>
      </c>
      <c r="I2859" t="s">
        <v>194</v>
      </c>
      <c r="J2859">
        <v>14614</v>
      </c>
      <c r="K2859" t="s">
        <v>379</v>
      </c>
      <c r="L2859">
        <v>2</v>
      </c>
      <c r="M2859">
        <v>684</v>
      </c>
      <c r="N2859" t="s">
        <v>33</v>
      </c>
      <c r="O2859" t="s">
        <v>34</v>
      </c>
      <c r="P2859">
        <f t="shared" si="44"/>
        <v>1368</v>
      </c>
      <c r="Q2859" t="str">
        <f>CONCATENATE(Table1[[#This Row],[FirstName]]," ",Table1[[#This Row],[LastName]])</f>
        <v>Siobhan Sabbatier</v>
      </c>
      <c r="R2859" s="8">
        <f>Table1[[#This Row],[Date]]</f>
        <v>44443</v>
      </c>
      <c r="S2859" s="9">
        <f>Table1[[#This Row],[Date]]</f>
        <v>44443</v>
      </c>
    </row>
    <row r="2860" spans="1:19" x14ac:dyDescent="0.25">
      <c r="A2860">
        <v>2859</v>
      </c>
      <c r="B2860" s="1">
        <v>44444</v>
      </c>
      <c r="C2860" t="s">
        <v>2333</v>
      </c>
      <c r="D2860" t="s">
        <v>8044</v>
      </c>
      <c r="E2860" t="s">
        <v>8045</v>
      </c>
      <c r="F2860" t="s">
        <v>8046</v>
      </c>
      <c r="G2860" t="s">
        <v>8047</v>
      </c>
      <c r="H2860" t="s">
        <v>513</v>
      </c>
      <c r="I2860" t="s">
        <v>514</v>
      </c>
      <c r="J2860">
        <v>37405</v>
      </c>
      <c r="K2860" t="s">
        <v>880</v>
      </c>
      <c r="L2860">
        <v>3</v>
      </c>
      <c r="M2860">
        <v>17.5</v>
      </c>
      <c r="N2860" t="s">
        <v>23</v>
      </c>
      <c r="O2860" t="s">
        <v>24</v>
      </c>
      <c r="P2860">
        <f t="shared" si="44"/>
        <v>52.5</v>
      </c>
      <c r="Q2860" t="str">
        <f>CONCATENATE(Table1[[#This Row],[FirstName]]," ",Table1[[#This Row],[LastName]])</f>
        <v>Aguste Woolatt</v>
      </c>
      <c r="R2860" s="8">
        <f>Table1[[#This Row],[Date]]</f>
        <v>44444</v>
      </c>
      <c r="S2860" s="9">
        <f>Table1[[#This Row],[Date]]</f>
        <v>44444</v>
      </c>
    </row>
    <row r="2861" spans="1:19" x14ac:dyDescent="0.25">
      <c r="A2861">
        <v>2860</v>
      </c>
      <c r="B2861" s="1">
        <v>44444</v>
      </c>
      <c r="C2861" t="s">
        <v>8048</v>
      </c>
      <c r="D2861" t="s">
        <v>8049</v>
      </c>
      <c r="E2861" t="s">
        <v>8050</v>
      </c>
      <c r="F2861" t="s">
        <v>8051</v>
      </c>
      <c r="G2861" t="s">
        <v>8052</v>
      </c>
      <c r="H2861" t="s">
        <v>1200</v>
      </c>
      <c r="I2861" t="s">
        <v>86</v>
      </c>
      <c r="J2861">
        <v>91186</v>
      </c>
      <c r="K2861" t="s">
        <v>32</v>
      </c>
      <c r="L2861">
        <v>6</v>
      </c>
      <c r="M2861">
        <v>883</v>
      </c>
      <c r="N2861" t="s">
        <v>33</v>
      </c>
      <c r="O2861" t="s">
        <v>34</v>
      </c>
      <c r="P2861">
        <f t="shared" si="44"/>
        <v>5298</v>
      </c>
      <c r="Q2861" t="str">
        <f>CONCATENATE(Table1[[#This Row],[FirstName]]," ",Table1[[#This Row],[LastName]])</f>
        <v>Pooh Harlick</v>
      </c>
      <c r="R2861" s="8">
        <f>Table1[[#This Row],[Date]]</f>
        <v>44444</v>
      </c>
      <c r="S2861" s="9">
        <f>Table1[[#This Row],[Date]]</f>
        <v>44444</v>
      </c>
    </row>
    <row r="2862" spans="1:19" x14ac:dyDescent="0.25">
      <c r="A2862">
        <v>2861</v>
      </c>
      <c r="B2862" s="1">
        <v>44444</v>
      </c>
      <c r="C2862" t="s">
        <v>7889</v>
      </c>
      <c r="D2862" t="s">
        <v>7890</v>
      </c>
      <c r="E2862" t="s">
        <v>7891</v>
      </c>
      <c r="F2862" t="s">
        <v>7892</v>
      </c>
      <c r="G2862" t="s">
        <v>7893</v>
      </c>
      <c r="H2862" t="s">
        <v>1628</v>
      </c>
      <c r="I2862" t="s">
        <v>716</v>
      </c>
      <c r="J2862">
        <v>8695</v>
      </c>
      <c r="K2862" t="s">
        <v>200</v>
      </c>
      <c r="L2862">
        <v>5</v>
      </c>
      <c r="M2862">
        <v>16.989999999999998</v>
      </c>
      <c r="N2862" t="s">
        <v>23</v>
      </c>
      <c r="O2862" t="s">
        <v>24</v>
      </c>
      <c r="P2862">
        <f t="shared" si="44"/>
        <v>84.949999999999989</v>
      </c>
      <c r="Q2862" t="str">
        <f>CONCATENATE(Table1[[#This Row],[FirstName]]," ",Table1[[#This Row],[LastName]])</f>
        <v>Berty Blodg</v>
      </c>
      <c r="R2862" s="8">
        <f>Table1[[#This Row],[Date]]</f>
        <v>44444</v>
      </c>
      <c r="S2862" s="9">
        <f>Table1[[#This Row],[Date]]</f>
        <v>44444</v>
      </c>
    </row>
    <row r="2863" spans="1:19" x14ac:dyDescent="0.25">
      <c r="A2863">
        <v>2862</v>
      </c>
      <c r="B2863" s="1">
        <v>44444</v>
      </c>
      <c r="C2863" t="s">
        <v>2228</v>
      </c>
      <c r="D2863" t="s">
        <v>2229</v>
      </c>
      <c r="E2863" t="s">
        <v>2230</v>
      </c>
      <c r="F2863" t="s">
        <v>2231</v>
      </c>
      <c r="G2863" t="s">
        <v>2232</v>
      </c>
      <c r="H2863" t="s">
        <v>2233</v>
      </c>
      <c r="I2863" t="s">
        <v>1933</v>
      </c>
      <c r="J2863">
        <v>40225</v>
      </c>
      <c r="K2863" t="s">
        <v>137</v>
      </c>
      <c r="L2863">
        <v>3</v>
      </c>
      <c r="M2863">
        <v>214</v>
      </c>
      <c r="N2863" t="s">
        <v>78</v>
      </c>
      <c r="O2863" t="s">
        <v>79</v>
      </c>
      <c r="P2863">
        <f t="shared" si="44"/>
        <v>642</v>
      </c>
      <c r="Q2863" t="str">
        <f>CONCATENATE(Table1[[#This Row],[FirstName]]," ",Table1[[#This Row],[LastName]])</f>
        <v>Gunner Malbon</v>
      </c>
      <c r="R2863" s="8">
        <f>Table1[[#This Row],[Date]]</f>
        <v>44444</v>
      </c>
      <c r="S2863" s="9">
        <f>Table1[[#This Row],[Date]]</f>
        <v>44444</v>
      </c>
    </row>
    <row r="2864" spans="1:19" x14ac:dyDescent="0.25">
      <c r="A2864">
        <v>2863</v>
      </c>
      <c r="B2864" s="1">
        <v>44444</v>
      </c>
      <c r="C2864" t="s">
        <v>6187</v>
      </c>
      <c r="D2864" t="s">
        <v>6188</v>
      </c>
      <c r="E2864" t="s">
        <v>6189</v>
      </c>
      <c r="F2864" t="s">
        <v>6190</v>
      </c>
      <c r="G2864" t="s">
        <v>6191</v>
      </c>
      <c r="H2864" t="s">
        <v>292</v>
      </c>
      <c r="I2864" t="s">
        <v>293</v>
      </c>
      <c r="J2864">
        <v>43204</v>
      </c>
      <c r="K2864" t="s">
        <v>346</v>
      </c>
      <c r="L2864">
        <v>2</v>
      </c>
      <c r="M2864">
        <v>599</v>
      </c>
      <c r="N2864" t="s">
        <v>33</v>
      </c>
      <c r="O2864" t="s">
        <v>34</v>
      </c>
      <c r="P2864">
        <f t="shared" si="44"/>
        <v>1198</v>
      </c>
      <c r="Q2864" t="str">
        <f>CONCATENATE(Table1[[#This Row],[FirstName]]," ",Table1[[#This Row],[LastName]])</f>
        <v>Arlinda Hegge</v>
      </c>
      <c r="R2864" s="8">
        <f>Table1[[#This Row],[Date]]</f>
        <v>44444</v>
      </c>
      <c r="S2864" s="9">
        <f>Table1[[#This Row],[Date]]</f>
        <v>44444</v>
      </c>
    </row>
    <row r="2865" spans="1:19" x14ac:dyDescent="0.25">
      <c r="A2865">
        <v>2864</v>
      </c>
      <c r="B2865" s="1">
        <v>44445</v>
      </c>
      <c r="C2865" t="s">
        <v>5365</v>
      </c>
      <c r="D2865" t="s">
        <v>7622</v>
      </c>
      <c r="E2865" t="s">
        <v>7623</v>
      </c>
      <c r="F2865" t="s">
        <v>7624</v>
      </c>
      <c r="G2865" t="s">
        <v>7625</v>
      </c>
      <c r="H2865" t="s">
        <v>5946</v>
      </c>
      <c r="I2865" t="s">
        <v>41</v>
      </c>
      <c r="J2865">
        <v>33467</v>
      </c>
      <c r="K2865" t="s">
        <v>22</v>
      </c>
      <c r="L2865">
        <v>1</v>
      </c>
      <c r="M2865">
        <v>23.99</v>
      </c>
      <c r="N2865" t="s">
        <v>23</v>
      </c>
      <c r="O2865" t="s">
        <v>24</v>
      </c>
      <c r="P2865">
        <f t="shared" si="44"/>
        <v>23.99</v>
      </c>
      <c r="Q2865" t="str">
        <f>CONCATENATE(Table1[[#This Row],[FirstName]]," ",Table1[[#This Row],[LastName]])</f>
        <v>Raff Levay</v>
      </c>
      <c r="R2865" s="8">
        <f>Table1[[#This Row],[Date]]</f>
        <v>44445</v>
      </c>
      <c r="S2865" s="9">
        <f>Table1[[#This Row],[Date]]</f>
        <v>44445</v>
      </c>
    </row>
    <row r="2866" spans="1:19" x14ac:dyDescent="0.25">
      <c r="A2866">
        <v>2865</v>
      </c>
      <c r="B2866" s="1">
        <v>44445</v>
      </c>
      <c r="C2866" t="s">
        <v>4110</v>
      </c>
      <c r="D2866" t="s">
        <v>4111</v>
      </c>
      <c r="E2866" t="s">
        <v>4112</v>
      </c>
      <c r="F2866" t="s">
        <v>4113</v>
      </c>
      <c r="G2866" t="s">
        <v>4114</v>
      </c>
      <c r="H2866" t="s">
        <v>107</v>
      </c>
      <c r="I2866" t="s">
        <v>108</v>
      </c>
      <c r="J2866">
        <v>20041</v>
      </c>
      <c r="K2866" t="s">
        <v>286</v>
      </c>
      <c r="L2866">
        <v>4</v>
      </c>
      <c r="M2866">
        <v>23.99</v>
      </c>
      <c r="N2866" t="s">
        <v>23</v>
      </c>
      <c r="O2866" t="s">
        <v>24</v>
      </c>
      <c r="P2866">
        <f t="shared" si="44"/>
        <v>95.96</v>
      </c>
      <c r="Q2866" t="str">
        <f>CONCATENATE(Table1[[#This Row],[FirstName]]," ",Table1[[#This Row],[LastName]])</f>
        <v>Harriette Cuckoo</v>
      </c>
      <c r="R2866" s="8">
        <f>Table1[[#This Row],[Date]]</f>
        <v>44445</v>
      </c>
      <c r="S2866" s="9">
        <f>Table1[[#This Row],[Date]]</f>
        <v>44445</v>
      </c>
    </row>
    <row r="2867" spans="1:19" x14ac:dyDescent="0.25">
      <c r="A2867">
        <v>2866</v>
      </c>
      <c r="B2867" s="1">
        <v>44445</v>
      </c>
      <c r="C2867" t="s">
        <v>3259</v>
      </c>
      <c r="D2867" t="s">
        <v>3260</v>
      </c>
      <c r="E2867" t="s">
        <v>3261</v>
      </c>
      <c r="F2867" t="s">
        <v>3262</v>
      </c>
      <c r="G2867" t="s">
        <v>3263</v>
      </c>
      <c r="H2867" t="s">
        <v>3264</v>
      </c>
      <c r="I2867" t="s">
        <v>626</v>
      </c>
      <c r="J2867">
        <v>55565</v>
      </c>
      <c r="K2867" t="s">
        <v>321</v>
      </c>
      <c r="L2867">
        <v>3</v>
      </c>
      <c r="M2867">
        <v>189</v>
      </c>
      <c r="N2867" t="s">
        <v>78</v>
      </c>
      <c r="O2867" t="s">
        <v>79</v>
      </c>
      <c r="P2867">
        <f t="shared" si="44"/>
        <v>567</v>
      </c>
      <c r="Q2867" t="str">
        <f>CONCATENATE(Table1[[#This Row],[FirstName]]," ",Table1[[#This Row],[LastName]])</f>
        <v>Torrie Coytes</v>
      </c>
      <c r="R2867" s="8">
        <f>Table1[[#This Row],[Date]]</f>
        <v>44445</v>
      </c>
      <c r="S2867" s="9">
        <f>Table1[[#This Row],[Date]]</f>
        <v>44445</v>
      </c>
    </row>
    <row r="2868" spans="1:19" x14ac:dyDescent="0.25">
      <c r="A2868">
        <v>2867</v>
      </c>
      <c r="B2868" s="1">
        <v>44445</v>
      </c>
      <c r="C2868" t="s">
        <v>1405</v>
      </c>
      <c r="D2868" t="s">
        <v>8053</v>
      </c>
      <c r="E2868" t="s">
        <v>8054</v>
      </c>
      <c r="F2868" t="s">
        <v>8055</v>
      </c>
      <c r="G2868" t="s">
        <v>8056</v>
      </c>
      <c r="H2868" t="s">
        <v>76</v>
      </c>
      <c r="I2868" t="s">
        <v>31</v>
      </c>
      <c r="J2868">
        <v>77055</v>
      </c>
      <c r="K2868" t="s">
        <v>746</v>
      </c>
      <c r="L2868">
        <v>3</v>
      </c>
      <c r="M2868">
        <v>119</v>
      </c>
      <c r="N2868" t="s">
        <v>53</v>
      </c>
      <c r="O2868" t="s">
        <v>54</v>
      </c>
      <c r="P2868">
        <f t="shared" si="44"/>
        <v>357</v>
      </c>
      <c r="Q2868" t="str">
        <f>CONCATENATE(Table1[[#This Row],[FirstName]]," ",Table1[[#This Row],[LastName]])</f>
        <v>Garland Agius</v>
      </c>
      <c r="R2868" s="8">
        <f>Table1[[#This Row],[Date]]</f>
        <v>44445</v>
      </c>
      <c r="S2868" s="9">
        <f>Table1[[#This Row],[Date]]</f>
        <v>44445</v>
      </c>
    </row>
    <row r="2869" spans="1:19" x14ac:dyDescent="0.25">
      <c r="A2869">
        <v>2868</v>
      </c>
      <c r="B2869" s="1">
        <v>44446</v>
      </c>
      <c r="C2869" t="s">
        <v>5432</v>
      </c>
      <c r="D2869" t="s">
        <v>5433</v>
      </c>
      <c r="E2869" t="s">
        <v>5434</v>
      </c>
      <c r="F2869" t="s">
        <v>5435</v>
      </c>
      <c r="G2869" t="s">
        <v>5436</v>
      </c>
      <c r="H2869" t="s">
        <v>406</v>
      </c>
      <c r="I2869" t="s">
        <v>86</v>
      </c>
      <c r="J2869">
        <v>90101</v>
      </c>
      <c r="K2869" t="s">
        <v>1126</v>
      </c>
      <c r="L2869">
        <v>4</v>
      </c>
      <c r="M2869">
        <v>4.99</v>
      </c>
      <c r="N2869" t="s">
        <v>128</v>
      </c>
      <c r="O2869" t="s">
        <v>129</v>
      </c>
      <c r="P2869">
        <f t="shared" si="44"/>
        <v>19.96</v>
      </c>
      <c r="Q2869" t="str">
        <f>CONCATENATE(Table1[[#This Row],[FirstName]]," ",Table1[[#This Row],[LastName]])</f>
        <v>Nissie McSperron</v>
      </c>
      <c r="R2869" s="8">
        <f>Table1[[#This Row],[Date]]</f>
        <v>44446</v>
      </c>
      <c r="S2869" s="9">
        <f>Table1[[#This Row],[Date]]</f>
        <v>44446</v>
      </c>
    </row>
    <row r="2870" spans="1:19" x14ac:dyDescent="0.25">
      <c r="A2870">
        <v>2869</v>
      </c>
      <c r="B2870" s="1">
        <v>44446</v>
      </c>
      <c r="C2870" t="s">
        <v>8057</v>
      </c>
      <c r="D2870" t="s">
        <v>8058</v>
      </c>
      <c r="E2870" t="s">
        <v>8059</v>
      </c>
      <c r="F2870" t="s">
        <v>8060</v>
      </c>
      <c r="G2870" t="s">
        <v>8061</v>
      </c>
      <c r="H2870" t="s">
        <v>339</v>
      </c>
      <c r="I2870" t="s">
        <v>136</v>
      </c>
      <c r="J2870">
        <v>22212</v>
      </c>
      <c r="K2870" t="s">
        <v>353</v>
      </c>
      <c r="L2870">
        <v>5</v>
      </c>
      <c r="M2870">
        <v>14.99</v>
      </c>
      <c r="N2870" t="s">
        <v>23</v>
      </c>
      <c r="O2870" t="s">
        <v>24</v>
      </c>
      <c r="P2870">
        <f t="shared" si="44"/>
        <v>74.95</v>
      </c>
      <c r="Q2870" t="str">
        <f>CONCATENATE(Table1[[#This Row],[FirstName]]," ",Table1[[#This Row],[LastName]])</f>
        <v>Felicle Mundford</v>
      </c>
      <c r="R2870" s="8">
        <f>Table1[[#This Row],[Date]]</f>
        <v>44446</v>
      </c>
      <c r="S2870" s="9">
        <f>Table1[[#This Row],[Date]]</f>
        <v>44446</v>
      </c>
    </row>
    <row r="2871" spans="1:19" x14ac:dyDescent="0.25">
      <c r="A2871">
        <v>2870</v>
      </c>
      <c r="B2871" s="1">
        <v>44446</v>
      </c>
      <c r="C2871" t="s">
        <v>1070</v>
      </c>
      <c r="D2871" t="s">
        <v>1071</v>
      </c>
      <c r="E2871" t="s">
        <v>1072</v>
      </c>
      <c r="F2871" t="s">
        <v>1073</v>
      </c>
      <c r="G2871" t="s">
        <v>1074</v>
      </c>
      <c r="H2871" t="s">
        <v>1075</v>
      </c>
      <c r="I2871" t="s">
        <v>320</v>
      </c>
      <c r="J2871">
        <v>66112</v>
      </c>
      <c r="K2871" t="s">
        <v>741</v>
      </c>
      <c r="L2871">
        <v>2</v>
      </c>
      <c r="M2871">
        <v>9.99</v>
      </c>
      <c r="N2871" t="s">
        <v>128</v>
      </c>
      <c r="O2871" t="s">
        <v>129</v>
      </c>
      <c r="P2871">
        <f t="shared" si="44"/>
        <v>19.98</v>
      </c>
      <c r="Q2871" t="str">
        <f>CONCATENATE(Table1[[#This Row],[FirstName]]," ",Table1[[#This Row],[LastName]])</f>
        <v>Ingamar Johanning</v>
      </c>
      <c r="R2871" s="8">
        <f>Table1[[#This Row],[Date]]</f>
        <v>44446</v>
      </c>
      <c r="S2871" s="9">
        <f>Table1[[#This Row],[Date]]</f>
        <v>44446</v>
      </c>
    </row>
    <row r="2872" spans="1:19" x14ac:dyDescent="0.25">
      <c r="A2872">
        <v>2871</v>
      </c>
      <c r="B2872" s="1">
        <v>44446</v>
      </c>
      <c r="C2872" t="s">
        <v>3531</v>
      </c>
      <c r="D2872" t="s">
        <v>3532</v>
      </c>
      <c r="E2872" t="s">
        <v>3533</v>
      </c>
      <c r="F2872" t="s">
        <v>3534</v>
      </c>
      <c r="G2872" t="s">
        <v>3535</v>
      </c>
      <c r="H2872" t="s">
        <v>723</v>
      </c>
      <c r="I2872" t="s">
        <v>293</v>
      </c>
      <c r="J2872">
        <v>45238</v>
      </c>
      <c r="K2872" t="s">
        <v>99</v>
      </c>
      <c r="L2872">
        <v>6</v>
      </c>
      <c r="M2872">
        <v>250</v>
      </c>
      <c r="N2872" t="s">
        <v>100</v>
      </c>
      <c r="O2872" t="s">
        <v>101</v>
      </c>
      <c r="P2872">
        <f t="shared" si="44"/>
        <v>1500</v>
      </c>
      <c r="Q2872" t="str">
        <f>CONCATENATE(Table1[[#This Row],[FirstName]]," ",Table1[[#This Row],[LastName]])</f>
        <v>Harvey Mallows</v>
      </c>
      <c r="R2872" s="8">
        <f>Table1[[#This Row],[Date]]</f>
        <v>44446</v>
      </c>
      <c r="S2872" s="9">
        <f>Table1[[#This Row],[Date]]</f>
        <v>44446</v>
      </c>
    </row>
    <row r="2873" spans="1:19" x14ac:dyDescent="0.25">
      <c r="A2873">
        <v>2872</v>
      </c>
      <c r="B2873" s="1">
        <v>44446</v>
      </c>
      <c r="C2873" t="s">
        <v>8062</v>
      </c>
      <c r="D2873" t="s">
        <v>8063</v>
      </c>
      <c r="E2873" t="s">
        <v>8064</v>
      </c>
      <c r="F2873" t="s">
        <v>8065</v>
      </c>
      <c r="G2873" t="s">
        <v>8066</v>
      </c>
      <c r="H2873" t="s">
        <v>2481</v>
      </c>
      <c r="I2873" t="s">
        <v>194</v>
      </c>
      <c r="J2873">
        <v>11470</v>
      </c>
      <c r="K2873" t="s">
        <v>223</v>
      </c>
      <c r="L2873">
        <v>6</v>
      </c>
      <c r="M2873">
        <v>20.95</v>
      </c>
      <c r="N2873" t="s">
        <v>23</v>
      </c>
      <c r="O2873" t="s">
        <v>24</v>
      </c>
      <c r="P2873">
        <f t="shared" si="44"/>
        <v>125.69999999999999</v>
      </c>
      <c r="Q2873" t="str">
        <f>CONCATENATE(Table1[[#This Row],[FirstName]]," ",Table1[[#This Row],[LastName]])</f>
        <v>Virginie Fadian</v>
      </c>
      <c r="R2873" s="8">
        <f>Table1[[#This Row],[Date]]</f>
        <v>44446</v>
      </c>
      <c r="S2873" s="9">
        <f>Table1[[#This Row],[Date]]</f>
        <v>44446</v>
      </c>
    </row>
    <row r="2874" spans="1:19" x14ac:dyDescent="0.25">
      <c r="A2874">
        <v>2873</v>
      </c>
      <c r="B2874" s="1">
        <v>44446</v>
      </c>
      <c r="C2874" t="s">
        <v>6117</v>
      </c>
      <c r="D2874" t="s">
        <v>6118</v>
      </c>
      <c r="E2874" t="s">
        <v>6119</v>
      </c>
      <c r="F2874" t="s">
        <v>6120</v>
      </c>
      <c r="G2874" t="s">
        <v>6121</v>
      </c>
      <c r="H2874" t="s">
        <v>6122</v>
      </c>
      <c r="I2874" t="s">
        <v>1933</v>
      </c>
      <c r="J2874">
        <v>40745</v>
      </c>
      <c r="K2874" t="s">
        <v>99</v>
      </c>
      <c r="L2874">
        <v>3</v>
      </c>
      <c r="M2874">
        <v>250</v>
      </c>
      <c r="N2874" t="s">
        <v>100</v>
      </c>
      <c r="O2874" t="s">
        <v>101</v>
      </c>
      <c r="P2874">
        <f t="shared" si="44"/>
        <v>750</v>
      </c>
      <c r="Q2874" t="str">
        <f>CONCATENATE(Table1[[#This Row],[FirstName]]," ",Table1[[#This Row],[LastName]])</f>
        <v>Angelika Purchon</v>
      </c>
      <c r="R2874" s="8">
        <f>Table1[[#This Row],[Date]]</f>
        <v>44446</v>
      </c>
      <c r="S2874" s="9">
        <f>Table1[[#This Row],[Date]]</f>
        <v>44446</v>
      </c>
    </row>
    <row r="2875" spans="1:19" x14ac:dyDescent="0.25">
      <c r="A2875">
        <v>2874</v>
      </c>
      <c r="B2875" s="1">
        <v>44447</v>
      </c>
      <c r="C2875" t="s">
        <v>5385</v>
      </c>
      <c r="D2875" t="s">
        <v>5386</v>
      </c>
      <c r="E2875" t="s">
        <v>5387</v>
      </c>
      <c r="F2875" t="s">
        <v>5388</v>
      </c>
      <c r="G2875" t="s">
        <v>5389</v>
      </c>
      <c r="H2875" t="s">
        <v>1132</v>
      </c>
      <c r="I2875" t="s">
        <v>1133</v>
      </c>
      <c r="J2875">
        <v>48275</v>
      </c>
      <c r="K2875" t="s">
        <v>697</v>
      </c>
      <c r="L2875">
        <v>6</v>
      </c>
      <c r="M2875">
        <v>455</v>
      </c>
      <c r="N2875" t="s">
        <v>100</v>
      </c>
      <c r="O2875" t="s">
        <v>101</v>
      </c>
      <c r="P2875">
        <f t="shared" si="44"/>
        <v>2730</v>
      </c>
      <c r="Q2875" t="str">
        <f>CONCATENATE(Table1[[#This Row],[FirstName]]," ",Table1[[#This Row],[LastName]])</f>
        <v>Andree Vango</v>
      </c>
      <c r="R2875" s="8">
        <f>Table1[[#This Row],[Date]]</f>
        <v>44447</v>
      </c>
      <c r="S2875" s="9">
        <f>Table1[[#This Row],[Date]]</f>
        <v>44447</v>
      </c>
    </row>
    <row r="2876" spans="1:19" x14ac:dyDescent="0.25">
      <c r="A2876">
        <v>2875</v>
      </c>
      <c r="B2876" s="1">
        <v>44447</v>
      </c>
      <c r="C2876" t="s">
        <v>7294</v>
      </c>
      <c r="D2876" t="s">
        <v>7295</v>
      </c>
      <c r="E2876" t="s">
        <v>7296</v>
      </c>
      <c r="F2876" t="s">
        <v>7297</v>
      </c>
      <c r="G2876" t="s">
        <v>7298</v>
      </c>
      <c r="H2876" t="s">
        <v>2973</v>
      </c>
      <c r="I2876" t="s">
        <v>41</v>
      </c>
      <c r="J2876">
        <v>33625</v>
      </c>
      <c r="K2876" t="s">
        <v>114</v>
      </c>
      <c r="L2876">
        <v>3</v>
      </c>
      <c r="M2876">
        <v>54</v>
      </c>
      <c r="N2876" t="s">
        <v>53</v>
      </c>
      <c r="O2876" t="s">
        <v>54</v>
      </c>
      <c r="P2876">
        <f t="shared" si="44"/>
        <v>162</v>
      </c>
      <c r="Q2876" t="str">
        <f>CONCATENATE(Table1[[#This Row],[FirstName]]," ",Table1[[#This Row],[LastName]])</f>
        <v>Jorgan Gregh</v>
      </c>
      <c r="R2876" s="8">
        <f>Table1[[#This Row],[Date]]</f>
        <v>44447</v>
      </c>
      <c r="S2876" s="9">
        <f>Table1[[#This Row],[Date]]</f>
        <v>44447</v>
      </c>
    </row>
    <row r="2877" spans="1:19" x14ac:dyDescent="0.25">
      <c r="A2877">
        <v>2876</v>
      </c>
      <c r="B2877" s="1">
        <v>44448</v>
      </c>
      <c r="C2877" t="s">
        <v>8067</v>
      </c>
      <c r="D2877" t="s">
        <v>8068</v>
      </c>
      <c r="E2877" t="s">
        <v>8069</v>
      </c>
      <c r="F2877" t="s">
        <v>8070</v>
      </c>
      <c r="G2877" t="s">
        <v>8071</v>
      </c>
      <c r="H2877" t="s">
        <v>1132</v>
      </c>
      <c r="I2877" t="s">
        <v>1133</v>
      </c>
      <c r="J2877">
        <v>48242</v>
      </c>
      <c r="K2877" t="s">
        <v>1002</v>
      </c>
      <c r="L2877">
        <v>5</v>
      </c>
      <c r="M2877">
        <v>8.99</v>
      </c>
      <c r="N2877" t="s">
        <v>128</v>
      </c>
      <c r="O2877" t="s">
        <v>129</v>
      </c>
      <c r="P2877">
        <f t="shared" si="44"/>
        <v>44.95</v>
      </c>
      <c r="Q2877" t="str">
        <f>CONCATENATE(Table1[[#This Row],[FirstName]]," ",Table1[[#This Row],[LastName]])</f>
        <v>Mariel Silbermann</v>
      </c>
      <c r="R2877" s="8">
        <f>Table1[[#This Row],[Date]]</f>
        <v>44448</v>
      </c>
      <c r="S2877" s="9">
        <f>Table1[[#This Row],[Date]]</f>
        <v>44448</v>
      </c>
    </row>
    <row r="2878" spans="1:19" x14ac:dyDescent="0.25">
      <c r="A2878">
        <v>2877</v>
      </c>
      <c r="B2878" s="1">
        <v>44448</v>
      </c>
      <c r="C2878" t="s">
        <v>8072</v>
      </c>
      <c r="D2878" t="s">
        <v>8073</v>
      </c>
      <c r="E2878" t="s">
        <v>8074</v>
      </c>
      <c r="F2878" t="s">
        <v>8075</v>
      </c>
      <c r="G2878" t="s">
        <v>8076</v>
      </c>
      <c r="H2878" t="s">
        <v>1882</v>
      </c>
      <c r="I2878" t="s">
        <v>597</v>
      </c>
      <c r="J2878">
        <v>70894</v>
      </c>
      <c r="K2878" t="s">
        <v>70</v>
      </c>
      <c r="L2878">
        <v>4</v>
      </c>
      <c r="M2878">
        <v>16.75</v>
      </c>
      <c r="N2878" t="s">
        <v>23</v>
      </c>
      <c r="O2878" t="s">
        <v>24</v>
      </c>
      <c r="P2878">
        <f t="shared" si="44"/>
        <v>67</v>
      </c>
      <c r="Q2878" t="str">
        <f>CONCATENATE(Table1[[#This Row],[FirstName]]," ",Table1[[#This Row],[LastName]])</f>
        <v>Merell Mushet</v>
      </c>
      <c r="R2878" s="8">
        <f>Table1[[#This Row],[Date]]</f>
        <v>44448</v>
      </c>
      <c r="S2878" s="9">
        <f>Table1[[#This Row],[Date]]</f>
        <v>44448</v>
      </c>
    </row>
    <row r="2879" spans="1:19" x14ac:dyDescent="0.25">
      <c r="A2879">
        <v>2878</v>
      </c>
      <c r="B2879" s="1">
        <v>44448</v>
      </c>
      <c r="C2879" t="s">
        <v>5827</v>
      </c>
      <c r="D2879" t="s">
        <v>5828</v>
      </c>
      <c r="E2879" t="s">
        <v>5829</v>
      </c>
      <c r="F2879" t="s">
        <v>5830</v>
      </c>
      <c r="G2879" t="s">
        <v>5831</v>
      </c>
      <c r="H2879" t="s">
        <v>2676</v>
      </c>
      <c r="I2879" t="s">
        <v>107</v>
      </c>
      <c r="J2879">
        <v>98115</v>
      </c>
      <c r="K2879" t="s">
        <v>353</v>
      </c>
      <c r="L2879">
        <v>4</v>
      </c>
      <c r="M2879">
        <v>14.99</v>
      </c>
      <c r="N2879" t="s">
        <v>23</v>
      </c>
      <c r="O2879" t="s">
        <v>24</v>
      </c>
      <c r="P2879">
        <f t="shared" si="44"/>
        <v>59.96</v>
      </c>
      <c r="Q2879" t="str">
        <f>CONCATENATE(Table1[[#This Row],[FirstName]]," ",Table1[[#This Row],[LastName]])</f>
        <v>Benyamin Armfirld</v>
      </c>
      <c r="R2879" s="8">
        <f>Table1[[#This Row],[Date]]</f>
        <v>44448</v>
      </c>
      <c r="S2879" s="9">
        <f>Table1[[#This Row],[Date]]</f>
        <v>44448</v>
      </c>
    </row>
    <row r="2880" spans="1:19" x14ac:dyDescent="0.25">
      <c r="A2880">
        <v>2879</v>
      </c>
      <c r="B2880" s="1">
        <v>44448</v>
      </c>
      <c r="C2880" t="s">
        <v>1274</v>
      </c>
      <c r="D2880" t="s">
        <v>8077</v>
      </c>
      <c r="E2880" t="s">
        <v>8078</v>
      </c>
      <c r="F2880" t="s">
        <v>8079</v>
      </c>
      <c r="G2880" t="s">
        <v>8080</v>
      </c>
      <c r="H2880" t="s">
        <v>8081</v>
      </c>
      <c r="I2880" t="s">
        <v>887</v>
      </c>
      <c r="J2880">
        <v>17405</v>
      </c>
      <c r="K2880" t="s">
        <v>585</v>
      </c>
      <c r="L2880">
        <v>6</v>
      </c>
      <c r="M2880">
        <v>129.94999999999999</v>
      </c>
      <c r="N2880" t="s">
        <v>53</v>
      </c>
      <c r="O2880" t="s">
        <v>54</v>
      </c>
      <c r="P2880">
        <f t="shared" si="44"/>
        <v>779.69999999999993</v>
      </c>
      <c r="Q2880" t="str">
        <f>CONCATENATE(Table1[[#This Row],[FirstName]]," ",Table1[[#This Row],[LastName]])</f>
        <v>Cole Harriman</v>
      </c>
      <c r="R2880" s="8">
        <f>Table1[[#This Row],[Date]]</f>
        <v>44448</v>
      </c>
      <c r="S2880" s="9">
        <f>Table1[[#This Row],[Date]]</f>
        <v>44448</v>
      </c>
    </row>
    <row r="2881" spans="1:19" x14ac:dyDescent="0.25">
      <c r="A2881">
        <v>2880</v>
      </c>
      <c r="B2881" s="1">
        <v>44448</v>
      </c>
      <c r="C2881" t="s">
        <v>8082</v>
      </c>
      <c r="D2881" t="s">
        <v>8083</v>
      </c>
      <c r="E2881" t="s">
        <v>8084</v>
      </c>
      <c r="F2881" t="s">
        <v>8085</v>
      </c>
      <c r="G2881" t="s">
        <v>8086</v>
      </c>
      <c r="H2881" t="s">
        <v>372</v>
      </c>
      <c r="I2881" t="s">
        <v>293</v>
      </c>
      <c r="J2881">
        <v>45505</v>
      </c>
      <c r="K2881" t="s">
        <v>452</v>
      </c>
      <c r="L2881">
        <v>4</v>
      </c>
      <c r="M2881">
        <v>49</v>
      </c>
      <c r="N2881" t="s">
        <v>43</v>
      </c>
      <c r="O2881" t="s">
        <v>44</v>
      </c>
      <c r="P2881">
        <f t="shared" si="44"/>
        <v>196</v>
      </c>
      <c r="Q2881" t="str">
        <f>CONCATENATE(Table1[[#This Row],[FirstName]]," ",Table1[[#This Row],[LastName]])</f>
        <v>Terri-jo Shaplin</v>
      </c>
      <c r="R2881" s="8">
        <f>Table1[[#This Row],[Date]]</f>
        <v>44448</v>
      </c>
      <c r="S2881" s="9">
        <f>Table1[[#This Row],[Date]]</f>
        <v>44448</v>
      </c>
    </row>
    <row r="2882" spans="1:19" x14ac:dyDescent="0.25">
      <c r="A2882">
        <v>2881</v>
      </c>
      <c r="B2882" s="1">
        <v>44449</v>
      </c>
      <c r="C2882" t="s">
        <v>2365</v>
      </c>
      <c r="D2882" t="s">
        <v>2366</v>
      </c>
      <c r="E2882" t="s">
        <v>2367</v>
      </c>
      <c r="F2882" t="s">
        <v>2368</v>
      </c>
      <c r="G2882" t="s">
        <v>2369</v>
      </c>
      <c r="H2882" t="s">
        <v>803</v>
      </c>
      <c r="I2882" t="s">
        <v>320</v>
      </c>
      <c r="J2882">
        <v>66629</v>
      </c>
      <c r="K2882" t="s">
        <v>52</v>
      </c>
      <c r="L2882">
        <v>5</v>
      </c>
      <c r="M2882">
        <v>69</v>
      </c>
      <c r="N2882" t="s">
        <v>53</v>
      </c>
      <c r="O2882" t="s">
        <v>54</v>
      </c>
      <c r="P2882">
        <f t="shared" ref="P2882:P2945" si="45">L2882*M2882</f>
        <v>345</v>
      </c>
      <c r="Q2882" t="str">
        <f>CONCATENATE(Table1[[#This Row],[FirstName]]," ",Table1[[#This Row],[LastName]])</f>
        <v>Emily McMurdo</v>
      </c>
      <c r="R2882" s="8">
        <f>Table1[[#This Row],[Date]]</f>
        <v>44449</v>
      </c>
      <c r="S2882" s="9">
        <f>Table1[[#This Row],[Date]]</f>
        <v>44449</v>
      </c>
    </row>
    <row r="2883" spans="1:19" x14ac:dyDescent="0.25">
      <c r="A2883">
        <v>2882</v>
      </c>
      <c r="B2883" s="1">
        <v>44449</v>
      </c>
      <c r="C2883" t="s">
        <v>8087</v>
      </c>
      <c r="D2883" t="s">
        <v>8088</v>
      </c>
      <c r="E2883" t="s">
        <v>8089</v>
      </c>
      <c r="F2883" t="s">
        <v>8090</v>
      </c>
      <c r="G2883" t="s">
        <v>8091</v>
      </c>
      <c r="H2883" t="s">
        <v>2572</v>
      </c>
      <c r="I2883" t="s">
        <v>887</v>
      </c>
      <c r="J2883">
        <v>15230</v>
      </c>
      <c r="K2883" t="s">
        <v>353</v>
      </c>
      <c r="L2883">
        <v>1</v>
      </c>
      <c r="M2883">
        <v>14.99</v>
      </c>
      <c r="N2883" t="s">
        <v>23</v>
      </c>
      <c r="O2883" t="s">
        <v>24</v>
      </c>
      <c r="P2883">
        <f t="shared" si="45"/>
        <v>14.99</v>
      </c>
      <c r="Q2883" t="str">
        <f>CONCATENATE(Table1[[#This Row],[FirstName]]," ",Table1[[#This Row],[LastName]])</f>
        <v>Wayne Pailin</v>
      </c>
      <c r="R2883" s="8">
        <f>Table1[[#This Row],[Date]]</f>
        <v>44449</v>
      </c>
      <c r="S2883" s="9">
        <f>Table1[[#This Row],[Date]]</f>
        <v>44449</v>
      </c>
    </row>
    <row r="2884" spans="1:19" x14ac:dyDescent="0.25">
      <c r="A2884">
        <v>2883</v>
      </c>
      <c r="B2884" s="1">
        <v>44449</v>
      </c>
      <c r="C2884" t="s">
        <v>8092</v>
      </c>
      <c r="D2884" t="s">
        <v>8093</v>
      </c>
      <c r="E2884" t="s">
        <v>8094</v>
      </c>
      <c r="F2884" t="s">
        <v>8095</v>
      </c>
      <c r="G2884" t="s">
        <v>8096</v>
      </c>
      <c r="H2884" t="s">
        <v>3035</v>
      </c>
      <c r="I2884" t="s">
        <v>136</v>
      </c>
      <c r="J2884">
        <v>23663</v>
      </c>
      <c r="K2884" t="s">
        <v>251</v>
      </c>
      <c r="L2884">
        <v>5</v>
      </c>
      <c r="M2884">
        <v>225</v>
      </c>
      <c r="N2884" t="s">
        <v>78</v>
      </c>
      <c r="O2884" t="s">
        <v>79</v>
      </c>
      <c r="P2884">
        <f t="shared" si="45"/>
        <v>1125</v>
      </c>
      <c r="Q2884" t="str">
        <f>CONCATENATE(Table1[[#This Row],[FirstName]]," ",Table1[[#This Row],[LastName]])</f>
        <v>Krissie Krienke</v>
      </c>
      <c r="R2884" s="8">
        <f>Table1[[#This Row],[Date]]</f>
        <v>44449</v>
      </c>
      <c r="S2884" s="9">
        <f>Table1[[#This Row],[Date]]</f>
        <v>44449</v>
      </c>
    </row>
    <row r="2885" spans="1:19" x14ac:dyDescent="0.25">
      <c r="A2885">
        <v>2884</v>
      </c>
      <c r="B2885" s="1">
        <v>44449</v>
      </c>
      <c r="C2885" t="s">
        <v>5893</v>
      </c>
      <c r="D2885" t="s">
        <v>5894</v>
      </c>
      <c r="E2885" t="s">
        <v>5895</v>
      </c>
      <c r="F2885" t="s">
        <v>5896</v>
      </c>
      <c r="G2885" t="s">
        <v>5897</v>
      </c>
      <c r="H2885" t="s">
        <v>2712</v>
      </c>
      <c r="I2885" t="s">
        <v>31</v>
      </c>
      <c r="J2885">
        <v>79159</v>
      </c>
      <c r="K2885" t="s">
        <v>507</v>
      </c>
      <c r="L2885">
        <v>3</v>
      </c>
      <c r="M2885">
        <v>58.95</v>
      </c>
      <c r="N2885" t="s">
        <v>53</v>
      </c>
      <c r="O2885" t="s">
        <v>54</v>
      </c>
      <c r="P2885">
        <f t="shared" si="45"/>
        <v>176.85000000000002</v>
      </c>
      <c r="Q2885" t="str">
        <f>CONCATENATE(Table1[[#This Row],[FirstName]]," ",Table1[[#This Row],[LastName]])</f>
        <v>Georgianna Harrild</v>
      </c>
      <c r="R2885" s="8">
        <f>Table1[[#This Row],[Date]]</f>
        <v>44449</v>
      </c>
      <c r="S2885" s="9">
        <f>Table1[[#This Row],[Date]]</f>
        <v>44449</v>
      </c>
    </row>
    <row r="2886" spans="1:19" x14ac:dyDescent="0.25">
      <c r="A2886">
        <v>2885</v>
      </c>
      <c r="B2886" s="1">
        <v>44450</v>
      </c>
      <c r="C2886" t="s">
        <v>3377</v>
      </c>
      <c r="D2886" t="s">
        <v>3378</v>
      </c>
      <c r="E2886" t="s">
        <v>3379</v>
      </c>
      <c r="F2886" t="s">
        <v>3380</v>
      </c>
      <c r="G2886" t="s">
        <v>3381</v>
      </c>
      <c r="H2886" t="s">
        <v>277</v>
      </c>
      <c r="I2886" t="s">
        <v>278</v>
      </c>
      <c r="J2886">
        <v>89595</v>
      </c>
      <c r="K2886" t="s">
        <v>400</v>
      </c>
      <c r="L2886">
        <v>3</v>
      </c>
      <c r="M2886">
        <v>167</v>
      </c>
      <c r="N2886" t="s">
        <v>53</v>
      </c>
      <c r="O2886" t="s">
        <v>54</v>
      </c>
      <c r="P2886">
        <f t="shared" si="45"/>
        <v>501</v>
      </c>
      <c r="Q2886" t="str">
        <f>CONCATENATE(Table1[[#This Row],[FirstName]]," ",Table1[[#This Row],[LastName]])</f>
        <v>Worden Gobeau</v>
      </c>
      <c r="R2886" s="8">
        <f>Table1[[#This Row],[Date]]</f>
        <v>44450</v>
      </c>
      <c r="S2886" s="9">
        <f>Table1[[#This Row],[Date]]</f>
        <v>44450</v>
      </c>
    </row>
    <row r="2887" spans="1:19" x14ac:dyDescent="0.25">
      <c r="A2887">
        <v>2886</v>
      </c>
      <c r="B2887" s="1">
        <v>44450</v>
      </c>
      <c r="C2887" t="s">
        <v>4159</v>
      </c>
      <c r="D2887" t="s">
        <v>4160</v>
      </c>
      <c r="E2887" t="s">
        <v>4161</v>
      </c>
      <c r="F2887" t="s">
        <v>4162</v>
      </c>
      <c r="G2887" t="s">
        <v>4163</v>
      </c>
      <c r="H2887" t="s">
        <v>625</v>
      </c>
      <c r="I2887" t="s">
        <v>626</v>
      </c>
      <c r="J2887">
        <v>55166</v>
      </c>
      <c r="K2887" t="s">
        <v>174</v>
      </c>
      <c r="L2887">
        <v>3</v>
      </c>
      <c r="M2887">
        <v>179</v>
      </c>
      <c r="N2887" t="s">
        <v>53</v>
      </c>
      <c r="O2887" t="s">
        <v>54</v>
      </c>
      <c r="P2887">
        <f t="shared" si="45"/>
        <v>537</v>
      </c>
      <c r="Q2887" t="str">
        <f>CONCATENATE(Table1[[#This Row],[FirstName]]," ",Table1[[#This Row],[LastName]])</f>
        <v>Rhoda Bagge</v>
      </c>
      <c r="R2887" s="8">
        <f>Table1[[#This Row],[Date]]</f>
        <v>44450</v>
      </c>
      <c r="S2887" s="9">
        <f>Table1[[#This Row],[Date]]</f>
        <v>44450</v>
      </c>
    </row>
    <row r="2888" spans="1:19" x14ac:dyDescent="0.25">
      <c r="A2888">
        <v>2887</v>
      </c>
      <c r="B2888" s="1">
        <v>44450</v>
      </c>
      <c r="C2888" t="s">
        <v>7319</v>
      </c>
      <c r="D2888" t="s">
        <v>7320</v>
      </c>
      <c r="E2888" t="s">
        <v>7321</v>
      </c>
      <c r="F2888" t="s">
        <v>7322</v>
      </c>
      <c r="G2888" t="s">
        <v>7323</v>
      </c>
      <c r="H2888" t="s">
        <v>193</v>
      </c>
      <c r="I2888" t="s">
        <v>194</v>
      </c>
      <c r="J2888">
        <v>12227</v>
      </c>
      <c r="K2888" t="s">
        <v>52</v>
      </c>
      <c r="L2888">
        <v>4</v>
      </c>
      <c r="M2888">
        <v>69</v>
      </c>
      <c r="N2888" t="s">
        <v>53</v>
      </c>
      <c r="O2888" t="s">
        <v>54</v>
      </c>
      <c r="P2888">
        <f t="shared" si="45"/>
        <v>276</v>
      </c>
      <c r="Q2888" t="str">
        <f>CONCATENATE(Table1[[#This Row],[FirstName]]," ",Table1[[#This Row],[LastName]])</f>
        <v>Cherilyn Chimenti</v>
      </c>
      <c r="R2888" s="8">
        <f>Table1[[#This Row],[Date]]</f>
        <v>44450</v>
      </c>
      <c r="S2888" s="9">
        <f>Table1[[#This Row],[Date]]</f>
        <v>44450</v>
      </c>
    </row>
    <row r="2889" spans="1:19" x14ac:dyDescent="0.25">
      <c r="A2889">
        <v>2888</v>
      </c>
      <c r="B2889" s="1">
        <v>44451</v>
      </c>
      <c r="C2889" t="s">
        <v>1613</v>
      </c>
      <c r="D2889" t="s">
        <v>1614</v>
      </c>
      <c r="E2889" t="s">
        <v>1615</v>
      </c>
      <c r="F2889" t="s">
        <v>1616</v>
      </c>
      <c r="G2889" t="s">
        <v>1617</v>
      </c>
      <c r="H2889" t="s">
        <v>655</v>
      </c>
      <c r="I2889" t="s">
        <v>86</v>
      </c>
      <c r="J2889">
        <v>94154</v>
      </c>
      <c r="K2889" t="s">
        <v>32</v>
      </c>
      <c r="L2889">
        <v>4</v>
      </c>
      <c r="M2889">
        <v>883</v>
      </c>
      <c r="N2889" t="s">
        <v>33</v>
      </c>
      <c r="O2889" t="s">
        <v>34</v>
      </c>
      <c r="P2889">
        <f t="shared" si="45"/>
        <v>3532</v>
      </c>
      <c r="Q2889" t="str">
        <f>CONCATENATE(Table1[[#This Row],[FirstName]]," ",Table1[[#This Row],[LastName]])</f>
        <v>Mahmud Mitroshinov</v>
      </c>
      <c r="R2889" s="8">
        <f>Table1[[#This Row],[Date]]</f>
        <v>44451</v>
      </c>
      <c r="S2889" s="9">
        <f>Table1[[#This Row],[Date]]</f>
        <v>44451</v>
      </c>
    </row>
    <row r="2890" spans="1:19" x14ac:dyDescent="0.25">
      <c r="A2890">
        <v>2889</v>
      </c>
      <c r="B2890" s="1">
        <v>44451</v>
      </c>
      <c r="C2890" t="s">
        <v>8097</v>
      </c>
      <c r="D2890" t="s">
        <v>8098</v>
      </c>
      <c r="E2890" t="s">
        <v>8099</v>
      </c>
      <c r="F2890" t="s">
        <v>8100</v>
      </c>
      <c r="G2890" t="s">
        <v>8101</v>
      </c>
      <c r="H2890" t="s">
        <v>3114</v>
      </c>
      <c r="I2890" t="s">
        <v>31</v>
      </c>
      <c r="J2890">
        <v>79491</v>
      </c>
      <c r="K2890" t="s">
        <v>62</v>
      </c>
      <c r="L2890">
        <v>4</v>
      </c>
      <c r="M2890">
        <v>19.5</v>
      </c>
      <c r="N2890" t="s">
        <v>23</v>
      </c>
      <c r="O2890" t="s">
        <v>24</v>
      </c>
      <c r="P2890">
        <f t="shared" si="45"/>
        <v>78</v>
      </c>
      <c r="Q2890" t="str">
        <f>CONCATENATE(Table1[[#This Row],[FirstName]]," ",Table1[[#This Row],[LastName]])</f>
        <v>Trueman Zanneli</v>
      </c>
      <c r="R2890" s="8">
        <f>Table1[[#This Row],[Date]]</f>
        <v>44451</v>
      </c>
      <c r="S2890" s="9">
        <f>Table1[[#This Row],[Date]]</f>
        <v>44451</v>
      </c>
    </row>
    <row r="2891" spans="1:19" x14ac:dyDescent="0.25">
      <c r="A2891">
        <v>2890</v>
      </c>
      <c r="B2891" s="1">
        <v>44451</v>
      </c>
      <c r="C2891" t="s">
        <v>5262</v>
      </c>
      <c r="D2891" t="s">
        <v>5263</v>
      </c>
      <c r="E2891" t="s">
        <v>5264</v>
      </c>
      <c r="F2891" t="s">
        <v>5265</v>
      </c>
      <c r="G2891" t="s">
        <v>5266</v>
      </c>
      <c r="H2891" t="s">
        <v>3114</v>
      </c>
      <c r="I2891" t="s">
        <v>31</v>
      </c>
      <c r="J2891">
        <v>79415</v>
      </c>
      <c r="K2891" t="s">
        <v>200</v>
      </c>
      <c r="L2891">
        <v>3</v>
      </c>
      <c r="M2891">
        <v>16.989999999999998</v>
      </c>
      <c r="N2891" t="s">
        <v>23</v>
      </c>
      <c r="O2891" t="s">
        <v>24</v>
      </c>
      <c r="P2891">
        <f t="shared" si="45"/>
        <v>50.97</v>
      </c>
      <c r="Q2891" t="str">
        <f>CONCATENATE(Table1[[#This Row],[FirstName]]," ",Table1[[#This Row],[LastName]])</f>
        <v>Lonni Lockner</v>
      </c>
      <c r="R2891" s="8">
        <f>Table1[[#This Row],[Date]]</f>
        <v>44451</v>
      </c>
      <c r="S2891" s="9">
        <f>Table1[[#This Row],[Date]]</f>
        <v>44451</v>
      </c>
    </row>
    <row r="2892" spans="1:19" x14ac:dyDescent="0.25">
      <c r="A2892">
        <v>2891</v>
      </c>
      <c r="B2892" s="1">
        <v>44452</v>
      </c>
      <c r="C2892" t="s">
        <v>996</v>
      </c>
      <c r="D2892" t="s">
        <v>997</v>
      </c>
      <c r="E2892" t="s">
        <v>998</v>
      </c>
      <c r="F2892" t="s">
        <v>999</v>
      </c>
      <c r="G2892" t="s">
        <v>1000</v>
      </c>
      <c r="H2892" t="s">
        <v>528</v>
      </c>
      <c r="I2892" t="s">
        <v>1001</v>
      </c>
      <c r="J2892">
        <v>29424</v>
      </c>
      <c r="K2892" t="s">
        <v>286</v>
      </c>
      <c r="L2892">
        <v>5</v>
      </c>
      <c r="M2892">
        <v>23.99</v>
      </c>
      <c r="N2892" t="s">
        <v>23</v>
      </c>
      <c r="O2892" t="s">
        <v>24</v>
      </c>
      <c r="P2892">
        <f t="shared" si="45"/>
        <v>119.94999999999999</v>
      </c>
      <c r="Q2892" t="str">
        <f>CONCATENATE(Table1[[#This Row],[FirstName]]," ",Table1[[#This Row],[LastName]])</f>
        <v>Alec Christol</v>
      </c>
      <c r="R2892" s="8">
        <f>Table1[[#This Row],[Date]]</f>
        <v>44452</v>
      </c>
      <c r="S2892" s="9">
        <f>Table1[[#This Row],[Date]]</f>
        <v>44452</v>
      </c>
    </row>
    <row r="2893" spans="1:19" x14ac:dyDescent="0.25">
      <c r="A2893">
        <v>2892</v>
      </c>
      <c r="B2893" s="1">
        <v>44453</v>
      </c>
      <c r="C2893" t="s">
        <v>7945</v>
      </c>
      <c r="D2893" t="s">
        <v>7946</v>
      </c>
      <c r="E2893" t="s">
        <v>7947</v>
      </c>
      <c r="F2893" t="s">
        <v>7948</v>
      </c>
      <c r="G2893" t="s">
        <v>7949</v>
      </c>
      <c r="H2893" t="s">
        <v>7950</v>
      </c>
      <c r="I2893" t="s">
        <v>31</v>
      </c>
      <c r="J2893">
        <v>75705</v>
      </c>
      <c r="K2893" t="s">
        <v>379</v>
      </c>
      <c r="L2893">
        <v>2</v>
      </c>
      <c r="M2893">
        <v>684</v>
      </c>
      <c r="N2893" t="s">
        <v>33</v>
      </c>
      <c r="O2893" t="s">
        <v>34</v>
      </c>
      <c r="P2893">
        <f t="shared" si="45"/>
        <v>1368</v>
      </c>
      <c r="Q2893" t="str">
        <f>CONCATENATE(Table1[[#This Row],[FirstName]]," ",Table1[[#This Row],[LastName]])</f>
        <v>Malanie Rollingson</v>
      </c>
      <c r="R2893" s="8">
        <f>Table1[[#This Row],[Date]]</f>
        <v>44453</v>
      </c>
      <c r="S2893" s="9">
        <f>Table1[[#This Row],[Date]]</f>
        <v>44453</v>
      </c>
    </row>
    <row r="2894" spans="1:19" x14ac:dyDescent="0.25">
      <c r="A2894">
        <v>2893</v>
      </c>
      <c r="B2894" s="1">
        <v>44453</v>
      </c>
      <c r="C2894" t="s">
        <v>3536</v>
      </c>
      <c r="D2894" t="s">
        <v>3537</v>
      </c>
      <c r="E2894" t="s">
        <v>3538</v>
      </c>
      <c r="F2894" t="s">
        <v>3539</v>
      </c>
      <c r="G2894" t="s">
        <v>3540</v>
      </c>
      <c r="H2894" t="s">
        <v>2825</v>
      </c>
      <c r="I2894" t="s">
        <v>1133</v>
      </c>
      <c r="J2894">
        <v>49560</v>
      </c>
      <c r="K2894" t="s">
        <v>346</v>
      </c>
      <c r="L2894">
        <v>5</v>
      </c>
      <c r="M2894">
        <v>599</v>
      </c>
      <c r="N2894" t="s">
        <v>33</v>
      </c>
      <c r="O2894" t="s">
        <v>34</v>
      </c>
      <c r="P2894">
        <f t="shared" si="45"/>
        <v>2995</v>
      </c>
      <c r="Q2894" t="str">
        <f>CONCATENATE(Table1[[#This Row],[FirstName]]," ",Table1[[#This Row],[LastName]])</f>
        <v>Nicolai Wardrop</v>
      </c>
      <c r="R2894" s="8">
        <f>Table1[[#This Row],[Date]]</f>
        <v>44453</v>
      </c>
      <c r="S2894" s="9">
        <f>Table1[[#This Row],[Date]]</f>
        <v>44453</v>
      </c>
    </row>
    <row r="2895" spans="1:19" x14ac:dyDescent="0.25">
      <c r="A2895">
        <v>2894</v>
      </c>
      <c r="B2895" s="1">
        <v>44453</v>
      </c>
      <c r="C2895" t="s">
        <v>8102</v>
      </c>
      <c r="D2895" t="s">
        <v>8103</v>
      </c>
      <c r="E2895" t="s">
        <v>8104</v>
      </c>
      <c r="F2895" t="s">
        <v>8105</v>
      </c>
      <c r="G2895" t="s">
        <v>8106</v>
      </c>
      <c r="H2895" t="s">
        <v>20</v>
      </c>
      <c r="I2895" t="s">
        <v>21</v>
      </c>
      <c r="J2895">
        <v>39296</v>
      </c>
      <c r="K2895" t="s">
        <v>52</v>
      </c>
      <c r="L2895">
        <v>1</v>
      </c>
      <c r="M2895">
        <v>69</v>
      </c>
      <c r="N2895" t="s">
        <v>53</v>
      </c>
      <c r="O2895" t="s">
        <v>54</v>
      </c>
      <c r="P2895">
        <f t="shared" si="45"/>
        <v>69</v>
      </c>
      <c r="Q2895" t="str">
        <f>CONCATENATE(Table1[[#This Row],[FirstName]]," ",Table1[[#This Row],[LastName]])</f>
        <v>Garret Pritchett</v>
      </c>
      <c r="R2895" s="8">
        <f>Table1[[#This Row],[Date]]</f>
        <v>44453</v>
      </c>
      <c r="S2895" s="9">
        <f>Table1[[#This Row],[Date]]</f>
        <v>44453</v>
      </c>
    </row>
    <row r="2896" spans="1:19" x14ac:dyDescent="0.25">
      <c r="A2896">
        <v>2895</v>
      </c>
      <c r="B2896" s="1">
        <v>44453</v>
      </c>
      <c r="C2896" t="s">
        <v>5712</v>
      </c>
      <c r="D2896" t="s">
        <v>5713</v>
      </c>
      <c r="E2896" t="s">
        <v>5714</v>
      </c>
      <c r="F2896" t="s">
        <v>5715</v>
      </c>
      <c r="G2896" t="s">
        <v>5716</v>
      </c>
      <c r="H2896" t="s">
        <v>150</v>
      </c>
      <c r="I2896" t="s">
        <v>151</v>
      </c>
      <c r="J2896">
        <v>28215</v>
      </c>
      <c r="K2896" t="s">
        <v>478</v>
      </c>
      <c r="L2896">
        <v>3</v>
      </c>
      <c r="M2896">
        <v>499</v>
      </c>
      <c r="N2896" t="s">
        <v>100</v>
      </c>
      <c r="O2896" t="s">
        <v>101</v>
      </c>
      <c r="P2896">
        <f t="shared" si="45"/>
        <v>1497</v>
      </c>
      <c r="Q2896" t="str">
        <f>CONCATENATE(Table1[[#This Row],[FirstName]]," ",Table1[[#This Row],[LastName]])</f>
        <v>Myrah Smullen</v>
      </c>
      <c r="R2896" s="8">
        <f>Table1[[#This Row],[Date]]</f>
        <v>44453</v>
      </c>
      <c r="S2896" s="9">
        <f>Table1[[#This Row],[Date]]</f>
        <v>44453</v>
      </c>
    </row>
    <row r="2897" spans="1:19" x14ac:dyDescent="0.25">
      <c r="A2897">
        <v>2896</v>
      </c>
      <c r="B2897" s="1">
        <v>44454</v>
      </c>
      <c r="C2897" t="s">
        <v>1783</v>
      </c>
      <c r="D2897" t="s">
        <v>1784</v>
      </c>
      <c r="E2897" t="s">
        <v>1785</v>
      </c>
      <c r="F2897" t="s">
        <v>1786</v>
      </c>
      <c r="G2897" t="s">
        <v>1787</v>
      </c>
      <c r="H2897" t="s">
        <v>995</v>
      </c>
      <c r="I2897" t="s">
        <v>194</v>
      </c>
      <c r="J2897">
        <v>10110</v>
      </c>
      <c r="K2897" t="s">
        <v>137</v>
      </c>
      <c r="L2897">
        <v>3</v>
      </c>
      <c r="M2897">
        <v>214</v>
      </c>
      <c r="N2897" t="s">
        <v>78</v>
      </c>
      <c r="O2897" t="s">
        <v>79</v>
      </c>
      <c r="P2897">
        <f t="shared" si="45"/>
        <v>642</v>
      </c>
      <c r="Q2897" t="str">
        <f>CONCATENATE(Table1[[#This Row],[FirstName]]," ",Table1[[#This Row],[LastName]])</f>
        <v>Drona Levermore</v>
      </c>
      <c r="R2897" s="8">
        <f>Table1[[#This Row],[Date]]</f>
        <v>44454</v>
      </c>
      <c r="S2897" s="9">
        <f>Table1[[#This Row],[Date]]</f>
        <v>44454</v>
      </c>
    </row>
    <row r="2898" spans="1:19" x14ac:dyDescent="0.25">
      <c r="A2898">
        <v>2897</v>
      </c>
      <c r="B2898" s="1">
        <v>44455</v>
      </c>
      <c r="C2898" t="s">
        <v>7010</v>
      </c>
      <c r="D2898" t="s">
        <v>7011</v>
      </c>
      <c r="E2898" t="s">
        <v>7012</v>
      </c>
      <c r="F2898" t="s">
        <v>7013</v>
      </c>
      <c r="G2898" t="s">
        <v>7014</v>
      </c>
      <c r="H2898" t="s">
        <v>771</v>
      </c>
      <c r="I2898" t="s">
        <v>278</v>
      </c>
      <c r="J2898">
        <v>89714</v>
      </c>
      <c r="K2898" t="s">
        <v>152</v>
      </c>
      <c r="L2898">
        <v>3</v>
      </c>
      <c r="M2898">
        <v>899</v>
      </c>
      <c r="N2898" t="s">
        <v>33</v>
      </c>
      <c r="O2898" t="s">
        <v>34</v>
      </c>
      <c r="P2898">
        <f t="shared" si="45"/>
        <v>2697</v>
      </c>
      <c r="Q2898" t="str">
        <f>CONCATENATE(Table1[[#This Row],[FirstName]]," ",Table1[[#This Row],[LastName]])</f>
        <v>Efren Corley</v>
      </c>
      <c r="R2898" s="8">
        <f>Table1[[#This Row],[Date]]</f>
        <v>44455</v>
      </c>
      <c r="S2898" s="9">
        <f>Table1[[#This Row],[Date]]</f>
        <v>44455</v>
      </c>
    </row>
    <row r="2899" spans="1:19" x14ac:dyDescent="0.25">
      <c r="A2899">
        <v>2898</v>
      </c>
      <c r="B2899" s="1">
        <v>44455</v>
      </c>
      <c r="C2899" t="s">
        <v>915</v>
      </c>
      <c r="D2899" t="s">
        <v>916</v>
      </c>
      <c r="E2899" t="s">
        <v>917</v>
      </c>
      <c r="F2899" t="s">
        <v>918</v>
      </c>
      <c r="G2899" t="s">
        <v>919</v>
      </c>
      <c r="H2899" t="s">
        <v>920</v>
      </c>
      <c r="I2899" t="s">
        <v>167</v>
      </c>
      <c r="J2899">
        <v>53779</v>
      </c>
      <c r="K2899" t="s">
        <v>554</v>
      </c>
      <c r="L2899">
        <v>2</v>
      </c>
      <c r="M2899">
        <v>19.5</v>
      </c>
      <c r="N2899" t="s">
        <v>23</v>
      </c>
      <c r="O2899" t="s">
        <v>24</v>
      </c>
      <c r="P2899">
        <f t="shared" si="45"/>
        <v>39</v>
      </c>
      <c r="Q2899" t="str">
        <f>CONCATENATE(Table1[[#This Row],[FirstName]]," ",Table1[[#This Row],[LastName]])</f>
        <v>Ravid Scoines</v>
      </c>
      <c r="R2899" s="8">
        <f>Table1[[#This Row],[Date]]</f>
        <v>44455</v>
      </c>
      <c r="S2899" s="9">
        <f>Table1[[#This Row],[Date]]</f>
        <v>44455</v>
      </c>
    </row>
    <row r="2900" spans="1:19" x14ac:dyDescent="0.25">
      <c r="A2900">
        <v>2899</v>
      </c>
      <c r="B2900" s="1">
        <v>44455</v>
      </c>
      <c r="C2900" t="s">
        <v>8107</v>
      </c>
      <c r="D2900" t="s">
        <v>8108</v>
      </c>
      <c r="E2900" t="s">
        <v>8109</v>
      </c>
      <c r="F2900" t="s">
        <v>8110</v>
      </c>
      <c r="G2900" t="s">
        <v>8111</v>
      </c>
      <c r="H2900" t="s">
        <v>1932</v>
      </c>
      <c r="I2900" t="s">
        <v>1933</v>
      </c>
      <c r="J2900">
        <v>40581</v>
      </c>
      <c r="K2900" t="s">
        <v>137</v>
      </c>
      <c r="L2900">
        <v>5</v>
      </c>
      <c r="M2900">
        <v>214</v>
      </c>
      <c r="N2900" t="s">
        <v>78</v>
      </c>
      <c r="O2900" t="s">
        <v>79</v>
      </c>
      <c r="P2900">
        <f t="shared" si="45"/>
        <v>1070</v>
      </c>
      <c r="Q2900" t="str">
        <f>CONCATENATE(Table1[[#This Row],[FirstName]]," ",Table1[[#This Row],[LastName]])</f>
        <v>Byram Scollick</v>
      </c>
      <c r="R2900" s="8">
        <f>Table1[[#This Row],[Date]]</f>
        <v>44455</v>
      </c>
      <c r="S2900" s="9">
        <f>Table1[[#This Row],[Date]]</f>
        <v>44455</v>
      </c>
    </row>
    <row r="2901" spans="1:19" x14ac:dyDescent="0.25">
      <c r="A2901">
        <v>2900</v>
      </c>
      <c r="B2901" s="1">
        <v>44455</v>
      </c>
      <c r="C2901" t="s">
        <v>4002</v>
      </c>
      <c r="D2901" t="s">
        <v>4003</v>
      </c>
      <c r="E2901" t="s">
        <v>4004</v>
      </c>
      <c r="F2901" t="s">
        <v>4005</v>
      </c>
      <c r="G2901" t="s">
        <v>4006</v>
      </c>
      <c r="H2901" t="s">
        <v>150</v>
      </c>
      <c r="I2901" t="s">
        <v>151</v>
      </c>
      <c r="J2901">
        <v>28272</v>
      </c>
      <c r="K2901" t="s">
        <v>667</v>
      </c>
      <c r="L2901">
        <v>6</v>
      </c>
      <c r="M2901">
        <v>699</v>
      </c>
      <c r="N2901" t="s">
        <v>33</v>
      </c>
      <c r="O2901" t="s">
        <v>34</v>
      </c>
      <c r="P2901">
        <f t="shared" si="45"/>
        <v>4194</v>
      </c>
      <c r="Q2901" t="str">
        <f>CONCATENATE(Table1[[#This Row],[FirstName]]," ",Table1[[#This Row],[LastName]])</f>
        <v>Daphene Torrecilla</v>
      </c>
      <c r="R2901" s="8">
        <f>Table1[[#This Row],[Date]]</f>
        <v>44455</v>
      </c>
      <c r="S2901" s="9">
        <f>Table1[[#This Row],[Date]]</f>
        <v>44455</v>
      </c>
    </row>
    <row r="2902" spans="1:19" x14ac:dyDescent="0.25">
      <c r="A2902">
        <v>2901</v>
      </c>
      <c r="B2902" s="1">
        <v>44455</v>
      </c>
      <c r="C2902" t="s">
        <v>8112</v>
      </c>
      <c r="D2902" t="s">
        <v>8113</v>
      </c>
      <c r="E2902" t="s">
        <v>8114</v>
      </c>
      <c r="F2902" t="s">
        <v>8115</v>
      </c>
      <c r="G2902" t="s">
        <v>8116</v>
      </c>
      <c r="H2902" t="s">
        <v>385</v>
      </c>
      <c r="I2902" t="s">
        <v>31</v>
      </c>
      <c r="J2902">
        <v>75372</v>
      </c>
      <c r="K2902" t="s">
        <v>120</v>
      </c>
      <c r="L2902">
        <v>2</v>
      </c>
      <c r="M2902">
        <v>15.5</v>
      </c>
      <c r="N2902" t="s">
        <v>23</v>
      </c>
      <c r="O2902" t="s">
        <v>24</v>
      </c>
      <c r="P2902">
        <f t="shared" si="45"/>
        <v>31</v>
      </c>
      <c r="Q2902" t="str">
        <f>CONCATENATE(Table1[[#This Row],[FirstName]]," ",Table1[[#This Row],[LastName]])</f>
        <v>Jess Heindrick</v>
      </c>
      <c r="R2902" s="8">
        <f>Table1[[#This Row],[Date]]</f>
        <v>44455</v>
      </c>
      <c r="S2902" s="9">
        <f>Table1[[#This Row],[Date]]</f>
        <v>44455</v>
      </c>
    </row>
    <row r="2903" spans="1:19" x14ac:dyDescent="0.25">
      <c r="A2903">
        <v>2902</v>
      </c>
      <c r="B2903" s="1">
        <v>44456</v>
      </c>
      <c r="C2903" t="s">
        <v>7010</v>
      </c>
      <c r="D2903" t="s">
        <v>7011</v>
      </c>
      <c r="E2903" t="s">
        <v>7012</v>
      </c>
      <c r="F2903" t="s">
        <v>7013</v>
      </c>
      <c r="G2903" t="s">
        <v>7014</v>
      </c>
      <c r="H2903" t="s">
        <v>771</v>
      </c>
      <c r="I2903" t="s">
        <v>278</v>
      </c>
      <c r="J2903">
        <v>89714</v>
      </c>
      <c r="K2903" t="s">
        <v>791</v>
      </c>
      <c r="L2903">
        <v>2</v>
      </c>
      <c r="M2903">
        <v>245</v>
      </c>
      <c r="N2903" t="s">
        <v>78</v>
      </c>
      <c r="O2903" t="s">
        <v>79</v>
      </c>
      <c r="P2903">
        <f t="shared" si="45"/>
        <v>490</v>
      </c>
      <c r="Q2903" t="str">
        <f>CONCATENATE(Table1[[#This Row],[FirstName]]," ",Table1[[#This Row],[LastName]])</f>
        <v>Efren Corley</v>
      </c>
      <c r="R2903" s="8">
        <f>Table1[[#This Row],[Date]]</f>
        <v>44456</v>
      </c>
      <c r="S2903" s="9">
        <f>Table1[[#This Row],[Date]]</f>
        <v>44456</v>
      </c>
    </row>
    <row r="2904" spans="1:19" x14ac:dyDescent="0.25">
      <c r="A2904">
        <v>2903</v>
      </c>
      <c r="B2904" s="1">
        <v>44456</v>
      </c>
      <c r="C2904" t="s">
        <v>301</v>
      </c>
      <c r="D2904" t="s">
        <v>302</v>
      </c>
      <c r="E2904" t="s">
        <v>303</v>
      </c>
      <c r="F2904" t="s">
        <v>304</v>
      </c>
      <c r="G2904" t="s">
        <v>305</v>
      </c>
      <c r="H2904" t="s">
        <v>306</v>
      </c>
      <c r="I2904" t="s">
        <v>41</v>
      </c>
      <c r="J2904">
        <v>32511</v>
      </c>
      <c r="K2904" t="s">
        <v>717</v>
      </c>
      <c r="L2904">
        <v>2</v>
      </c>
      <c r="M2904">
        <v>24.95</v>
      </c>
      <c r="N2904" t="s">
        <v>23</v>
      </c>
      <c r="O2904" t="s">
        <v>24</v>
      </c>
      <c r="P2904">
        <f t="shared" si="45"/>
        <v>49.9</v>
      </c>
      <c r="Q2904" t="str">
        <f>CONCATENATE(Table1[[#This Row],[FirstName]]," ",Table1[[#This Row],[LastName]])</f>
        <v>Trudy Leishman</v>
      </c>
      <c r="R2904" s="8">
        <f>Table1[[#This Row],[Date]]</f>
        <v>44456</v>
      </c>
      <c r="S2904" s="9">
        <f>Table1[[#This Row],[Date]]</f>
        <v>44456</v>
      </c>
    </row>
    <row r="2905" spans="1:19" x14ac:dyDescent="0.25">
      <c r="A2905">
        <v>2904</v>
      </c>
      <c r="B2905" s="1">
        <v>44456</v>
      </c>
      <c r="C2905" t="s">
        <v>7142</v>
      </c>
      <c r="D2905" t="s">
        <v>7143</v>
      </c>
      <c r="E2905" t="s">
        <v>7144</v>
      </c>
      <c r="F2905" t="s">
        <v>7145</v>
      </c>
      <c r="G2905" t="s">
        <v>7146</v>
      </c>
      <c r="H2905" t="s">
        <v>2979</v>
      </c>
      <c r="I2905" t="s">
        <v>955</v>
      </c>
      <c r="J2905">
        <v>86305</v>
      </c>
      <c r="K2905" t="s">
        <v>52</v>
      </c>
      <c r="L2905">
        <v>5</v>
      </c>
      <c r="M2905">
        <v>69</v>
      </c>
      <c r="N2905" t="s">
        <v>53</v>
      </c>
      <c r="O2905" t="s">
        <v>54</v>
      </c>
      <c r="P2905">
        <f t="shared" si="45"/>
        <v>345</v>
      </c>
      <c r="Q2905" t="str">
        <f>CONCATENATE(Table1[[#This Row],[FirstName]]," ",Table1[[#This Row],[LastName]])</f>
        <v>Sherwood Waddingham</v>
      </c>
      <c r="R2905" s="8">
        <f>Table1[[#This Row],[Date]]</f>
        <v>44456</v>
      </c>
      <c r="S2905" s="9">
        <f>Table1[[#This Row],[Date]]</f>
        <v>44456</v>
      </c>
    </row>
    <row r="2906" spans="1:19" x14ac:dyDescent="0.25">
      <c r="A2906">
        <v>2905</v>
      </c>
      <c r="B2906" s="1">
        <v>44456</v>
      </c>
      <c r="C2906" t="s">
        <v>8117</v>
      </c>
      <c r="D2906" t="s">
        <v>8118</v>
      </c>
      <c r="E2906" t="s">
        <v>8119</v>
      </c>
      <c r="F2906" t="s">
        <v>8120</v>
      </c>
      <c r="G2906" t="s">
        <v>8121</v>
      </c>
      <c r="H2906" t="s">
        <v>7181</v>
      </c>
      <c r="I2906" t="s">
        <v>159</v>
      </c>
      <c r="J2906">
        <v>6825</v>
      </c>
      <c r="K2906" t="s">
        <v>1315</v>
      </c>
      <c r="L2906">
        <v>3</v>
      </c>
      <c r="M2906">
        <v>32.950000000000003</v>
      </c>
      <c r="N2906" t="s">
        <v>43</v>
      </c>
      <c r="O2906" t="s">
        <v>44</v>
      </c>
      <c r="P2906">
        <f t="shared" si="45"/>
        <v>98.850000000000009</v>
      </c>
      <c r="Q2906" t="str">
        <f>CONCATENATE(Table1[[#This Row],[FirstName]]," ",Table1[[#This Row],[LastName]])</f>
        <v>Archy Crohan</v>
      </c>
      <c r="R2906" s="8">
        <f>Table1[[#This Row],[Date]]</f>
        <v>44456</v>
      </c>
      <c r="S2906" s="9">
        <f>Table1[[#This Row],[Date]]</f>
        <v>44456</v>
      </c>
    </row>
    <row r="2907" spans="1:19" x14ac:dyDescent="0.25">
      <c r="A2907">
        <v>2906</v>
      </c>
      <c r="B2907" s="1">
        <v>44456</v>
      </c>
      <c r="C2907" t="s">
        <v>1672</v>
      </c>
      <c r="D2907" t="s">
        <v>1673</v>
      </c>
      <c r="E2907" t="s">
        <v>1674</v>
      </c>
      <c r="F2907" t="s">
        <v>1675</v>
      </c>
      <c r="G2907" t="s">
        <v>1676</v>
      </c>
      <c r="H2907" t="s">
        <v>292</v>
      </c>
      <c r="I2907" t="s">
        <v>293</v>
      </c>
      <c r="J2907">
        <v>43204</v>
      </c>
      <c r="K2907" t="s">
        <v>152</v>
      </c>
      <c r="L2907">
        <v>3</v>
      </c>
      <c r="M2907">
        <v>899</v>
      </c>
      <c r="N2907" t="s">
        <v>33</v>
      </c>
      <c r="O2907" t="s">
        <v>34</v>
      </c>
      <c r="P2907">
        <f t="shared" si="45"/>
        <v>2697</v>
      </c>
      <c r="Q2907" t="str">
        <f>CONCATENATE(Table1[[#This Row],[FirstName]]," ",Table1[[#This Row],[LastName]])</f>
        <v>Ethelred Cleworth</v>
      </c>
      <c r="R2907" s="8">
        <f>Table1[[#This Row],[Date]]</f>
        <v>44456</v>
      </c>
      <c r="S2907" s="9">
        <f>Table1[[#This Row],[Date]]</f>
        <v>44456</v>
      </c>
    </row>
    <row r="2908" spans="1:19" x14ac:dyDescent="0.25">
      <c r="A2908">
        <v>2907</v>
      </c>
      <c r="B2908" s="1">
        <v>44456</v>
      </c>
      <c r="C2908" t="s">
        <v>5851</v>
      </c>
      <c r="D2908" t="s">
        <v>5852</v>
      </c>
      <c r="E2908" t="s">
        <v>5853</v>
      </c>
      <c r="F2908" t="s">
        <v>5854</v>
      </c>
      <c r="G2908" t="s">
        <v>5855</v>
      </c>
      <c r="H2908" t="s">
        <v>632</v>
      </c>
      <c r="I2908" t="s">
        <v>633</v>
      </c>
      <c r="J2908">
        <v>47732</v>
      </c>
      <c r="K2908" t="s">
        <v>1459</v>
      </c>
      <c r="L2908">
        <v>2</v>
      </c>
      <c r="M2908">
        <v>16.989999999999998</v>
      </c>
      <c r="N2908" t="s">
        <v>23</v>
      </c>
      <c r="O2908" t="s">
        <v>24</v>
      </c>
      <c r="P2908">
        <f t="shared" si="45"/>
        <v>33.979999999999997</v>
      </c>
      <c r="Q2908" t="str">
        <f>CONCATENATE(Table1[[#This Row],[FirstName]]," ",Table1[[#This Row],[LastName]])</f>
        <v>Loria Breukelman</v>
      </c>
      <c r="R2908" s="8">
        <f>Table1[[#This Row],[Date]]</f>
        <v>44456</v>
      </c>
      <c r="S2908" s="9">
        <f>Table1[[#This Row],[Date]]</f>
        <v>44456</v>
      </c>
    </row>
    <row r="2909" spans="1:19" x14ac:dyDescent="0.25">
      <c r="A2909">
        <v>2908</v>
      </c>
      <c r="B2909" s="1">
        <v>44456</v>
      </c>
      <c r="C2909" t="s">
        <v>4293</v>
      </c>
      <c r="D2909" t="s">
        <v>4294</v>
      </c>
      <c r="E2909" t="s">
        <v>4295</v>
      </c>
      <c r="F2909" t="s">
        <v>4296</v>
      </c>
      <c r="G2909" t="s">
        <v>4297</v>
      </c>
      <c r="H2909" t="s">
        <v>4298</v>
      </c>
      <c r="I2909" t="s">
        <v>107</v>
      </c>
      <c r="J2909">
        <v>98907</v>
      </c>
      <c r="K2909" t="s">
        <v>174</v>
      </c>
      <c r="L2909">
        <v>3</v>
      </c>
      <c r="M2909">
        <v>179</v>
      </c>
      <c r="N2909" t="s">
        <v>53</v>
      </c>
      <c r="O2909" t="s">
        <v>54</v>
      </c>
      <c r="P2909">
        <f t="shared" si="45"/>
        <v>537</v>
      </c>
      <c r="Q2909" t="str">
        <f>CONCATENATE(Table1[[#This Row],[FirstName]]," ",Table1[[#This Row],[LastName]])</f>
        <v>Derrek Shalloo</v>
      </c>
      <c r="R2909" s="8">
        <f>Table1[[#This Row],[Date]]</f>
        <v>44456</v>
      </c>
      <c r="S2909" s="9">
        <f>Table1[[#This Row],[Date]]</f>
        <v>44456</v>
      </c>
    </row>
    <row r="2910" spans="1:19" x14ac:dyDescent="0.25">
      <c r="A2910">
        <v>2909</v>
      </c>
      <c r="B2910" s="1">
        <v>44457</v>
      </c>
      <c r="C2910" t="s">
        <v>627</v>
      </c>
      <c r="D2910" t="s">
        <v>628</v>
      </c>
      <c r="E2910" t="s">
        <v>629</v>
      </c>
      <c r="F2910" t="s">
        <v>630</v>
      </c>
      <c r="G2910" t="s">
        <v>631</v>
      </c>
      <c r="H2910" t="s">
        <v>632</v>
      </c>
      <c r="I2910" t="s">
        <v>633</v>
      </c>
      <c r="J2910">
        <v>47747</v>
      </c>
      <c r="K2910" t="s">
        <v>144</v>
      </c>
      <c r="L2910">
        <v>3</v>
      </c>
      <c r="M2910">
        <v>89.95</v>
      </c>
      <c r="N2910" t="s">
        <v>53</v>
      </c>
      <c r="O2910" t="s">
        <v>54</v>
      </c>
      <c r="P2910">
        <f t="shared" si="45"/>
        <v>269.85000000000002</v>
      </c>
      <c r="Q2910" t="str">
        <f>CONCATENATE(Table1[[#This Row],[FirstName]]," ",Table1[[#This Row],[LastName]])</f>
        <v>Beret Kleanthous</v>
      </c>
      <c r="R2910" s="8">
        <f>Table1[[#This Row],[Date]]</f>
        <v>44457</v>
      </c>
      <c r="S2910" s="9">
        <f>Table1[[#This Row],[Date]]</f>
        <v>44457</v>
      </c>
    </row>
    <row r="2911" spans="1:19" x14ac:dyDescent="0.25">
      <c r="A2911">
        <v>2910</v>
      </c>
      <c r="B2911" s="1">
        <v>44457</v>
      </c>
      <c r="C2911" t="s">
        <v>5188</v>
      </c>
      <c r="D2911" t="s">
        <v>5189</v>
      </c>
      <c r="E2911" t="s">
        <v>5190</v>
      </c>
      <c r="F2911" t="s">
        <v>5191</v>
      </c>
      <c r="G2911" t="s">
        <v>5192</v>
      </c>
      <c r="H2911" t="s">
        <v>85</v>
      </c>
      <c r="I2911" t="s">
        <v>86</v>
      </c>
      <c r="J2911">
        <v>92127</v>
      </c>
      <c r="K2911" t="s">
        <v>114</v>
      </c>
      <c r="L2911">
        <v>3</v>
      </c>
      <c r="M2911">
        <v>54</v>
      </c>
      <c r="N2911" t="s">
        <v>53</v>
      </c>
      <c r="O2911" t="s">
        <v>54</v>
      </c>
      <c r="P2911">
        <f t="shared" si="45"/>
        <v>162</v>
      </c>
      <c r="Q2911" t="str">
        <f>CONCATENATE(Table1[[#This Row],[FirstName]]," ",Table1[[#This Row],[LastName]])</f>
        <v>Duffie Wolton</v>
      </c>
      <c r="R2911" s="8">
        <f>Table1[[#This Row],[Date]]</f>
        <v>44457</v>
      </c>
      <c r="S2911" s="9">
        <f>Table1[[#This Row],[Date]]</f>
        <v>44457</v>
      </c>
    </row>
    <row r="2912" spans="1:19" x14ac:dyDescent="0.25">
      <c r="A2912">
        <v>2911</v>
      </c>
      <c r="B2912" s="1">
        <v>44457</v>
      </c>
      <c r="C2912" t="s">
        <v>8122</v>
      </c>
      <c r="D2912" t="s">
        <v>8123</v>
      </c>
      <c r="E2912" t="s">
        <v>8124</v>
      </c>
      <c r="F2912" t="s">
        <v>8125</v>
      </c>
      <c r="G2912" t="s">
        <v>8126</v>
      </c>
      <c r="H2912" t="s">
        <v>434</v>
      </c>
      <c r="I2912" t="s">
        <v>237</v>
      </c>
      <c r="J2912">
        <v>31422</v>
      </c>
      <c r="K2912" t="s">
        <v>667</v>
      </c>
      <c r="L2912">
        <v>2</v>
      </c>
      <c r="M2912">
        <v>699</v>
      </c>
      <c r="N2912" t="s">
        <v>33</v>
      </c>
      <c r="O2912" t="s">
        <v>34</v>
      </c>
      <c r="P2912">
        <f t="shared" si="45"/>
        <v>1398</v>
      </c>
      <c r="Q2912" t="str">
        <f>CONCATENATE(Table1[[#This Row],[FirstName]]," ",Table1[[#This Row],[LastName]])</f>
        <v>Margaux Danielis</v>
      </c>
      <c r="R2912" s="8">
        <f>Table1[[#This Row],[Date]]</f>
        <v>44457</v>
      </c>
      <c r="S2912" s="9">
        <f>Table1[[#This Row],[Date]]</f>
        <v>44457</v>
      </c>
    </row>
    <row r="2913" spans="1:19" x14ac:dyDescent="0.25">
      <c r="A2913">
        <v>2912</v>
      </c>
      <c r="B2913" s="1">
        <v>44458</v>
      </c>
      <c r="C2913" t="s">
        <v>2804</v>
      </c>
      <c r="D2913" t="s">
        <v>2805</v>
      </c>
      <c r="E2913" t="s">
        <v>2806</v>
      </c>
      <c r="F2913" t="s">
        <v>2807</v>
      </c>
      <c r="G2913" t="s">
        <v>2808</v>
      </c>
      <c r="H2913" t="s">
        <v>2809</v>
      </c>
      <c r="I2913" t="s">
        <v>194</v>
      </c>
      <c r="J2913">
        <v>12325</v>
      </c>
      <c r="K2913" t="s">
        <v>840</v>
      </c>
      <c r="L2913">
        <v>5</v>
      </c>
      <c r="M2913">
        <v>13.99</v>
      </c>
      <c r="N2913" t="s">
        <v>23</v>
      </c>
      <c r="O2913" t="s">
        <v>24</v>
      </c>
      <c r="P2913">
        <f t="shared" si="45"/>
        <v>69.95</v>
      </c>
      <c r="Q2913" t="str">
        <f>CONCATENATE(Table1[[#This Row],[FirstName]]," ",Table1[[#This Row],[LastName]])</f>
        <v>Marena Plewman</v>
      </c>
      <c r="R2913" s="8">
        <f>Table1[[#This Row],[Date]]</f>
        <v>44458</v>
      </c>
      <c r="S2913" s="9">
        <f>Table1[[#This Row],[Date]]</f>
        <v>44458</v>
      </c>
    </row>
    <row r="2914" spans="1:19" x14ac:dyDescent="0.25">
      <c r="A2914">
        <v>2913</v>
      </c>
      <c r="B2914" s="1">
        <v>44458</v>
      </c>
      <c r="C2914" t="s">
        <v>8127</v>
      </c>
      <c r="D2914" t="s">
        <v>8128</v>
      </c>
      <c r="E2914" t="s">
        <v>8129</v>
      </c>
      <c r="F2914" t="s">
        <v>8130</v>
      </c>
      <c r="G2914" t="s">
        <v>8131</v>
      </c>
      <c r="H2914" t="s">
        <v>107</v>
      </c>
      <c r="I2914" t="s">
        <v>108</v>
      </c>
      <c r="J2914">
        <v>20260</v>
      </c>
      <c r="K2914" t="s">
        <v>353</v>
      </c>
      <c r="L2914">
        <v>1</v>
      </c>
      <c r="M2914">
        <v>14.99</v>
      </c>
      <c r="N2914" t="s">
        <v>23</v>
      </c>
      <c r="O2914" t="s">
        <v>24</v>
      </c>
      <c r="P2914">
        <f t="shared" si="45"/>
        <v>14.99</v>
      </c>
      <c r="Q2914" t="str">
        <f>CONCATENATE(Table1[[#This Row],[FirstName]]," ",Table1[[#This Row],[LastName]])</f>
        <v>Blinny Worsall</v>
      </c>
      <c r="R2914" s="8">
        <f>Table1[[#This Row],[Date]]</f>
        <v>44458</v>
      </c>
      <c r="S2914" s="9">
        <f>Table1[[#This Row],[Date]]</f>
        <v>44458</v>
      </c>
    </row>
    <row r="2915" spans="1:19" x14ac:dyDescent="0.25">
      <c r="A2915">
        <v>2914</v>
      </c>
      <c r="B2915" s="1">
        <v>44459</v>
      </c>
      <c r="C2915" t="s">
        <v>4205</v>
      </c>
      <c r="D2915" t="s">
        <v>4206</v>
      </c>
      <c r="E2915" t="s">
        <v>4207</v>
      </c>
      <c r="F2915" t="s">
        <v>4208</v>
      </c>
      <c r="G2915" t="s">
        <v>4209</v>
      </c>
      <c r="H2915" t="s">
        <v>1228</v>
      </c>
      <c r="I2915" t="s">
        <v>955</v>
      </c>
      <c r="J2915">
        <v>85077</v>
      </c>
      <c r="K2915" t="s">
        <v>87</v>
      </c>
      <c r="L2915">
        <v>4</v>
      </c>
      <c r="M2915">
        <v>44.95</v>
      </c>
      <c r="N2915" t="s">
        <v>43</v>
      </c>
      <c r="O2915" t="s">
        <v>44</v>
      </c>
      <c r="P2915">
        <f t="shared" si="45"/>
        <v>179.8</v>
      </c>
      <c r="Q2915" t="str">
        <f>CONCATENATE(Table1[[#This Row],[FirstName]]," ",Table1[[#This Row],[LastName]])</f>
        <v>Hope Trask</v>
      </c>
      <c r="R2915" s="8">
        <f>Table1[[#This Row],[Date]]</f>
        <v>44459</v>
      </c>
      <c r="S2915" s="9">
        <f>Table1[[#This Row],[Date]]</f>
        <v>44459</v>
      </c>
    </row>
    <row r="2916" spans="1:19" x14ac:dyDescent="0.25">
      <c r="A2916">
        <v>2915</v>
      </c>
      <c r="B2916" s="1">
        <v>44459</v>
      </c>
      <c r="C2916" t="s">
        <v>5329</v>
      </c>
      <c r="D2916" t="s">
        <v>5330</v>
      </c>
      <c r="E2916" t="s">
        <v>5331</v>
      </c>
      <c r="F2916" t="s">
        <v>5332</v>
      </c>
      <c r="G2916" t="s">
        <v>5333</v>
      </c>
      <c r="H2916" t="s">
        <v>1538</v>
      </c>
      <c r="I2916" t="s">
        <v>31</v>
      </c>
      <c r="J2916">
        <v>78470</v>
      </c>
      <c r="K2916" t="s">
        <v>200</v>
      </c>
      <c r="L2916">
        <v>4</v>
      </c>
      <c r="M2916">
        <v>16.989999999999998</v>
      </c>
      <c r="N2916" t="s">
        <v>23</v>
      </c>
      <c r="O2916" t="s">
        <v>24</v>
      </c>
      <c r="P2916">
        <f t="shared" si="45"/>
        <v>67.959999999999994</v>
      </c>
      <c r="Q2916" t="str">
        <f>CONCATENATE(Table1[[#This Row],[FirstName]]," ",Table1[[#This Row],[LastName]])</f>
        <v>Ariel Brogan</v>
      </c>
      <c r="R2916" s="8">
        <f>Table1[[#This Row],[Date]]</f>
        <v>44459</v>
      </c>
      <c r="S2916" s="9">
        <f>Table1[[#This Row],[Date]]</f>
        <v>44459</v>
      </c>
    </row>
    <row r="2917" spans="1:19" x14ac:dyDescent="0.25">
      <c r="A2917">
        <v>2916</v>
      </c>
      <c r="B2917" s="1">
        <v>44459</v>
      </c>
      <c r="C2917" t="s">
        <v>1353</v>
      </c>
      <c r="D2917" t="s">
        <v>8132</v>
      </c>
      <c r="E2917" t="s">
        <v>8133</v>
      </c>
      <c r="F2917" t="s">
        <v>8134</v>
      </c>
      <c r="G2917" t="s">
        <v>8135</v>
      </c>
      <c r="H2917" t="s">
        <v>406</v>
      </c>
      <c r="I2917" t="s">
        <v>86</v>
      </c>
      <c r="J2917">
        <v>90071</v>
      </c>
      <c r="K2917" t="s">
        <v>452</v>
      </c>
      <c r="L2917">
        <v>4</v>
      </c>
      <c r="M2917">
        <v>49</v>
      </c>
      <c r="N2917" t="s">
        <v>43</v>
      </c>
      <c r="O2917" t="s">
        <v>44</v>
      </c>
      <c r="P2917">
        <f t="shared" si="45"/>
        <v>196</v>
      </c>
      <c r="Q2917" t="str">
        <f>CONCATENATE(Table1[[#This Row],[FirstName]]," ",Table1[[#This Row],[LastName]])</f>
        <v>Binky Escale</v>
      </c>
      <c r="R2917" s="8">
        <f>Table1[[#This Row],[Date]]</f>
        <v>44459</v>
      </c>
      <c r="S2917" s="9">
        <f>Table1[[#This Row],[Date]]</f>
        <v>44459</v>
      </c>
    </row>
    <row r="2918" spans="1:19" x14ac:dyDescent="0.25">
      <c r="A2918">
        <v>2917</v>
      </c>
      <c r="B2918" s="1">
        <v>44460</v>
      </c>
      <c r="C2918" t="s">
        <v>4002</v>
      </c>
      <c r="D2918" t="s">
        <v>4003</v>
      </c>
      <c r="E2918" t="s">
        <v>4004</v>
      </c>
      <c r="F2918" t="s">
        <v>4005</v>
      </c>
      <c r="G2918" t="s">
        <v>4006</v>
      </c>
      <c r="H2918" t="s">
        <v>150</v>
      </c>
      <c r="I2918" t="s">
        <v>151</v>
      </c>
      <c r="J2918">
        <v>28272</v>
      </c>
      <c r="K2918" t="s">
        <v>114</v>
      </c>
      <c r="L2918">
        <v>5</v>
      </c>
      <c r="M2918">
        <v>54</v>
      </c>
      <c r="N2918" t="s">
        <v>53</v>
      </c>
      <c r="O2918" t="s">
        <v>54</v>
      </c>
      <c r="P2918">
        <f t="shared" si="45"/>
        <v>270</v>
      </c>
      <c r="Q2918" t="str">
        <f>CONCATENATE(Table1[[#This Row],[FirstName]]," ",Table1[[#This Row],[LastName]])</f>
        <v>Daphene Torrecilla</v>
      </c>
      <c r="R2918" s="8">
        <f>Table1[[#This Row],[Date]]</f>
        <v>44460</v>
      </c>
      <c r="S2918" s="9">
        <f>Table1[[#This Row],[Date]]</f>
        <v>44460</v>
      </c>
    </row>
    <row r="2919" spans="1:19" x14ac:dyDescent="0.25">
      <c r="A2919">
        <v>2918</v>
      </c>
      <c r="B2919" s="1">
        <v>44460</v>
      </c>
      <c r="C2919" t="s">
        <v>1960</v>
      </c>
      <c r="D2919" t="s">
        <v>1961</v>
      </c>
      <c r="E2919" t="s">
        <v>1962</v>
      </c>
      <c r="F2919" t="s">
        <v>1963</v>
      </c>
      <c r="G2919" t="s">
        <v>1964</v>
      </c>
      <c r="H2919" t="s">
        <v>513</v>
      </c>
      <c r="I2919" t="s">
        <v>514</v>
      </c>
      <c r="J2919">
        <v>37410</v>
      </c>
      <c r="K2919" t="s">
        <v>863</v>
      </c>
      <c r="L2919">
        <v>1</v>
      </c>
      <c r="M2919">
        <v>8.99</v>
      </c>
      <c r="N2919" t="s">
        <v>128</v>
      </c>
      <c r="O2919" t="s">
        <v>129</v>
      </c>
      <c r="P2919">
        <f t="shared" si="45"/>
        <v>8.99</v>
      </c>
      <c r="Q2919" t="str">
        <f>CONCATENATE(Table1[[#This Row],[FirstName]]," ",Table1[[#This Row],[LastName]])</f>
        <v>Herb Antonetti</v>
      </c>
      <c r="R2919" s="8">
        <f>Table1[[#This Row],[Date]]</f>
        <v>44460</v>
      </c>
      <c r="S2919" s="9">
        <f>Table1[[#This Row],[Date]]</f>
        <v>44460</v>
      </c>
    </row>
    <row r="2920" spans="1:19" x14ac:dyDescent="0.25">
      <c r="A2920">
        <v>2919</v>
      </c>
      <c r="B2920" s="1">
        <v>44460</v>
      </c>
      <c r="C2920" t="s">
        <v>8136</v>
      </c>
      <c r="D2920" t="s">
        <v>8137</v>
      </c>
      <c r="E2920" t="s">
        <v>8138</v>
      </c>
      <c r="F2920" t="s">
        <v>8139</v>
      </c>
      <c r="G2920" t="s">
        <v>8140</v>
      </c>
      <c r="H2920" t="s">
        <v>2058</v>
      </c>
      <c r="I2920" t="s">
        <v>293</v>
      </c>
      <c r="J2920">
        <v>45414</v>
      </c>
      <c r="K2920" t="s">
        <v>741</v>
      </c>
      <c r="L2920">
        <v>3</v>
      </c>
      <c r="M2920">
        <v>9.99</v>
      </c>
      <c r="N2920" t="s">
        <v>128</v>
      </c>
      <c r="O2920" t="s">
        <v>129</v>
      </c>
      <c r="P2920">
        <f t="shared" si="45"/>
        <v>29.97</v>
      </c>
      <c r="Q2920" t="str">
        <f>CONCATENATE(Table1[[#This Row],[FirstName]]," ",Table1[[#This Row],[LastName]])</f>
        <v>Gui Pirnie</v>
      </c>
      <c r="R2920" s="8">
        <f>Table1[[#This Row],[Date]]</f>
        <v>44460</v>
      </c>
      <c r="S2920" s="9">
        <f>Table1[[#This Row],[Date]]</f>
        <v>44460</v>
      </c>
    </row>
    <row r="2921" spans="1:19" x14ac:dyDescent="0.25">
      <c r="A2921">
        <v>2920</v>
      </c>
      <c r="B2921" s="1">
        <v>44460</v>
      </c>
      <c r="C2921" t="s">
        <v>8141</v>
      </c>
      <c r="D2921" t="s">
        <v>8142</v>
      </c>
      <c r="E2921" t="s">
        <v>8143</v>
      </c>
      <c r="F2921" t="s">
        <v>8144</v>
      </c>
      <c r="G2921" t="s">
        <v>8145</v>
      </c>
      <c r="H2921" t="s">
        <v>2016</v>
      </c>
      <c r="I2921" t="s">
        <v>41</v>
      </c>
      <c r="J2921">
        <v>32118</v>
      </c>
      <c r="K2921" t="s">
        <v>87</v>
      </c>
      <c r="L2921">
        <v>5</v>
      </c>
      <c r="M2921">
        <v>44.95</v>
      </c>
      <c r="N2921" t="s">
        <v>43</v>
      </c>
      <c r="O2921" t="s">
        <v>44</v>
      </c>
      <c r="P2921">
        <f t="shared" si="45"/>
        <v>224.75</v>
      </c>
      <c r="Q2921" t="str">
        <f>CONCATENATE(Table1[[#This Row],[FirstName]]," ",Table1[[#This Row],[LastName]])</f>
        <v>Roxie Galea</v>
      </c>
      <c r="R2921" s="8">
        <f>Table1[[#This Row],[Date]]</f>
        <v>44460</v>
      </c>
      <c r="S2921" s="9">
        <f>Table1[[#This Row],[Date]]</f>
        <v>44460</v>
      </c>
    </row>
    <row r="2922" spans="1:19" x14ac:dyDescent="0.25">
      <c r="A2922">
        <v>2921</v>
      </c>
      <c r="B2922" s="1">
        <v>44460</v>
      </c>
      <c r="C2922" t="s">
        <v>1212</v>
      </c>
      <c r="D2922" t="s">
        <v>2044</v>
      </c>
      <c r="E2922" t="s">
        <v>2045</v>
      </c>
      <c r="F2922" t="s">
        <v>2046</v>
      </c>
      <c r="G2922" t="s">
        <v>2047</v>
      </c>
      <c r="H2922" t="s">
        <v>222</v>
      </c>
      <c r="I2922" t="s">
        <v>86</v>
      </c>
      <c r="J2922">
        <v>94611</v>
      </c>
      <c r="K2922" t="s">
        <v>346</v>
      </c>
      <c r="L2922">
        <v>6</v>
      </c>
      <c r="M2922">
        <v>599</v>
      </c>
      <c r="N2922" t="s">
        <v>33</v>
      </c>
      <c r="O2922" t="s">
        <v>34</v>
      </c>
      <c r="P2922">
        <f t="shared" si="45"/>
        <v>3594</v>
      </c>
      <c r="Q2922" t="str">
        <f>CONCATENATE(Table1[[#This Row],[FirstName]]," ",Table1[[#This Row],[LastName]])</f>
        <v>Lanni Hyder</v>
      </c>
      <c r="R2922" s="8">
        <f>Table1[[#This Row],[Date]]</f>
        <v>44460</v>
      </c>
      <c r="S2922" s="9">
        <f>Table1[[#This Row],[Date]]</f>
        <v>44460</v>
      </c>
    </row>
    <row r="2923" spans="1:19" x14ac:dyDescent="0.25">
      <c r="A2923">
        <v>2922</v>
      </c>
      <c r="B2923" s="1">
        <v>44461</v>
      </c>
      <c r="C2923" t="s">
        <v>3943</v>
      </c>
      <c r="D2923" t="s">
        <v>3944</v>
      </c>
      <c r="E2923" t="s">
        <v>3945</v>
      </c>
      <c r="F2923" t="s">
        <v>3946</v>
      </c>
      <c r="G2923" t="s">
        <v>3947</v>
      </c>
      <c r="H2923" t="s">
        <v>2825</v>
      </c>
      <c r="I2923" t="s">
        <v>1133</v>
      </c>
      <c r="J2923">
        <v>49510</v>
      </c>
      <c r="K2923" t="s">
        <v>466</v>
      </c>
      <c r="L2923">
        <v>6</v>
      </c>
      <c r="M2923">
        <v>14.99</v>
      </c>
      <c r="N2923" t="s">
        <v>23</v>
      </c>
      <c r="O2923" t="s">
        <v>24</v>
      </c>
      <c r="P2923">
        <f t="shared" si="45"/>
        <v>89.94</v>
      </c>
      <c r="Q2923" t="str">
        <f>CONCATENATE(Table1[[#This Row],[FirstName]]," ",Table1[[#This Row],[LastName]])</f>
        <v>Alford Roddy</v>
      </c>
      <c r="R2923" s="8">
        <f>Table1[[#This Row],[Date]]</f>
        <v>44461</v>
      </c>
      <c r="S2923" s="9">
        <f>Table1[[#This Row],[Date]]</f>
        <v>44461</v>
      </c>
    </row>
    <row r="2924" spans="1:19" x14ac:dyDescent="0.25">
      <c r="A2924">
        <v>2923</v>
      </c>
      <c r="B2924" s="1">
        <v>44462</v>
      </c>
      <c r="C2924" t="s">
        <v>2861</v>
      </c>
      <c r="D2924" t="s">
        <v>2862</v>
      </c>
      <c r="E2924" t="s">
        <v>2863</v>
      </c>
      <c r="F2924" t="s">
        <v>2864</v>
      </c>
      <c r="G2924" t="s">
        <v>2865</v>
      </c>
      <c r="H2924" t="s">
        <v>886</v>
      </c>
      <c r="I2924" t="s">
        <v>887</v>
      </c>
      <c r="J2924">
        <v>19104</v>
      </c>
      <c r="K2924" t="s">
        <v>697</v>
      </c>
      <c r="L2924">
        <v>2</v>
      </c>
      <c r="M2924">
        <v>455</v>
      </c>
      <c r="N2924" t="s">
        <v>100</v>
      </c>
      <c r="O2924" t="s">
        <v>101</v>
      </c>
      <c r="P2924">
        <f t="shared" si="45"/>
        <v>910</v>
      </c>
      <c r="Q2924" t="str">
        <f>CONCATENATE(Table1[[#This Row],[FirstName]]," ",Table1[[#This Row],[LastName]])</f>
        <v>Babara Abrahamsson</v>
      </c>
      <c r="R2924" s="8">
        <f>Table1[[#This Row],[Date]]</f>
        <v>44462</v>
      </c>
      <c r="S2924" s="9">
        <f>Table1[[#This Row],[Date]]</f>
        <v>44462</v>
      </c>
    </row>
    <row r="2925" spans="1:19" x14ac:dyDescent="0.25">
      <c r="A2925">
        <v>2924</v>
      </c>
      <c r="B2925" s="1">
        <v>44463</v>
      </c>
      <c r="C2925" t="s">
        <v>1029</v>
      </c>
      <c r="D2925" t="s">
        <v>1030</v>
      </c>
      <c r="E2925" t="s">
        <v>1031</v>
      </c>
      <c r="F2925" t="s">
        <v>1032</v>
      </c>
      <c r="G2925" t="s">
        <v>1033</v>
      </c>
      <c r="H2925" t="s">
        <v>464</v>
      </c>
      <c r="I2925" t="s">
        <v>465</v>
      </c>
      <c r="J2925">
        <v>84140</v>
      </c>
      <c r="K2925" t="s">
        <v>87</v>
      </c>
      <c r="L2925">
        <v>6</v>
      </c>
      <c r="M2925">
        <v>44.95</v>
      </c>
      <c r="N2925" t="s">
        <v>43</v>
      </c>
      <c r="O2925" t="s">
        <v>44</v>
      </c>
      <c r="P2925">
        <f t="shared" si="45"/>
        <v>269.70000000000005</v>
      </c>
      <c r="Q2925" t="str">
        <f>CONCATENATE(Table1[[#This Row],[FirstName]]," ",Table1[[#This Row],[LastName]])</f>
        <v>Bobby Froom</v>
      </c>
      <c r="R2925" s="8">
        <f>Table1[[#This Row],[Date]]</f>
        <v>44463</v>
      </c>
      <c r="S2925" s="9">
        <f>Table1[[#This Row],[Date]]</f>
        <v>44463</v>
      </c>
    </row>
    <row r="2926" spans="1:19" x14ac:dyDescent="0.25">
      <c r="A2926">
        <v>2925</v>
      </c>
      <c r="B2926" s="1">
        <v>44463</v>
      </c>
      <c r="C2926" t="s">
        <v>6272</v>
      </c>
      <c r="D2926" t="s">
        <v>6273</v>
      </c>
      <c r="E2926" t="s">
        <v>6274</v>
      </c>
      <c r="F2926" t="s">
        <v>6275</v>
      </c>
      <c r="G2926" t="s">
        <v>6276</v>
      </c>
      <c r="H2926" t="s">
        <v>649</v>
      </c>
      <c r="I2926" t="s">
        <v>86</v>
      </c>
      <c r="J2926">
        <v>92513</v>
      </c>
      <c r="K2926" t="s">
        <v>667</v>
      </c>
      <c r="L2926">
        <v>5</v>
      </c>
      <c r="M2926">
        <v>699</v>
      </c>
      <c r="N2926" t="s">
        <v>33</v>
      </c>
      <c r="O2926" t="s">
        <v>34</v>
      </c>
      <c r="P2926">
        <f t="shared" si="45"/>
        <v>3495</v>
      </c>
      <c r="Q2926" t="str">
        <f>CONCATENATE(Table1[[#This Row],[FirstName]]," ",Table1[[#This Row],[LastName]])</f>
        <v>Fraser Wardroper</v>
      </c>
      <c r="R2926" s="8">
        <f>Table1[[#This Row],[Date]]</f>
        <v>44463</v>
      </c>
      <c r="S2926" s="9">
        <f>Table1[[#This Row],[Date]]</f>
        <v>44463</v>
      </c>
    </row>
    <row r="2927" spans="1:19" x14ac:dyDescent="0.25">
      <c r="A2927">
        <v>2926</v>
      </c>
      <c r="B2927" s="1">
        <v>44463</v>
      </c>
      <c r="C2927" t="s">
        <v>2891</v>
      </c>
      <c r="D2927" t="s">
        <v>2892</v>
      </c>
      <c r="E2927" t="s">
        <v>2893</v>
      </c>
      <c r="F2927" t="s">
        <v>2894</v>
      </c>
      <c r="G2927" t="s">
        <v>2895</v>
      </c>
      <c r="H2927" t="s">
        <v>2896</v>
      </c>
      <c r="I2927" t="s">
        <v>41</v>
      </c>
      <c r="J2927">
        <v>33805</v>
      </c>
      <c r="K2927" t="s">
        <v>484</v>
      </c>
      <c r="L2927">
        <v>2</v>
      </c>
      <c r="M2927">
        <v>7.99</v>
      </c>
      <c r="N2927" t="s">
        <v>128</v>
      </c>
      <c r="O2927" t="s">
        <v>129</v>
      </c>
      <c r="P2927">
        <f t="shared" si="45"/>
        <v>15.98</v>
      </c>
      <c r="Q2927" t="str">
        <f>CONCATENATE(Table1[[#This Row],[FirstName]]," ",Table1[[#This Row],[LastName]])</f>
        <v>Carmelia Rohfsen</v>
      </c>
      <c r="R2927" s="8">
        <f>Table1[[#This Row],[Date]]</f>
        <v>44463</v>
      </c>
      <c r="S2927" s="9">
        <f>Table1[[#This Row],[Date]]</f>
        <v>44463</v>
      </c>
    </row>
    <row r="2928" spans="1:19" x14ac:dyDescent="0.25">
      <c r="A2928">
        <v>2927</v>
      </c>
      <c r="B2928" s="1">
        <v>44463</v>
      </c>
      <c r="C2928" t="s">
        <v>1783</v>
      </c>
      <c r="D2928" t="s">
        <v>1784</v>
      </c>
      <c r="E2928" t="s">
        <v>1785</v>
      </c>
      <c r="F2928" t="s">
        <v>1786</v>
      </c>
      <c r="G2928" t="s">
        <v>1787</v>
      </c>
      <c r="H2928" t="s">
        <v>995</v>
      </c>
      <c r="I2928" t="s">
        <v>194</v>
      </c>
      <c r="J2928">
        <v>10110</v>
      </c>
      <c r="K2928" t="s">
        <v>258</v>
      </c>
      <c r="L2928">
        <v>3</v>
      </c>
      <c r="M2928">
        <v>12.99</v>
      </c>
      <c r="N2928" t="s">
        <v>23</v>
      </c>
      <c r="O2928" t="s">
        <v>24</v>
      </c>
      <c r="P2928">
        <f t="shared" si="45"/>
        <v>38.97</v>
      </c>
      <c r="Q2928" t="str">
        <f>CONCATENATE(Table1[[#This Row],[FirstName]]," ",Table1[[#This Row],[LastName]])</f>
        <v>Drona Levermore</v>
      </c>
      <c r="R2928" s="8">
        <f>Table1[[#This Row],[Date]]</f>
        <v>44463</v>
      </c>
      <c r="S2928" s="9">
        <f>Table1[[#This Row],[Date]]</f>
        <v>44463</v>
      </c>
    </row>
    <row r="2929" spans="1:19" x14ac:dyDescent="0.25">
      <c r="A2929">
        <v>2928</v>
      </c>
      <c r="B2929" s="1">
        <v>44463</v>
      </c>
      <c r="C2929" t="s">
        <v>8146</v>
      </c>
      <c r="D2929" t="s">
        <v>8147</v>
      </c>
      <c r="E2929" t="s">
        <v>8148</v>
      </c>
      <c r="F2929" t="s">
        <v>8149</v>
      </c>
      <c r="G2929" t="s">
        <v>8150</v>
      </c>
      <c r="H2929" t="s">
        <v>4699</v>
      </c>
      <c r="I2929" t="s">
        <v>644</v>
      </c>
      <c r="J2929">
        <v>2305</v>
      </c>
      <c r="K2929" t="s">
        <v>578</v>
      </c>
      <c r="L2929">
        <v>2</v>
      </c>
      <c r="M2929">
        <v>189</v>
      </c>
      <c r="N2929" t="s">
        <v>78</v>
      </c>
      <c r="O2929" t="s">
        <v>79</v>
      </c>
      <c r="P2929">
        <f t="shared" si="45"/>
        <v>378</v>
      </c>
      <c r="Q2929" t="str">
        <f>CONCATENATE(Table1[[#This Row],[FirstName]]," ",Table1[[#This Row],[LastName]])</f>
        <v>Louie Phetteplace</v>
      </c>
      <c r="R2929" s="8">
        <f>Table1[[#This Row],[Date]]</f>
        <v>44463</v>
      </c>
      <c r="S2929" s="9">
        <f>Table1[[#This Row],[Date]]</f>
        <v>44463</v>
      </c>
    </row>
    <row r="2930" spans="1:19" x14ac:dyDescent="0.25">
      <c r="A2930">
        <v>2929</v>
      </c>
      <c r="B2930" s="1">
        <v>44463</v>
      </c>
      <c r="C2930" t="s">
        <v>1288</v>
      </c>
      <c r="D2930" t="s">
        <v>1289</v>
      </c>
      <c r="E2930" t="s">
        <v>1290</v>
      </c>
      <c r="F2930" t="s">
        <v>1291</v>
      </c>
      <c r="G2930" t="s">
        <v>1292</v>
      </c>
      <c r="H2930" t="s">
        <v>1293</v>
      </c>
      <c r="I2930" t="s">
        <v>31</v>
      </c>
      <c r="J2930">
        <v>77554</v>
      </c>
      <c r="K2930" t="s">
        <v>321</v>
      </c>
      <c r="L2930">
        <v>4</v>
      </c>
      <c r="M2930">
        <v>189</v>
      </c>
      <c r="N2930" t="s">
        <v>78</v>
      </c>
      <c r="O2930" t="s">
        <v>79</v>
      </c>
      <c r="P2930">
        <f t="shared" si="45"/>
        <v>756</v>
      </c>
      <c r="Q2930" t="str">
        <f>CONCATENATE(Table1[[#This Row],[FirstName]]," ",Table1[[#This Row],[LastName]])</f>
        <v>Harlan Faulconer</v>
      </c>
      <c r="R2930" s="8">
        <f>Table1[[#This Row],[Date]]</f>
        <v>44463</v>
      </c>
      <c r="S2930" s="9">
        <f>Table1[[#This Row],[Date]]</f>
        <v>44463</v>
      </c>
    </row>
    <row r="2931" spans="1:19" x14ac:dyDescent="0.25">
      <c r="A2931">
        <v>2930</v>
      </c>
      <c r="B2931" s="1">
        <v>44464</v>
      </c>
      <c r="C2931" t="s">
        <v>1851</v>
      </c>
      <c r="D2931" t="s">
        <v>1852</v>
      </c>
      <c r="E2931" t="s">
        <v>1853</v>
      </c>
      <c r="F2931" t="s">
        <v>1854</v>
      </c>
      <c r="G2931" t="s">
        <v>1855</v>
      </c>
      <c r="H2931" t="s">
        <v>1103</v>
      </c>
      <c r="I2931" t="s">
        <v>31</v>
      </c>
      <c r="J2931">
        <v>78726</v>
      </c>
      <c r="K2931" t="s">
        <v>230</v>
      </c>
      <c r="L2931">
        <v>1</v>
      </c>
      <c r="M2931">
        <v>14.99</v>
      </c>
      <c r="N2931" t="s">
        <v>23</v>
      </c>
      <c r="O2931" t="s">
        <v>24</v>
      </c>
      <c r="P2931">
        <f t="shared" si="45"/>
        <v>14.99</v>
      </c>
      <c r="Q2931" t="str">
        <f>CONCATENATE(Table1[[#This Row],[FirstName]]," ",Table1[[#This Row],[LastName]])</f>
        <v>Shaun Souttar</v>
      </c>
      <c r="R2931" s="8">
        <f>Table1[[#This Row],[Date]]</f>
        <v>44464</v>
      </c>
      <c r="S2931" s="9">
        <f>Table1[[#This Row],[Date]]</f>
        <v>44464</v>
      </c>
    </row>
    <row r="2932" spans="1:19" x14ac:dyDescent="0.25">
      <c r="A2932">
        <v>2931</v>
      </c>
      <c r="B2932" s="1">
        <v>44464</v>
      </c>
      <c r="C2932" t="s">
        <v>3728</v>
      </c>
      <c r="D2932" t="s">
        <v>8151</v>
      </c>
      <c r="E2932" t="s">
        <v>8152</v>
      </c>
      <c r="F2932" t="s">
        <v>8153</v>
      </c>
      <c r="G2932" t="s">
        <v>8154</v>
      </c>
      <c r="H2932" t="s">
        <v>1246</v>
      </c>
      <c r="I2932" t="s">
        <v>955</v>
      </c>
      <c r="J2932">
        <v>85754</v>
      </c>
      <c r="K2932" t="s">
        <v>174</v>
      </c>
      <c r="L2932">
        <v>5</v>
      </c>
      <c r="M2932">
        <v>179</v>
      </c>
      <c r="N2932" t="s">
        <v>53</v>
      </c>
      <c r="O2932" t="s">
        <v>54</v>
      </c>
      <c r="P2932">
        <f t="shared" si="45"/>
        <v>895</v>
      </c>
      <c r="Q2932" t="str">
        <f>CONCATENATE(Table1[[#This Row],[FirstName]]," ",Table1[[#This Row],[LastName]])</f>
        <v>Nathanial Hagland</v>
      </c>
      <c r="R2932" s="8">
        <f>Table1[[#This Row],[Date]]</f>
        <v>44464</v>
      </c>
      <c r="S2932" s="9">
        <f>Table1[[#This Row],[Date]]</f>
        <v>44464</v>
      </c>
    </row>
    <row r="2933" spans="1:19" x14ac:dyDescent="0.25">
      <c r="A2933">
        <v>2932</v>
      </c>
      <c r="B2933" s="1">
        <v>44464</v>
      </c>
      <c r="C2933" t="s">
        <v>8155</v>
      </c>
      <c r="D2933" t="s">
        <v>8156</v>
      </c>
      <c r="E2933" t="s">
        <v>8157</v>
      </c>
      <c r="F2933" t="s">
        <v>8158</v>
      </c>
      <c r="G2933" t="s">
        <v>8159</v>
      </c>
      <c r="H2933" t="s">
        <v>2825</v>
      </c>
      <c r="I2933" t="s">
        <v>1133</v>
      </c>
      <c r="J2933">
        <v>49510</v>
      </c>
      <c r="K2933" t="s">
        <v>709</v>
      </c>
      <c r="L2933">
        <v>3</v>
      </c>
      <c r="M2933">
        <v>29.99</v>
      </c>
      <c r="N2933" t="s">
        <v>43</v>
      </c>
      <c r="O2933" t="s">
        <v>44</v>
      </c>
      <c r="P2933">
        <f t="shared" si="45"/>
        <v>89.97</v>
      </c>
      <c r="Q2933" t="str">
        <f>CONCATENATE(Table1[[#This Row],[FirstName]]," ",Table1[[#This Row],[LastName]])</f>
        <v>Thebault Bust</v>
      </c>
      <c r="R2933" s="8">
        <f>Table1[[#This Row],[Date]]</f>
        <v>44464</v>
      </c>
      <c r="S2933" s="9">
        <f>Table1[[#This Row],[Date]]</f>
        <v>44464</v>
      </c>
    </row>
    <row r="2934" spans="1:19" x14ac:dyDescent="0.25">
      <c r="A2934">
        <v>2933</v>
      </c>
      <c r="B2934" s="1">
        <v>44464</v>
      </c>
      <c r="C2934" t="s">
        <v>1554</v>
      </c>
      <c r="D2934" t="s">
        <v>1555</v>
      </c>
      <c r="E2934" t="s">
        <v>1556</v>
      </c>
      <c r="F2934" t="s">
        <v>1557</v>
      </c>
      <c r="G2934" t="s">
        <v>1558</v>
      </c>
      <c r="H2934" t="s">
        <v>1559</v>
      </c>
      <c r="I2934" t="s">
        <v>514</v>
      </c>
      <c r="J2934">
        <v>38181</v>
      </c>
      <c r="K2934" t="s">
        <v>206</v>
      </c>
      <c r="L2934">
        <v>3</v>
      </c>
      <c r="M2934">
        <v>49.95</v>
      </c>
      <c r="N2934" t="s">
        <v>43</v>
      </c>
      <c r="O2934" t="s">
        <v>44</v>
      </c>
      <c r="P2934">
        <f t="shared" si="45"/>
        <v>149.85000000000002</v>
      </c>
      <c r="Q2934" t="str">
        <f>CONCATENATE(Table1[[#This Row],[FirstName]]," ",Table1[[#This Row],[LastName]])</f>
        <v>Cornela Bunnell</v>
      </c>
      <c r="R2934" s="8">
        <f>Table1[[#This Row],[Date]]</f>
        <v>44464</v>
      </c>
      <c r="S2934" s="9">
        <f>Table1[[#This Row],[Date]]</f>
        <v>44464</v>
      </c>
    </row>
    <row r="2935" spans="1:19" x14ac:dyDescent="0.25">
      <c r="A2935">
        <v>2934</v>
      </c>
      <c r="B2935" s="1">
        <v>44464</v>
      </c>
      <c r="C2935" t="s">
        <v>4801</v>
      </c>
      <c r="D2935" t="s">
        <v>4802</v>
      </c>
      <c r="E2935" t="s">
        <v>4803</v>
      </c>
      <c r="F2935" t="s">
        <v>4804</v>
      </c>
      <c r="G2935" t="s">
        <v>4805</v>
      </c>
      <c r="H2935" t="s">
        <v>902</v>
      </c>
      <c r="I2935" t="s">
        <v>31</v>
      </c>
      <c r="J2935">
        <v>76905</v>
      </c>
      <c r="K2935" t="s">
        <v>585</v>
      </c>
      <c r="L2935">
        <v>2</v>
      </c>
      <c r="M2935">
        <v>129.94999999999999</v>
      </c>
      <c r="N2935" t="s">
        <v>53</v>
      </c>
      <c r="O2935" t="s">
        <v>54</v>
      </c>
      <c r="P2935">
        <f t="shared" si="45"/>
        <v>259.89999999999998</v>
      </c>
      <c r="Q2935" t="str">
        <f>CONCATENATE(Table1[[#This Row],[FirstName]]," ",Table1[[#This Row],[LastName]])</f>
        <v>Sharleen Ricciardo</v>
      </c>
      <c r="R2935" s="8">
        <f>Table1[[#This Row],[Date]]</f>
        <v>44464</v>
      </c>
      <c r="S2935" s="9">
        <f>Table1[[#This Row],[Date]]</f>
        <v>44464</v>
      </c>
    </row>
    <row r="2936" spans="1:19" x14ac:dyDescent="0.25">
      <c r="A2936">
        <v>2935</v>
      </c>
      <c r="B2936" s="1">
        <v>44464</v>
      </c>
      <c r="C2936" t="s">
        <v>4050</v>
      </c>
      <c r="D2936" t="s">
        <v>4051</v>
      </c>
      <c r="E2936" t="s">
        <v>4052</v>
      </c>
      <c r="F2936" t="s">
        <v>4053</v>
      </c>
      <c r="G2936" t="s">
        <v>4054</v>
      </c>
      <c r="H2936" t="s">
        <v>2676</v>
      </c>
      <c r="I2936" t="s">
        <v>107</v>
      </c>
      <c r="J2936">
        <v>98104</v>
      </c>
      <c r="K2936" t="s">
        <v>333</v>
      </c>
      <c r="L2936">
        <v>2</v>
      </c>
      <c r="M2936">
        <v>19.989999999999998</v>
      </c>
      <c r="N2936" t="s">
        <v>23</v>
      </c>
      <c r="O2936" t="s">
        <v>24</v>
      </c>
      <c r="P2936">
        <f t="shared" si="45"/>
        <v>39.979999999999997</v>
      </c>
      <c r="Q2936" t="str">
        <f>CONCATENATE(Table1[[#This Row],[FirstName]]," ",Table1[[#This Row],[LastName]])</f>
        <v>Allissa Johananov</v>
      </c>
      <c r="R2936" s="8">
        <f>Table1[[#This Row],[Date]]</f>
        <v>44464</v>
      </c>
      <c r="S2936" s="9">
        <f>Table1[[#This Row],[Date]]</f>
        <v>44464</v>
      </c>
    </row>
    <row r="2937" spans="1:19" x14ac:dyDescent="0.25">
      <c r="A2937">
        <v>2936</v>
      </c>
      <c r="B2937" s="1">
        <v>44465</v>
      </c>
      <c r="C2937" t="s">
        <v>224</v>
      </c>
      <c r="D2937" t="s">
        <v>225</v>
      </c>
      <c r="E2937" t="s">
        <v>226</v>
      </c>
      <c r="F2937" t="s">
        <v>227</v>
      </c>
      <c r="G2937" t="s">
        <v>228</v>
      </c>
      <c r="H2937" t="s">
        <v>229</v>
      </c>
      <c r="I2937" t="s">
        <v>194</v>
      </c>
      <c r="J2937">
        <v>11388</v>
      </c>
      <c r="K2937" t="s">
        <v>697</v>
      </c>
      <c r="L2937">
        <v>5</v>
      </c>
      <c r="M2937">
        <v>455</v>
      </c>
      <c r="N2937" t="s">
        <v>100</v>
      </c>
      <c r="O2937" t="s">
        <v>101</v>
      </c>
      <c r="P2937">
        <f t="shared" si="45"/>
        <v>2275</v>
      </c>
      <c r="Q2937" t="str">
        <f>CONCATENATE(Table1[[#This Row],[FirstName]]," ",Table1[[#This Row],[LastName]])</f>
        <v>Peterus Gaskal</v>
      </c>
      <c r="R2937" s="8">
        <f>Table1[[#This Row],[Date]]</f>
        <v>44465</v>
      </c>
      <c r="S2937" s="9">
        <f>Table1[[#This Row],[Date]]</f>
        <v>44465</v>
      </c>
    </row>
    <row r="2938" spans="1:19" x14ac:dyDescent="0.25">
      <c r="A2938">
        <v>2937</v>
      </c>
      <c r="B2938" s="1">
        <v>44465</v>
      </c>
      <c r="C2938" t="s">
        <v>5083</v>
      </c>
      <c r="D2938" t="s">
        <v>5084</v>
      </c>
      <c r="E2938" t="s">
        <v>5085</v>
      </c>
      <c r="F2938" t="s">
        <v>5086</v>
      </c>
      <c r="G2938" t="s">
        <v>5087</v>
      </c>
      <c r="H2938" t="s">
        <v>784</v>
      </c>
      <c r="I2938" t="s">
        <v>86</v>
      </c>
      <c r="J2938">
        <v>95113</v>
      </c>
      <c r="K2938" t="s">
        <v>880</v>
      </c>
      <c r="L2938">
        <v>2</v>
      </c>
      <c r="M2938">
        <v>17.5</v>
      </c>
      <c r="N2938" t="s">
        <v>23</v>
      </c>
      <c r="O2938" t="s">
        <v>24</v>
      </c>
      <c r="P2938">
        <f t="shared" si="45"/>
        <v>35</v>
      </c>
      <c r="Q2938" t="str">
        <f>CONCATENATE(Table1[[#This Row],[FirstName]]," ",Table1[[#This Row],[LastName]])</f>
        <v>Arvy Farris</v>
      </c>
      <c r="R2938" s="8">
        <f>Table1[[#This Row],[Date]]</f>
        <v>44465</v>
      </c>
      <c r="S2938" s="9">
        <f>Table1[[#This Row],[Date]]</f>
        <v>44465</v>
      </c>
    </row>
    <row r="2939" spans="1:19" x14ac:dyDescent="0.25">
      <c r="A2939">
        <v>2938</v>
      </c>
      <c r="B2939" s="1">
        <v>44466</v>
      </c>
      <c r="C2939" t="s">
        <v>8160</v>
      </c>
      <c r="D2939" t="s">
        <v>8161</v>
      </c>
      <c r="E2939" t="s">
        <v>8162</v>
      </c>
      <c r="F2939" t="s">
        <v>8163</v>
      </c>
      <c r="G2939" t="s">
        <v>8164</v>
      </c>
      <c r="H2939" t="s">
        <v>8165</v>
      </c>
      <c r="I2939" t="s">
        <v>597</v>
      </c>
      <c r="J2939">
        <v>70033</v>
      </c>
      <c r="K2939" t="s">
        <v>863</v>
      </c>
      <c r="L2939">
        <v>2</v>
      </c>
      <c r="M2939">
        <v>8.99</v>
      </c>
      <c r="N2939" t="s">
        <v>128</v>
      </c>
      <c r="O2939" t="s">
        <v>129</v>
      </c>
      <c r="P2939">
        <f t="shared" si="45"/>
        <v>17.98</v>
      </c>
      <c r="Q2939" t="str">
        <f>CONCATENATE(Table1[[#This Row],[FirstName]]," ",Table1[[#This Row],[LastName]])</f>
        <v>Ashlen Boakes</v>
      </c>
      <c r="R2939" s="8">
        <f>Table1[[#This Row],[Date]]</f>
        <v>44466</v>
      </c>
      <c r="S2939" s="9">
        <f>Table1[[#This Row],[Date]]</f>
        <v>44466</v>
      </c>
    </row>
    <row r="2940" spans="1:19" x14ac:dyDescent="0.25">
      <c r="A2940">
        <v>2939</v>
      </c>
      <c r="B2940" s="1">
        <v>44466</v>
      </c>
      <c r="C2940" t="s">
        <v>7885</v>
      </c>
      <c r="D2940" t="s">
        <v>6183</v>
      </c>
      <c r="E2940" t="s">
        <v>7886</v>
      </c>
      <c r="F2940" t="s">
        <v>7887</v>
      </c>
      <c r="G2940" t="s">
        <v>7888</v>
      </c>
      <c r="H2940" t="s">
        <v>513</v>
      </c>
      <c r="I2940" t="s">
        <v>514</v>
      </c>
      <c r="J2940">
        <v>37405</v>
      </c>
      <c r="K2940" t="s">
        <v>458</v>
      </c>
      <c r="L2940">
        <v>2</v>
      </c>
      <c r="M2940">
        <v>11.99</v>
      </c>
      <c r="N2940" t="s">
        <v>128</v>
      </c>
      <c r="O2940" t="s">
        <v>129</v>
      </c>
      <c r="P2940">
        <f t="shared" si="45"/>
        <v>23.98</v>
      </c>
      <c r="Q2940" t="str">
        <f>CONCATENATE(Table1[[#This Row],[FirstName]]," ",Table1[[#This Row],[LastName]])</f>
        <v>Siouxie Chattington</v>
      </c>
      <c r="R2940" s="8">
        <f>Table1[[#This Row],[Date]]</f>
        <v>44466</v>
      </c>
      <c r="S2940" s="9">
        <f>Table1[[#This Row],[Date]]</f>
        <v>44466</v>
      </c>
    </row>
    <row r="2941" spans="1:19" x14ac:dyDescent="0.25">
      <c r="A2941">
        <v>2940</v>
      </c>
      <c r="B2941" s="1">
        <v>44466</v>
      </c>
      <c r="C2941" t="s">
        <v>3331</v>
      </c>
      <c r="D2941" t="s">
        <v>3332</v>
      </c>
      <c r="E2941" t="s">
        <v>3333</v>
      </c>
      <c r="F2941" t="s">
        <v>3334</v>
      </c>
      <c r="G2941" t="s">
        <v>3335</v>
      </c>
      <c r="H2941" t="s">
        <v>3336</v>
      </c>
      <c r="I2941" t="s">
        <v>887</v>
      </c>
      <c r="J2941">
        <v>19495</v>
      </c>
      <c r="K2941" t="s">
        <v>346</v>
      </c>
      <c r="L2941">
        <v>4</v>
      </c>
      <c r="M2941">
        <v>599</v>
      </c>
      <c r="N2941" t="s">
        <v>33</v>
      </c>
      <c r="O2941" t="s">
        <v>34</v>
      </c>
      <c r="P2941">
        <f t="shared" si="45"/>
        <v>2396</v>
      </c>
      <c r="Q2941" t="str">
        <f>CONCATENATE(Table1[[#This Row],[FirstName]]," ",Table1[[#This Row],[LastName]])</f>
        <v>Scottie Winear</v>
      </c>
      <c r="R2941" s="8">
        <f>Table1[[#This Row],[Date]]</f>
        <v>44466</v>
      </c>
      <c r="S2941" s="9">
        <f>Table1[[#This Row],[Date]]</f>
        <v>44466</v>
      </c>
    </row>
    <row r="2942" spans="1:19" x14ac:dyDescent="0.25">
      <c r="A2942">
        <v>2941</v>
      </c>
      <c r="B2942" s="1">
        <v>44466</v>
      </c>
      <c r="C2942" t="s">
        <v>3611</v>
      </c>
      <c r="D2942" t="s">
        <v>3612</v>
      </c>
      <c r="E2942" t="s">
        <v>3613</v>
      </c>
      <c r="F2942" t="s">
        <v>3614</v>
      </c>
      <c r="G2942" t="s">
        <v>3615</v>
      </c>
      <c r="H2942" t="s">
        <v>222</v>
      </c>
      <c r="I2942" t="s">
        <v>86</v>
      </c>
      <c r="J2942">
        <v>94605</v>
      </c>
      <c r="K2942" t="s">
        <v>863</v>
      </c>
      <c r="L2942">
        <v>6</v>
      </c>
      <c r="M2942">
        <v>8.99</v>
      </c>
      <c r="N2942" t="s">
        <v>128</v>
      </c>
      <c r="O2942" t="s">
        <v>129</v>
      </c>
      <c r="P2942">
        <f t="shared" si="45"/>
        <v>53.94</v>
      </c>
      <c r="Q2942" t="str">
        <f>CONCATENATE(Table1[[#This Row],[FirstName]]," ",Table1[[#This Row],[LastName]])</f>
        <v>Collete Corbitt</v>
      </c>
      <c r="R2942" s="8">
        <f>Table1[[#This Row],[Date]]</f>
        <v>44466</v>
      </c>
      <c r="S2942" s="9">
        <f>Table1[[#This Row],[Date]]</f>
        <v>44466</v>
      </c>
    </row>
    <row r="2943" spans="1:19" x14ac:dyDescent="0.25">
      <c r="A2943">
        <v>2942</v>
      </c>
      <c r="B2943" s="1">
        <v>44467</v>
      </c>
      <c r="C2943" t="s">
        <v>2278</v>
      </c>
      <c r="D2943" t="s">
        <v>4170</v>
      </c>
      <c r="E2943" t="s">
        <v>4171</v>
      </c>
      <c r="F2943" t="s">
        <v>4172</v>
      </c>
      <c r="G2943" t="s">
        <v>4173</v>
      </c>
      <c r="H2943" t="s">
        <v>1612</v>
      </c>
      <c r="I2943" t="s">
        <v>41</v>
      </c>
      <c r="J2943">
        <v>33763</v>
      </c>
      <c r="K2943" t="s">
        <v>478</v>
      </c>
      <c r="L2943">
        <v>2</v>
      </c>
      <c r="M2943">
        <v>499</v>
      </c>
      <c r="N2943" t="s">
        <v>100</v>
      </c>
      <c r="O2943" t="s">
        <v>101</v>
      </c>
      <c r="P2943">
        <f t="shared" si="45"/>
        <v>998</v>
      </c>
      <c r="Q2943" t="str">
        <f>CONCATENATE(Table1[[#This Row],[FirstName]]," ",Table1[[#This Row],[LastName]])</f>
        <v>Debor Agronski</v>
      </c>
      <c r="R2943" s="8">
        <f>Table1[[#This Row],[Date]]</f>
        <v>44467</v>
      </c>
      <c r="S2943" s="9">
        <f>Table1[[#This Row],[Date]]</f>
        <v>44467</v>
      </c>
    </row>
    <row r="2944" spans="1:19" x14ac:dyDescent="0.25">
      <c r="A2944">
        <v>2943</v>
      </c>
      <c r="B2944" s="1">
        <v>44467</v>
      </c>
      <c r="C2944" t="s">
        <v>109</v>
      </c>
      <c r="D2944" t="s">
        <v>110</v>
      </c>
      <c r="E2944" t="s">
        <v>111</v>
      </c>
      <c r="F2944" t="s">
        <v>112</v>
      </c>
      <c r="G2944" t="s">
        <v>113</v>
      </c>
      <c r="H2944" t="s">
        <v>107</v>
      </c>
      <c r="I2944" t="s">
        <v>108</v>
      </c>
      <c r="J2944">
        <v>20508</v>
      </c>
      <c r="K2944" t="s">
        <v>458</v>
      </c>
      <c r="L2944">
        <v>3</v>
      </c>
      <c r="M2944">
        <v>11.99</v>
      </c>
      <c r="N2944" t="s">
        <v>128</v>
      </c>
      <c r="O2944" t="s">
        <v>129</v>
      </c>
      <c r="P2944">
        <f t="shared" si="45"/>
        <v>35.97</v>
      </c>
      <c r="Q2944" t="str">
        <f>CONCATENATE(Table1[[#This Row],[FirstName]]," ",Table1[[#This Row],[LastName]])</f>
        <v>Jake Zellick</v>
      </c>
      <c r="R2944" s="8">
        <f>Table1[[#This Row],[Date]]</f>
        <v>44467</v>
      </c>
      <c r="S2944" s="9">
        <f>Table1[[#This Row],[Date]]</f>
        <v>44467</v>
      </c>
    </row>
    <row r="2945" spans="1:19" x14ac:dyDescent="0.25">
      <c r="A2945">
        <v>2944</v>
      </c>
      <c r="B2945" s="1">
        <v>44467</v>
      </c>
      <c r="C2945" t="s">
        <v>7481</v>
      </c>
      <c r="D2945" t="s">
        <v>7482</v>
      </c>
      <c r="E2945" t="s">
        <v>7483</v>
      </c>
      <c r="F2945" t="s">
        <v>7484</v>
      </c>
      <c r="G2945" t="s">
        <v>7485</v>
      </c>
      <c r="H2945" t="s">
        <v>352</v>
      </c>
      <c r="I2945" t="s">
        <v>31</v>
      </c>
      <c r="J2945">
        <v>79994</v>
      </c>
      <c r="K2945" t="s">
        <v>152</v>
      </c>
      <c r="L2945">
        <v>4</v>
      </c>
      <c r="M2945">
        <v>899</v>
      </c>
      <c r="N2945" t="s">
        <v>33</v>
      </c>
      <c r="O2945" t="s">
        <v>34</v>
      </c>
      <c r="P2945">
        <f t="shared" si="45"/>
        <v>3596</v>
      </c>
      <c r="Q2945" t="str">
        <f>CONCATENATE(Table1[[#This Row],[FirstName]]," ",Table1[[#This Row],[LastName]])</f>
        <v>Myrtia Scupham</v>
      </c>
      <c r="R2945" s="8">
        <f>Table1[[#This Row],[Date]]</f>
        <v>44467</v>
      </c>
      <c r="S2945" s="9">
        <f>Table1[[#This Row],[Date]]</f>
        <v>44467</v>
      </c>
    </row>
    <row r="2946" spans="1:19" x14ac:dyDescent="0.25">
      <c r="A2946">
        <v>2945</v>
      </c>
      <c r="B2946" s="1">
        <v>44468</v>
      </c>
      <c r="C2946" t="s">
        <v>1706</v>
      </c>
      <c r="D2946" t="s">
        <v>1707</v>
      </c>
      <c r="E2946" t="s">
        <v>1708</v>
      </c>
      <c r="F2946" t="s">
        <v>1709</v>
      </c>
      <c r="G2946" t="s">
        <v>1710</v>
      </c>
      <c r="H2946" t="s">
        <v>1711</v>
      </c>
      <c r="I2946" t="s">
        <v>86</v>
      </c>
      <c r="J2946">
        <v>95205</v>
      </c>
      <c r="K2946" t="s">
        <v>70</v>
      </c>
      <c r="L2946">
        <v>2</v>
      </c>
      <c r="M2946">
        <v>16.75</v>
      </c>
      <c r="N2946" t="s">
        <v>23</v>
      </c>
      <c r="O2946" t="s">
        <v>24</v>
      </c>
      <c r="P2946">
        <f t="shared" ref="P2946:P3009" si="46">L2946*M2946</f>
        <v>33.5</v>
      </c>
      <c r="Q2946" t="str">
        <f>CONCATENATE(Table1[[#This Row],[FirstName]]," ",Table1[[#This Row],[LastName]])</f>
        <v>Em Blackader</v>
      </c>
      <c r="R2946" s="8">
        <f>Table1[[#This Row],[Date]]</f>
        <v>44468</v>
      </c>
      <c r="S2946" s="9">
        <f>Table1[[#This Row],[Date]]</f>
        <v>44468</v>
      </c>
    </row>
    <row r="2947" spans="1:19" x14ac:dyDescent="0.25">
      <c r="A2947">
        <v>2946</v>
      </c>
      <c r="B2947" s="1">
        <v>44468</v>
      </c>
      <c r="C2947" t="s">
        <v>3062</v>
      </c>
      <c r="D2947" t="s">
        <v>8166</v>
      </c>
      <c r="E2947" t="s">
        <v>8167</v>
      </c>
      <c r="F2947" t="s">
        <v>8168</v>
      </c>
      <c r="G2947" t="s">
        <v>8169</v>
      </c>
      <c r="H2947" t="s">
        <v>3917</v>
      </c>
      <c r="I2947" t="s">
        <v>41</v>
      </c>
      <c r="J2947">
        <v>32399</v>
      </c>
      <c r="K2947" t="s">
        <v>200</v>
      </c>
      <c r="L2947">
        <v>3</v>
      </c>
      <c r="M2947">
        <v>16.989999999999998</v>
      </c>
      <c r="N2947" t="s">
        <v>23</v>
      </c>
      <c r="O2947" t="s">
        <v>24</v>
      </c>
      <c r="P2947">
        <f t="shared" si="46"/>
        <v>50.97</v>
      </c>
      <c r="Q2947" t="str">
        <f>CONCATENATE(Table1[[#This Row],[FirstName]]," ",Table1[[#This Row],[LastName]])</f>
        <v>Cyndia Gunny</v>
      </c>
      <c r="R2947" s="8">
        <f>Table1[[#This Row],[Date]]</f>
        <v>44468</v>
      </c>
      <c r="S2947" s="9">
        <f>Table1[[#This Row],[Date]]</f>
        <v>44468</v>
      </c>
    </row>
    <row r="2948" spans="1:19" x14ac:dyDescent="0.25">
      <c r="A2948">
        <v>2947</v>
      </c>
      <c r="B2948" s="1">
        <v>44468</v>
      </c>
      <c r="C2948" t="s">
        <v>71</v>
      </c>
      <c r="D2948" t="s">
        <v>72</v>
      </c>
      <c r="E2948" t="s">
        <v>73</v>
      </c>
      <c r="F2948" t="s">
        <v>74</v>
      </c>
      <c r="G2948" t="s">
        <v>75</v>
      </c>
      <c r="H2948" t="s">
        <v>76</v>
      </c>
      <c r="I2948" t="s">
        <v>31</v>
      </c>
      <c r="J2948">
        <v>77020</v>
      </c>
      <c r="K2948" t="s">
        <v>709</v>
      </c>
      <c r="L2948">
        <v>4</v>
      </c>
      <c r="M2948">
        <v>29.99</v>
      </c>
      <c r="N2948" t="s">
        <v>43</v>
      </c>
      <c r="O2948" t="s">
        <v>44</v>
      </c>
      <c r="P2948">
        <f t="shared" si="46"/>
        <v>119.96</v>
      </c>
      <c r="Q2948" t="str">
        <f>CONCATENATE(Table1[[#This Row],[FirstName]]," ",Table1[[#This Row],[LastName]])</f>
        <v>Anne-marie Guion</v>
      </c>
      <c r="R2948" s="8">
        <f>Table1[[#This Row],[Date]]</f>
        <v>44468</v>
      </c>
      <c r="S2948" s="9">
        <f>Table1[[#This Row],[Date]]</f>
        <v>44468</v>
      </c>
    </row>
    <row r="2949" spans="1:19" x14ac:dyDescent="0.25">
      <c r="A2949">
        <v>2948</v>
      </c>
      <c r="B2949" s="1">
        <v>44468</v>
      </c>
      <c r="C2949" t="s">
        <v>1747</v>
      </c>
      <c r="D2949" t="s">
        <v>8170</v>
      </c>
      <c r="E2949" t="s">
        <v>8171</v>
      </c>
      <c r="F2949" t="s">
        <v>8172</v>
      </c>
      <c r="G2949" t="s">
        <v>8173</v>
      </c>
      <c r="H2949" t="s">
        <v>6372</v>
      </c>
      <c r="I2949" t="s">
        <v>86</v>
      </c>
      <c r="J2949">
        <v>93005</v>
      </c>
      <c r="K2949" t="s">
        <v>353</v>
      </c>
      <c r="L2949">
        <v>5</v>
      </c>
      <c r="M2949">
        <v>14.99</v>
      </c>
      <c r="N2949" t="s">
        <v>23</v>
      </c>
      <c r="O2949" t="s">
        <v>24</v>
      </c>
      <c r="P2949">
        <f t="shared" si="46"/>
        <v>74.95</v>
      </c>
      <c r="Q2949" t="str">
        <f>CONCATENATE(Table1[[#This Row],[FirstName]]," ",Table1[[#This Row],[LastName]])</f>
        <v>Ajay Albers</v>
      </c>
      <c r="R2949" s="8">
        <f>Table1[[#This Row],[Date]]</f>
        <v>44468</v>
      </c>
      <c r="S2949" s="9">
        <f>Table1[[#This Row],[Date]]</f>
        <v>44468</v>
      </c>
    </row>
    <row r="2950" spans="1:19" x14ac:dyDescent="0.25">
      <c r="A2950">
        <v>2949</v>
      </c>
      <c r="B2950" s="1">
        <v>44469</v>
      </c>
      <c r="C2950" t="s">
        <v>8174</v>
      </c>
      <c r="D2950" t="s">
        <v>8175</v>
      </c>
      <c r="E2950" t="s">
        <v>8176</v>
      </c>
      <c r="F2950" t="s">
        <v>8177</v>
      </c>
      <c r="G2950" t="s">
        <v>8178</v>
      </c>
      <c r="H2950" t="s">
        <v>847</v>
      </c>
      <c r="I2950" t="s">
        <v>1133</v>
      </c>
      <c r="J2950">
        <v>48555</v>
      </c>
      <c r="K2950" t="s">
        <v>484</v>
      </c>
      <c r="L2950">
        <v>1</v>
      </c>
      <c r="M2950">
        <v>7.99</v>
      </c>
      <c r="N2950" t="s">
        <v>128</v>
      </c>
      <c r="O2950" t="s">
        <v>129</v>
      </c>
      <c r="P2950">
        <f t="shared" si="46"/>
        <v>7.99</v>
      </c>
      <c r="Q2950" t="str">
        <f>CONCATENATE(Table1[[#This Row],[FirstName]]," ",Table1[[#This Row],[LastName]])</f>
        <v>Annadiana Belch</v>
      </c>
      <c r="R2950" s="8">
        <f>Table1[[#This Row],[Date]]</f>
        <v>44469</v>
      </c>
      <c r="S2950" s="9">
        <f>Table1[[#This Row],[Date]]</f>
        <v>44469</v>
      </c>
    </row>
    <row r="2951" spans="1:19" x14ac:dyDescent="0.25">
      <c r="A2951">
        <v>2950</v>
      </c>
      <c r="B2951" s="1">
        <v>44469</v>
      </c>
      <c r="C2951" t="s">
        <v>8179</v>
      </c>
      <c r="D2951" t="s">
        <v>8180</v>
      </c>
      <c r="E2951" t="s">
        <v>8181</v>
      </c>
      <c r="F2951" t="s">
        <v>8182</v>
      </c>
      <c r="G2951" t="s">
        <v>8183</v>
      </c>
      <c r="H2951" t="s">
        <v>1628</v>
      </c>
      <c r="I2951" t="s">
        <v>716</v>
      </c>
      <c r="J2951">
        <v>8650</v>
      </c>
      <c r="K2951" t="s">
        <v>697</v>
      </c>
      <c r="L2951">
        <v>3</v>
      </c>
      <c r="M2951">
        <v>455</v>
      </c>
      <c r="N2951" t="s">
        <v>100</v>
      </c>
      <c r="O2951" t="s">
        <v>101</v>
      </c>
      <c r="P2951">
        <f t="shared" si="46"/>
        <v>1365</v>
      </c>
      <c r="Q2951" t="str">
        <f>CONCATENATE(Table1[[#This Row],[FirstName]]," ",Table1[[#This Row],[LastName]])</f>
        <v>Peter Farryann</v>
      </c>
      <c r="R2951" s="8">
        <f>Table1[[#This Row],[Date]]</f>
        <v>44469</v>
      </c>
      <c r="S2951" s="9">
        <f>Table1[[#This Row],[Date]]</f>
        <v>44469</v>
      </c>
    </row>
    <row r="2952" spans="1:19" x14ac:dyDescent="0.25">
      <c r="A2952">
        <v>2951</v>
      </c>
      <c r="B2952" s="1">
        <v>44469</v>
      </c>
      <c r="C2952" t="s">
        <v>8184</v>
      </c>
      <c r="D2952" t="s">
        <v>7618</v>
      </c>
      <c r="E2952" t="s">
        <v>8185</v>
      </c>
      <c r="F2952" t="s">
        <v>8186</v>
      </c>
      <c r="G2952" t="s">
        <v>8187</v>
      </c>
      <c r="H2952" t="s">
        <v>428</v>
      </c>
      <c r="I2952" t="s">
        <v>181</v>
      </c>
      <c r="J2952">
        <v>60609</v>
      </c>
      <c r="K2952" t="s">
        <v>522</v>
      </c>
      <c r="L2952">
        <v>6</v>
      </c>
      <c r="M2952">
        <v>24.99</v>
      </c>
      <c r="N2952" t="s">
        <v>23</v>
      </c>
      <c r="O2952" t="s">
        <v>24</v>
      </c>
      <c r="P2952">
        <f t="shared" si="46"/>
        <v>149.94</v>
      </c>
      <c r="Q2952" t="str">
        <f>CONCATENATE(Table1[[#This Row],[FirstName]]," ",Table1[[#This Row],[LastName]])</f>
        <v>Ynes Tuson</v>
      </c>
      <c r="R2952" s="8">
        <f>Table1[[#This Row],[Date]]</f>
        <v>44469</v>
      </c>
      <c r="S2952" s="9">
        <f>Table1[[#This Row],[Date]]</f>
        <v>44469</v>
      </c>
    </row>
    <row r="2953" spans="1:19" x14ac:dyDescent="0.25">
      <c r="A2953">
        <v>2952</v>
      </c>
      <c r="B2953" s="1">
        <v>44469</v>
      </c>
      <c r="C2953" t="s">
        <v>5836</v>
      </c>
      <c r="D2953" t="s">
        <v>5837</v>
      </c>
      <c r="E2953" t="s">
        <v>5838</v>
      </c>
      <c r="F2953" t="s">
        <v>5839</v>
      </c>
      <c r="G2953" t="s">
        <v>5840</v>
      </c>
      <c r="H2953" t="s">
        <v>1736</v>
      </c>
      <c r="I2953" t="s">
        <v>136</v>
      </c>
      <c r="J2953">
        <v>23220</v>
      </c>
      <c r="K2953" t="s">
        <v>656</v>
      </c>
      <c r="L2953">
        <v>4</v>
      </c>
      <c r="M2953">
        <v>450</v>
      </c>
      <c r="N2953" t="s">
        <v>100</v>
      </c>
      <c r="O2953" t="s">
        <v>101</v>
      </c>
      <c r="P2953">
        <f t="shared" si="46"/>
        <v>1800</v>
      </c>
      <c r="Q2953" t="str">
        <f>CONCATENATE(Table1[[#This Row],[FirstName]]," ",Table1[[#This Row],[LastName]])</f>
        <v>Ermengarde Holleworth</v>
      </c>
      <c r="R2953" s="8">
        <f>Table1[[#This Row],[Date]]</f>
        <v>44469</v>
      </c>
      <c r="S2953" s="9">
        <f>Table1[[#This Row],[Date]]</f>
        <v>44469</v>
      </c>
    </row>
    <row r="2954" spans="1:19" x14ac:dyDescent="0.25">
      <c r="A2954">
        <v>2953</v>
      </c>
      <c r="B2954" s="1">
        <v>44470</v>
      </c>
      <c r="C2954" t="s">
        <v>6469</v>
      </c>
      <c r="D2954" t="s">
        <v>6470</v>
      </c>
      <c r="E2954" t="s">
        <v>6471</v>
      </c>
      <c r="F2954" t="s">
        <v>6472</v>
      </c>
      <c r="G2954" t="s">
        <v>6473</v>
      </c>
      <c r="H2954" t="s">
        <v>6474</v>
      </c>
      <c r="I2954" t="s">
        <v>31</v>
      </c>
      <c r="J2954">
        <v>78682</v>
      </c>
      <c r="K2954" t="s">
        <v>554</v>
      </c>
      <c r="L2954">
        <v>2</v>
      </c>
      <c r="M2954">
        <v>19.5</v>
      </c>
      <c r="N2954" t="s">
        <v>23</v>
      </c>
      <c r="O2954" t="s">
        <v>24</v>
      </c>
      <c r="P2954">
        <f t="shared" si="46"/>
        <v>39</v>
      </c>
      <c r="Q2954" t="str">
        <f>CONCATENATE(Table1[[#This Row],[FirstName]]," ",Table1[[#This Row],[LastName]])</f>
        <v>Hannie Furnival</v>
      </c>
      <c r="R2954" s="8">
        <f>Table1[[#This Row],[Date]]</f>
        <v>44470</v>
      </c>
      <c r="S2954" s="9">
        <f>Table1[[#This Row],[Date]]</f>
        <v>44470</v>
      </c>
    </row>
    <row r="2955" spans="1:19" x14ac:dyDescent="0.25">
      <c r="A2955">
        <v>2954</v>
      </c>
      <c r="B2955" s="1">
        <v>44470</v>
      </c>
      <c r="C2955" t="s">
        <v>2677</v>
      </c>
      <c r="D2955" t="s">
        <v>2678</v>
      </c>
      <c r="E2955" t="s">
        <v>2679</v>
      </c>
      <c r="F2955" t="s">
        <v>2680</v>
      </c>
      <c r="G2955" t="s">
        <v>2681</v>
      </c>
      <c r="H2955" t="s">
        <v>2391</v>
      </c>
      <c r="I2955" t="s">
        <v>2392</v>
      </c>
      <c r="J2955">
        <v>57198</v>
      </c>
      <c r="K2955" t="s">
        <v>144</v>
      </c>
      <c r="L2955">
        <v>3</v>
      </c>
      <c r="M2955">
        <v>89.95</v>
      </c>
      <c r="N2955" t="s">
        <v>53</v>
      </c>
      <c r="O2955" t="s">
        <v>54</v>
      </c>
      <c r="P2955">
        <f t="shared" si="46"/>
        <v>269.85000000000002</v>
      </c>
      <c r="Q2955" t="str">
        <f>CONCATENATE(Table1[[#This Row],[FirstName]]," ",Table1[[#This Row],[LastName]])</f>
        <v>Buiron Haycock</v>
      </c>
      <c r="R2955" s="8">
        <f>Table1[[#This Row],[Date]]</f>
        <v>44470</v>
      </c>
      <c r="S2955" s="9">
        <f>Table1[[#This Row],[Date]]</f>
        <v>44470</v>
      </c>
    </row>
    <row r="2956" spans="1:19" x14ac:dyDescent="0.25">
      <c r="A2956">
        <v>2955</v>
      </c>
      <c r="B2956" s="1">
        <v>44471</v>
      </c>
      <c r="C2956" t="s">
        <v>1057</v>
      </c>
      <c r="D2956" t="s">
        <v>1058</v>
      </c>
      <c r="E2956" t="s">
        <v>1059</v>
      </c>
      <c r="F2956" t="s">
        <v>1060</v>
      </c>
      <c r="G2956" t="s">
        <v>1061</v>
      </c>
      <c r="H2956" t="s">
        <v>1062</v>
      </c>
      <c r="I2956" t="s">
        <v>626</v>
      </c>
      <c r="J2956">
        <v>55480</v>
      </c>
      <c r="K2956" t="s">
        <v>961</v>
      </c>
      <c r="L2956">
        <v>4</v>
      </c>
      <c r="M2956">
        <v>36.99</v>
      </c>
      <c r="N2956" t="s">
        <v>43</v>
      </c>
      <c r="O2956" t="s">
        <v>44</v>
      </c>
      <c r="P2956">
        <f t="shared" si="46"/>
        <v>147.96</v>
      </c>
      <c r="Q2956" t="str">
        <f>CONCATENATE(Table1[[#This Row],[FirstName]]," ",Table1[[#This Row],[LastName]])</f>
        <v>Bobbie Tomczynski</v>
      </c>
      <c r="R2956" s="8">
        <f>Table1[[#This Row],[Date]]</f>
        <v>44471</v>
      </c>
      <c r="S2956" s="9">
        <f>Table1[[#This Row],[Date]]</f>
        <v>44471</v>
      </c>
    </row>
    <row r="2957" spans="1:19" x14ac:dyDescent="0.25">
      <c r="A2957">
        <v>2956</v>
      </c>
      <c r="B2957" s="1">
        <v>44471</v>
      </c>
      <c r="C2957" t="s">
        <v>4823</v>
      </c>
      <c r="D2957" t="s">
        <v>4824</v>
      </c>
      <c r="E2957" t="s">
        <v>4825</v>
      </c>
      <c r="F2957" t="s">
        <v>4826</v>
      </c>
      <c r="G2957" t="s">
        <v>4827</v>
      </c>
      <c r="H2957" t="s">
        <v>1314</v>
      </c>
      <c r="I2957" t="s">
        <v>285</v>
      </c>
      <c r="J2957">
        <v>68110</v>
      </c>
      <c r="K2957" t="s">
        <v>478</v>
      </c>
      <c r="L2957">
        <v>4</v>
      </c>
      <c r="M2957">
        <v>499</v>
      </c>
      <c r="N2957" t="s">
        <v>100</v>
      </c>
      <c r="O2957" t="s">
        <v>101</v>
      </c>
      <c r="P2957">
        <f t="shared" si="46"/>
        <v>1996</v>
      </c>
      <c r="Q2957" t="str">
        <f>CONCATENATE(Table1[[#This Row],[FirstName]]," ",Table1[[#This Row],[LastName]])</f>
        <v>Myriam Ravenscroftt</v>
      </c>
      <c r="R2957" s="8">
        <f>Table1[[#This Row],[Date]]</f>
        <v>44471</v>
      </c>
      <c r="S2957" s="9">
        <f>Table1[[#This Row],[Date]]</f>
        <v>44471</v>
      </c>
    </row>
    <row r="2958" spans="1:19" x14ac:dyDescent="0.25">
      <c r="A2958">
        <v>2957</v>
      </c>
      <c r="B2958" s="1">
        <v>44472</v>
      </c>
      <c r="C2958" t="s">
        <v>8082</v>
      </c>
      <c r="D2958" t="s">
        <v>8083</v>
      </c>
      <c r="E2958" t="s">
        <v>8084</v>
      </c>
      <c r="F2958" t="s">
        <v>8085</v>
      </c>
      <c r="G2958" t="s">
        <v>8086</v>
      </c>
      <c r="H2958" t="s">
        <v>372</v>
      </c>
      <c r="I2958" t="s">
        <v>293</v>
      </c>
      <c r="J2958">
        <v>45505</v>
      </c>
      <c r="K2958" t="s">
        <v>400</v>
      </c>
      <c r="L2958">
        <v>4</v>
      </c>
      <c r="M2958">
        <v>167</v>
      </c>
      <c r="N2958" t="s">
        <v>53</v>
      </c>
      <c r="O2958" t="s">
        <v>54</v>
      </c>
      <c r="P2958">
        <f t="shared" si="46"/>
        <v>668</v>
      </c>
      <c r="Q2958" t="str">
        <f>CONCATENATE(Table1[[#This Row],[FirstName]]," ",Table1[[#This Row],[LastName]])</f>
        <v>Terri-jo Shaplin</v>
      </c>
      <c r="R2958" s="8">
        <f>Table1[[#This Row],[Date]]</f>
        <v>44472</v>
      </c>
      <c r="S2958" s="9">
        <f>Table1[[#This Row],[Date]]</f>
        <v>44472</v>
      </c>
    </row>
    <row r="2959" spans="1:19" x14ac:dyDescent="0.25">
      <c r="A2959">
        <v>2958</v>
      </c>
      <c r="B2959" s="1">
        <v>44472</v>
      </c>
      <c r="C2959" t="s">
        <v>8188</v>
      </c>
      <c r="D2959" t="s">
        <v>8189</v>
      </c>
      <c r="E2959" t="s">
        <v>8190</v>
      </c>
      <c r="F2959" t="s">
        <v>8191</v>
      </c>
      <c r="G2959" t="s">
        <v>8192</v>
      </c>
      <c r="H2959" t="s">
        <v>3258</v>
      </c>
      <c r="I2959" t="s">
        <v>194</v>
      </c>
      <c r="J2959">
        <v>14205</v>
      </c>
      <c r="K2959" t="s">
        <v>114</v>
      </c>
      <c r="L2959">
        <v>4</v>
      </c>
      <c r="M2959">
        <v>54</v>
      </c>
      <c r="N2959" t="s">
        <v>53</v>
      </c>
      <c r="O2959" t="s">
        <v>54</v>
      </c>
      <c r="P2959">
        <f t="shared" si="46"/>
        <v>216</v>
      </c>
      <c r="Q2959" t="str">
        <f>CONCATENATE(Table1[[#This Row],[FirstName]]," ",Table1[[#This Row],[LastName]])</f>
        <v>Tailor Pride</v>
      </c>
      <c r="R2959" s="8">
        <f>Table1[[#This Row],[Date]]</f>
        <v>44472</v>
      </c>
      <c r="S2959" s="9">
        <f>Table1[[#This Row],[Date]]</f>
        <v>44472</v>
      </c>
    </row>
    <row r="2960" spans="1:19" x14ac:dyDescent="0.25">
      <c r="A2960">
        <v>2959</v>
      </c>
      <c r="B2960" s="1">
        <v>44472</v>
      </c>
      <c r="C2960" t="s">
        <v>8193</v>
      </c>
      <c r="D2960" t="s">
        <v>8194</v>
      </c>
      <c r="E2960" t="s">
        <v>8195</v>
      </c>
      <c r="F2960" t="s">
        <v>8196</v>
      </c>
      <c r="G2960" t="s">
        <v>8197</v>
      </c>
      <c r="H2960" t="s">
        <v>352</v>
      </c>
      <c r="I2960" t="s">
        <v>31</v>
      </c>
      <c r="J2960">
        <v>79905</v>
      </c>
      <c r="K2960" t="s">
        <v>554</v>
      </c>
      <c r="L2960">
        <v>4</v>
      </c>
      <c r="M2960">
        <v>19.5</v>
      </c>
      <c r="N2960" t="s">
        <v>23</v>
      </c>
      <c r="O2960" t="s">
        <v>24</v>
      </c>
      <c r="P2960">
        <f t="shared" si="46"/>
        <v>78</v>
      </c>
      <c r="Q2960" t="str">
        <f>CONCATENATE(Table1[[#This Row],[FirstName]]," ",Table1[[#This Row],[LastName]])</f>
        <v>Charmine Eyers</v>
      </c>
      <c r="R2960" s="8">
        <f>Table1[[#This Row],[Date]]</f>
        <v>44472</v>
      </c>
      <c r="S2960" s="9">
        <f>Table1[[#This Row],[Date]]</f>
        <v>44472</v>
      </c>
    </row>
    <row r="2961" spans="1:19" x14ac:dyDescent="0.25">
      <c r="A2961">
        <v>2960</v>
      </c>
      <c r="B2961" s="1">
        <v>44472</v>
      </c>
      <c r="C2961" t="s">
        <v>2053</v>
      </c>
      <c r="D2961" t="s">
        <v>2054</v>
      </c>
      <c r="E2961" t="s">
        <v>2055</v>
      </c>
      <c r="F2961" t="s">
        <v>2056</v>
      </c>
      <c r="G2961" t="s">
        <v>2057</v>
      </c>
      <c r="H2961" t="s">
        <v>2058</v>
      </c>
      <c r="I2961" t="s">
        <v>293</v>
      </c>
      <c r="J2961">
        <v>45419</v>
      </c>
      <c r="K2961" t="s">
        <v>578</v>
      </c>
      <c r="L2961">
        <v>2</v>
      </c>
      <c r="M2961">
        <v>189</v>
      </c>
      <c r="N2961" t="s">
        <v>78</v>
      </c>
      <c r="O2961" t="s">
        <v>79</v>
      </c>
      <c r="P2961">
        <f t="shared" si="46"/>
        <v>378</v>
      </c>
      <c r="Q2961" t="str">
        <f>CONCATENATE(Table1[[#This Row],[FirstName]]," ",Table1[[#This Row],[LastName]])</f>
        <v>Joyce Harborow</v>
      </c>
      <c r="R2961" s="8">
        <f>Table1[[#This Row],[Date]]</f>
        <v>44472</v>
      </c>
      <c r="S2961" s="9">
        <f>Table1[[#This Row],[Date]]</f>
        <v>44472</v>
      </c>
    </row>
    <row r="2962" spans="1:19" x14ac:dyDescent="0.25">
      <c r="A2962">
        <v>2961</v>
      </c>
      <c r="B2962" s="1">
        <v>44472</v>
      </c>
      <c r="C2962" t="s">
        <v>8198</v>
      </c>
      <c r="D2962" t="s">
        <v>8199</v>
      </c>
      <c r="E2962" t="s">
        <v>8200</v>
      </c>
      <c r="F2962" t="s">
        <v>8201</v>
      </c>
      <c r="G2962" t="s">
        <v>8202</v>
      </c>
      <c r="H2962" t="s">
        <v>85</v>
      </c>
      <c r="I2962" t="s">
        <v>86</v>
      </c>
      <c r="J2962">
        <v>92137</v>
      </c>
      <c r="K2962" t="s">
        <v>264</v>
      </c>
      <c r="L2962">
        <v>3</v>
      </c>
      <c r="M2962">
        <v>250</v>
      </c>
      <c r="N2962" t="s">
        <v>100</v>
      </c>
      <c r="O2962" t="s">
        <v>101</v>
      </c>
      <c r="P2962">
        <f t="shared" si="46"/>
        <v>750</v>
      </c>
      <c r="Q2962" t="str">
        <f>CONCATENATE(Table1[[#This Row],[FirstName]]," ",Table1[[#This Row],[LastName]])</f>
        <v>Latia Lamport</v>
      </c>
      <c r="R2962" s="8">
        <f>Table1[[#This Row],[Date]]</f>
        <v>44472</v>
      </c>
      <c r="S2962" s="9">
        <f>Table1[[#This Row],[Date]]</f>
        <v>44472</v>
      </c>
    </row>
    <row r="2963" spans="1:19" x14ac:dyDescent="0.25">
      <c r="A2963">
        <v>2962</v>
      </c>
      <c r="B2963" s="1">
        <v>44472</v>
      </c>
      <c r="C2963" t="s">
        <v>8203</v>
      </c>
      <c r="D2963" t="s">
        <v>8204</v>
      </c>
      <c r="E2963" t="s">
        <v>8205</v>
      </c>
      <c r="F2963" t="s">
        <v>8206</v>
      </c>
      <c r="G2963" t="s">
        <v>8207</v>
      </c>
      <c r="H2963" t="s">
        <v>723</v>
      </c>
      <c r="I2963" t="s">
        <v>293</v>
      </c>
      <c r="J2963">
        <v>45223</v>
      </c>
      <c r="K2963" t="s">
        <v>863</v>
      </c>
      <c r="L2963">
        <v>3</v>
      </c>
      <c r="M2963">
        <v>8.99</v>
      </c>
      <c r="N2963" t="s">
        <v>128</v>
      </c>
      <c r="O2963" t="s">
        <v>129</v>
      </c>
      <c r="P2963">
        <f t="shared" si="46"/>
        <v>26.97</v>
      </c>
      <c r="Q2963" t="str">
        <f>CONCATENATE(Table1[[#This Row],[FirstName]]," ",Table1[[#This Row],[LastName]])</f>
        <v>Alley Crellin</v>
      </c>
      <c r="R2963" s="8">
        <f>Table1[[#This Row],[Date]]</f>
        <v>44472</v>
      </c>
      <c r="S2963" s="9">
        <f>Table1[[#This Row],[Date]]</f>
        <v>44472</v>
      </c>
    </row>
    <row r="2964" spans="1:19" x14ac:dyDescent="0.25">
      <c r="A2964">
        <v>2963</v>
      </c>
      <c r="B2964" s="1">
        <v>44472</v>
      </c>
      <c r="C2964" t="s">
        <v>2074</v>
      </c>
      <c r="D2964" t="s">
        <v>2075</v>
      </c>
      <c r="E2964" t="s">
        <v>2076</v>
      </c>
      <c r="F2964" t="s">
        <v>2077</v>
      </c>
      <c r="G2964" t="s">
        <v>2078</v>
      </c>
      <c r="H2964" t="s">
        <v>76</v>
      </c>
      <c r="I2964" t="s">
        <v>31</v>
      </c>
      <c r="J2964">
        <v>77228</v>
      </c>
      <c r="K2964" t="s">
        <v>717</v>
      </c>
      <c r="L2964">
        <v>4</v>
      </c>
      <c r="M2964">
        <v>24.95</v>
      </c>
      <c r="N2964" t="s">
        <v>23</v>
      </c>
      <c r="O2964" t="s">
        <v>24</v>
      </c>
      <c r="P2964">
        <f t="shared" si="46"/>
        <v>99.8</v>
      </c>
      <c r="Q2964" t="str">
        <f>CONCATENATE(Table1[[#This Row],[FirstName]]," ",Table1[[#This Row],[LastName]])</f>
        <v>Tracie O'Keaveny</v>
      </c>
      <c r="R2964" s="8">
        <f>Table1[[#This Row],[Date]]</f>
        <v>44472</v>
      </c>
      <c r="S2964" s="9">
        <f>Table1[[#This Row],[Date]]</f>
        <v>44472</v>
      </c>
    </row>
    <row r="2965" spans="1:19" x14ac:dyDescent="0.25">
      <c r="A2965">
        <v>2964</v>
      </c>
      <c r="B2965" s="1">
        <v>44473</v>
      </c>
      <c r="C2965" t="s">
        <v>7734</v>
      </c>
      <c r="D2965" t="s">
        <v>7735</v>
      </c>
      <c r="E2965" t="s">
        <v>7736</v>
      </c>
      <c r="F2965" t="s">
        <v>7737</v>
      </c>
      <c r="G2965" t="s">
        <v>7738</v>
      </c>
      <c r="H2965" t="s">
        <v>76</v>
      </c>
      <c r="I2965" t="s">
        <v>31</v>
      </c>
      <c r="J2965">
        <v>77271</v>
      </c>
      <c r="K2965" t="s">
        <v>99</v>
      </c>
      <c r="L2965">
        <v>3</v>
      </c>
      <c r="M2965">
        <v>250</v>
      </c>
      <c r="N2965" t="s">
        <v>100</v>
      </c>
      <c r="O2965" t="s">
        <v>101</v>
      </c>
      <c r="P2965">
        <f t="shared" si="46"/>
        <v>750</v>
      </c>
      <c r="Q2965" t="str">
        <f>CONCATENATE(Table1[[#This Row],[FirstName]]," ",Table1[[#This Row],[LastName]])</f>
        <v>Charmaine Bitcheno</v>
      </c>
      <c r="R2965" s="8">
        <f>Table1[[#This Row],[Date]]</f>
        <v>44473</v>
      </c>
      <c r="S2965" s="9">
        <f>Table1[[#This Row],[Date]]</f>
        <v>44473</v>
      </c>
    </row>
    <row r="2966" spans="1:19" x14ac:dyDescent="0.25">
      <c r="A2966">
        <v>2965</v>
      </c>
      <c r="B2966" s="1">
        <v>44473</v>
      </c>
      <c r="C2966" t="s">
        <v>747</v>
      </c>
      <c r="D2966" t="s">
        <v>748</v>
      </c>
      <c r="E2966" t="s">
        <v>749</v>
      </c>
      <c r="F2966" t="s">
        <v>750</v>
      </c>
      <c r="G2966" t="s">
        <v>751</v>
      </c>
      <c r="H2966" t="s">
        <v>752</v>
      </c>
      <c r="I2966" t="s">
        <v>320</v>
      </c>
      <c r="J2966">
        <v>67205</v>
      </c>
      <c r="K2966" t="s">
        <v>230</v>
      </c>
      <c r="L2966">
        <v>4</v>
      </c>
      <c r="M2966">
        <v>14.99</v>
      </c>
      <c r="N2966" t="s">
        <v>23</v>
      </c>
      <c r="O2966" t="s">
        <v>24</v>
      </c>
      <c r="P2966">
        <f t="shared" si="46"/>
        <v>59.96</v>
      </c>
      <c r="Q2966" t="str">
        <f>CONCATENATE(Table1[[#This Row],[FirstName]]," ",Table1[[#This Row],[LastName]])</f>
        <v>Stephan Elliott</v>
      </c>
      <c r="R2966" s="8">
        <f>Table1[[#This Row],[Date]]</f>
        <v>44473</v>
      </c>
      <c r="S2966" s="9">
        <f>Table1[[#This Row],[Date]]</f>
        <v>44473</v>
      </c>
    </row>
    <row r="2967" spans="1:19" x14ac:dyDescent="0.25">
      <c r="A2967">
        <v>2966</v>
      </c>
      <c r="B2967" s="1">
        <v>44473</v>
      </c>
      <c r="C2967" t="s">
        <v>3000</v>
      </c>
      <c r="D2967" t="s">
        <v>3001</v>
      </c>
      <c r="E2967" t="s">
        <v>3002</v>
      </c>
      <c r="F2967" t="s">
        <v>3003</v>
      </c>
      <c r="G2967" t="s">
        <v>3004</v>
      </c>
      <c r="H2967" t="s">
        <v>3005</v>
      </c>
      <c r="I2967" t="s">
        <v>1133</v>
      </c>
      <c r="J2967">
        <v>48126</v>
      </c>
      <c r="K2967" t="s">
        <v>70</v>
      </c>
      <c r="L2967">
        <v>3</v>
      </c>
      <c r="M2967">
        <v>16.75</v>
      </c>
      <c r="N2967" t="s">
        <v>23</v>
      </c>
      <c r="O2967" t="s">
        <v>24</v>
      </c>
      <c r="P2967">
        <f t="shared" si="46"/>
        <v>50.25</v>
      </c>
      <c r="Q2967" t="str">
        <f>CONCATENATE(Table1[[#This Row],[FirstName]]," ",Table1[[#This Row],[LastName]])</f>
        <v>Jerry Nizet</v>
      </c>
      <c r="R2967" s="8">
        <f>Table1[[#This Row],[Date]]</f>
        <v>44473</v>
      </c>
      <c r="S2967" s="9">
        <f>Table1[[#This Row],[Date]]</f>
        <v>44473</v>
      </c>
    </row>
    <row r="2968" spans="1:19" x14ac:dyDescent="0.25">
      <c r="A2968">
        <v>2967</v>
      </c>
      <c r="B2968" s="1">
        <v>44473</v>
      </c>
      <c r="C2968" t="s">
        <v>8208</v>
      </c>
      <c r="D2968" t="s">
        <v>8209</v>
      </c>
      <c r="E2968" t="s">
        <v>8210</v>
      </c>
      <c r="F2968" t="s">
        <v>8211</v>
      </c>
      <c r="G2968" t="s">
        <v>8212</v>
      </c>
      <c r="H2968" t="s">
        <v>107</v>
      </c>
      <c r="I2968" t="s">
        <v>108</v>
      </c>
      <c r="J2968">
        <v>20231</v>
      </c>
      <c r="K2968" t="s">
        <v>223</v>
      </c>
      <c r="L2968">
        <v>2</v>
      </c>
      <c r="M2968">
        <v>20.95</v>
      </c>
      <c r="N2968" t="s">
        <v>23</v>
      </c>
      <c r="O2968" t="s">
        <v>24</v>
      </c>
      <c r="P2968">
        <f t="shared" si="46"/>
        <v>41.9</v>
      </c>
      <c r="Q2968" t="str">
        <f>CONCATENATE(Table1[[#This Row],[FirstName]]," ",Table1[[#This Row],[LastName]])</f>
        <v>Ronnie Duckhouse</v>
      </c>
      <c r="R2968" s="8">
        <f>Table1[[#This Row],[Date]]</f>
        <v>44473</v>
      </c>
      <c r="S2968" s="9">
        <f>Table1[[#This Row],[Date]]</f>
        <v>44473</v>
      </c>
    </row>
    <row r="2969" spans="1:19" x14ac:dyDescent="0.25">
      <c r="A2969">
        <v>2968</v>
      </c>
      <c r="B2969" s="1">
        <v>44473</v>
      </c>
      <c r="C2969" t="s">
        <v>2944</v>
      </c>
      <c r="D2969" t="s">
        <v>2945</v>
      </c>
      <c r="E2969" t="s">
        <v>2946</v>
      </c>
      <c r="F2969" t="s">
        <v>2947</v>
      </c>
      <c r="G2969" t="s">
        <v>2948</v>
      </c>
      <c r="H2969" t="s">
        <v>1839</v>
      </c>
      <c r="I2969" t="s">
        <v>167</v>
      </c>
      <c r="J2969">
        <v>53215</v>
      </c>
      <c r="K2969" t="s">
        <v>230</v>
      </c>
      <c r="L2969">
        <v>4</v>
      </c>
      <c r="M2969">
        <v>14.99</v>
      </c>
      <c r="N2969" t="s">
        <v>23</v>
      </c>
      <c r="O2969" t="s">
        <v>24</v>
      </c>
      <c r="P2969">
        <f t="shared" si="46"/>
        <v>59.96</v>
      </c>
      <c r="Q2969" t="str">
        <f>CONCATENATE(Table1[[#This Row],[FirstName]]," ",Table1[[#This Row],[LastName]])</f>
        <v>Yves Althrop</v>
      </c>
      <c r="R2969" s="8">
        <f>Table1[[#This Row],[Date]]</f>
        <v>44473</v>
      </c>
      <c r="S2969" s="9">
        <f>Table1[[#This Row],[Date]]</f>
        <v>44473</v>
      </c>
    </row>
    <row r="2970" spans="1:19" x14ac:dyDescent="0.25">
      <c r="A2970">
        <v>2969</v>
      </c>
      <c r="B2970" s="1">
        <v>44474</v>
      </c>
      <c r="C2970" t="s">
        <v>4120</v>
      </c>
      <c r="D2970" t="s">
        <v>4121</v>
      </c>
      <c r="E2970" t="s">
        <v>4122</v>
      </c>
      <c r="F2970" t="s">
        <v>4123</v>
      </c>
      <c r="G2970" t="s">
        <v>4124</v>
      </c>
      <c r="H2970" t="s">
        <v>1465</v>
      </c>
      <c r="I2970" t="s">
        <v>293</v>
      </c>
      <c r="J2970">
        <v>44710</v>
      </c>
      <c r="K2970" t="s">
        <v>880</v>
      </c>
      <c r="L2970">
        <v>4</v>
      </c>
      <c r="M2970">
        <v>17.5</v>
      </c>
      <c r="N2970" t="s">
        <v>23</v>
      </c>
      <c r="O2970" t="s">
        <v>24</v>
      </c>
      <c r="P2970">
        <f t="shared" si="46"/>
        <v>70</v>
      </c>
      <c r="Q2970" t="str">
        <f>CONCATENATE(Table1[[#This Row],[FirstName]]," ",Table1[[#This Row],[LastName]])</f>
        <v>Megen Colborn</v>
      </c>
      <c r="R2970" s="8">
        <f>Table1[[#This Row],[Date]]</f>
        <v>44474</v>
      </c>
      <c r="S2970" s="9">
        <f>Table1[[#This Row],[Date]]</f>
        <v>44474</v>
      </c>
    </row>
    <row r="2971" spans="1:19" x14ac:dyDescent="0.25">
      <c r="A2971">
        <v>2970</v>
      </c>
      <c r="B2971" s="1">
        <v>44474</v>
      </c>
      <c r="C2971" t="s">
        <v>4120</v>
      </c>
      <c r="D2971" t="s">
        <v>4121</v>
      </c>
      <c r="E2971" t="s">
        <v>4122</v>
      </c>
      <c r="F2971" t="s">
        <v>4123</v>
      </c>
      <c r="G2971" t="s">
        <v>4124</v>
      </c>
      <c r="H2971" t="s">
        <v>1465</v>
      </c>
      <c r="I2971" t="s">
        <v>293</v>
      </c>
      <c r="J2971">
        <v>44710</v>
      </c>
      <c r="K2971" t="s">
        <v>880</v>
      </c>
      <c r="L2971">
        <v>2</v>
      </c>
      <c r="M2971">
        <v>17.5</v>
      </c>
      <c r="N2971" t="s">
        <v>23</v>
      </c>
      <c r="O2971" t="s">
        <v>24</v>
      </c>
      <c r="P2971">
        <f t="shared" si="46"/>
        <v>35</v>
      </c>
      <c r="Q2971" t="str">
        <f>CONCATENATE(Table1[[#This Row],[FirstName]]," ",Table1[[#This Row],[LastName]])</f>
        <v>Megen Colborn</v>
      </c>
      <c r="R2971" s="8">
        <f>Table1[[#This Row],[Date]]</f>
        <v>44474</v>
      </c>
      <c r="S2971" s="9">
        <f>Table1[[#This Row],[Date]]</f>
        <v>44474</v>
      </c>
    </row>
    <row r="2972" spans="1:19" x14ac:dyDescent="0.25">
      <c r="A2972">
        <v>2971</v>
      </c>
      <c r="B2972" s="1">
        <v>44474</v>
      </c>
      <c r="C2972" t="s">
        <v>3836</v>
      </c>
      <c r="D2972" t="s">
        <v>5663</v>
      </c>
      <c r="E2972" t="s">
        <v>5664</v>
      </c>
      <c r="F2972" t="s">
        <v>5665</v>
      </c>
      <c r="G2972" t="s">
        <v>5666</v>
      </c>
      <c r="H2972" t="s">
        <v>352</v>
      </c>
      <c r="I2972" t="s">
        <v>31</v>
      </c>
      <c r="J2972">
        <v>79977</v>
      </c>
      <c r="K2972" t="s">
        <v>478</v>
      </c>
      <c r="L2972">
        <v>4</v>
      </c>
      <c r="M2972">
        <v>499</v>
      </c>
      <c r="N2972" t="s">
        <v>100</v>
      </c>
      <c r="O2972" t="s">
        <v>101</v>
      </c>
      <c r="P2972">
        <f t="shared" si="46"/>
        <v>1996</v>
      </c>
      <c r="Q2972" t="str">
        <f>CONCATENATE(Table1[[#This Row],[FirstName]]," ",Table1[[#This Row],[LastName]])</f>
        <v>Jaquenetta Matignon</v>
      </c>
      <c r="R2972" s="8">
        <f>Table1[[#This Row],[Date]]</f>
        <v>44474</v>
      </c>
      <c r="S2972" s="9">
        <f>Table1[[#This Row],[Date]]</f>
        <v>44474</v>
      </c>
    </row>
    <row r="2973" spans="1:19" x14ac:dyDescent="0.25">
      <c r="A2973">
        <v>2972</v>
      </c>
      <c r="B2973" s="1">
        <v>44474</v>
      </c>
      <c r="C2973" t="s">
        <v>8213</v>
      </c>
      <c r="D2973" t="s">
        <v>8214</v>
      </c>
      <c r="E2973" t="s">
        <v>8215</v>
      </c>
      <c r="F2973" t="s">
        <v>8216</v>
      </c>
      <c r="G2973" t="s">
        <v>8217</v>
      </c>
      <c r="H2973" t="s">
        <v>352</v>
      </c>
      <c r="I2973" t="s">
        <v>31</v>
      </c>
      <c r="J2973">
        <v>79916</v>
      </c>
      <c r="K2973" t="s">
        <v>22</v>
      </c>
      <c r="L2973">
        <v>2</v>
      </c>
      <c r="M2973">
        <v>23.99</v>
      </c>
      <c r="N2973" t="s">
        <v>23</v>
      </c>
      <c r="O2973" t="s">
        <v>24</v>
      </c>
      <c r="P2973">
        <f t="shared" si="46"/>
        <v>47.98</v>
      </c>
      <c r="Q2973" t="str">
        <f>CONCATENATE(Table1[[#This Row],[FirstName]]," ",Table1[[#This Row],[LastName]])</f>
        <v>Cilka Bonifant</v>
      </c>
      <c r="R2973" s="8">
        <f>Table1[[#This Row],[Date]]</f>
        <v>44474</v>
      </c>
      <c r="S2973" s="9">
        <f>Table1[[#This Row],[Date]]</f>
        <v>44474</v>
      </c>
    </row>
    <row r="2974" spans="1:19" x14ac:dyDescent="0.25">
      <c r="A2974">
        <v>2973</v>
      </c>
      <c r="B2974" s="1">
        <v>44474</v>
      </c>
      <c r="C2974" t="s">
        <v>7965</v>
      </c>
      <c r="D2974" t="s">
        <v>7966</v>
      </c>
      <c r="E2974" t="s">
        <v>7967</v>
      </c>
      <c r="F2974" t="s">
        <v>7968</v>
      </c>
      <c r="G2974" t="s">
        <v>7969</v>
      </c>
      <c r="H2974" t="s">
        <v>1246</v>
      </c>
      <c r="I2974" t="s">
        <v>955</v>
      </c>
      <c r="J2974">
        <v>85710</v>
      </c>
      <c r="K2974" t="s">
        <v>1459</v>
      </c>
      <c r="L2974">
        <v>3</v>
      </c>
      <c r="M2974">
        <v>16.989999999999998</v>
      </c>
      <c r="N2974" t="s">
        <v>23</v>
      </c>
      <c r="O2974" t="s">
        <v>24</v>
      </c>
      <c r="P2974">
        <f t="shared" si="46"/>
        <v>50.97</v>
      </c>
      <c r="Q2974" t="str">
        <f>CONCATENATE(Table1[[#This Row],[FirstName]]," ",Table1[[#This Row],[LastName]])</f>
        <v>Win Ovanesian</v>
      </c>
      <c r="R2974" s="8">
        <f>Table1[[#This Row],[Date]]</f>
        <v>44474</v>
      </c>
      <c r="S2974" s="9">
        <f>Table1[[#This Row],[Date]]</f>
        <v>44474</v>
      </c>
    </row>
    <row r="2975" spans="1:19" x14ac:dyDescent="0.25">
      <c r="A2975">
        <v>2974</v>
      </c>
      <c r="B2975" s="1">
        <v>44475</v>
      </c>
      <c r="C2975" t="s">
        <v>8218</v>
      </c>
      <c r="D2975" t="s">
        <v>8219</v>
      </c>
      <c r="E2975" t="s">
        <v>8220</v>
      </c>
      <c r="F2975" t="s">
        <v>8221</v>
      </c>
      <c r="G2975" t="s">
        <v>8222</v>
      </c>
      <c r="H2975" t="s">
        <v>2809</v>
      </c>
      <c r="I2975" t="s">
        <v>194</v>
      </c>
      <c r="J2975">
        <v>12305</v>
      </c>
      <c r="K2975" t="s">
        <v>321</v>
      </c>
      <c r="L2975">
        <v>4</v>
      </c>
      <c r="M2975">
        <v>189</v>
      </c>
      <c r="N2975" t="s">
        <v>78</v>
      </c>
      <c r="O2975" t="s">
        <v>79</v>
      </c>
      <c r="P2975">
        <f t="shared" si="46"/>
        <v>756</v>
      </c>
      <c r="Q2975" t="str">
        <f>CONCATENATE(Table1[[#This Row],[FirstName]]," ",Table1[[#This Row],[LastName]])</f>
        <v>John Nowland</v>
      </c>
      <c r="R2975" s="8">
        <f>Table1[[#This Row],[Date]]</f>
        <v>44475</v>
      </c>
      <c r="S2975" s="9">
        <f>Table1[[#This Row],[Date]]</f>
        <v>44475</v>
      </c>
    </row>
    <row r="2976" spans="1:19" x14ac:dyDescent="0.25">
      <c r="A2976">
        <v>2975</v>
      </c>
      <c r="B2976" s="1">
        <v>44475</v>
      </c>
      <c r="C2976" t="s">
        <v>2846</v>
      </c>
      <c r="D2976" t="s">
        <v>2847</v>
      </c>
      <c r="E2976" t="s">
        <v>2848</v>
      </c>
      <c r="F2976" t="s">
        <v>2849</v>
      </c>
      <c r="G2976" t="s">
        <v>2850</v>
      </c>
      <c r="H2976" t="s">
        <v>886</v>
      </c>
      <c r="I2976" t="s">
        <v>887</v>
      </c>
      <c r="J2976">
        <v>19093</v>
      </c>
      <c r="K2976" t="s">
        <v>458</v>
      </c>
      <c r="L2976">
        <v>4</v>
      </c>
      <c r="M2976">
        <v>11.99</v>
      </c>
      <c r="N2976" t="s">
        <v>128</v>
      </c>
      <c r="O2976" t="s">
        <v>129</v>
      </c>
      <c r="P2976">
        <f t="shared" si="46"/>
        <v>47.96</v>
      </c>
      <c r="Q2976" t="str">
        <f>CONCATENATE(Table1[[#This Row],[FirstName]]," ",Table1[[#This Row],[LastName]])</f>
        <v>Mikol Yitzhak</v>
      </c>
      <c r="R2976" s="8">
        <f>Table1[[#This Row],[Date]]</f>
        <v>44475</v>
      </c>
      <c r="S2976" s="9">
        <f>Table1[[#This Row],[Date]]</f>
        <v>44475</v>
      </c>
    </row>
    <row r="2977" spans="1:19" x14ac:dyDescent="0.25">
      <c r="A2977">
        <v>2976</v>
      </c>
      <c r="B2977" s="1">
        <v>44475</v>
      </c>
      <c r="C2977" t="s">
        <v>8223</v>
      </c>
      <c r="D2977" t="s">
        <v>8224</v>
      </c>
      <c r="E2977" t="s">
        <v>8225</v>
      </c>
      <c r="F2977" t="s">
        <v>8226</v>
      </c>
      <c r="G2977" t="s">
        <v>8227</v>
      </c>
      <c r="H2977" t="s">
        <v>244</v>
      </c>
      <c r="I2977" t="s">
        <v>69</v>
      </c>
      <c r="J2977">
        <v>36641</v>
      </c>
      <c r="K2977" t="s">
        <v>393</v>
      </c>
      <c r="L2977">
        <v>1</v>
      </c>
      <c r="M2977">
        <v>28.99</v>
      </c>
      <c r="N2977" t="s">
        <v>43</v>
      </c>
      <c r="O2977" t="s">
        <v>44</v>
      </c>
      <c r="P2977">
        <f t="shared" si="46"/>
        <v>28.99</v>
      </c>
      <c r="Q2977" t="str">
        <f>CONCATENATE(Table1[[#This Row],[FirstName]]," ",Table1[[#This Row],[LastName]])</f>
        <v>Ignazio Sipson</v>
      </c>
      <c r="R2977" s="8">
        <f>Table1[[#This Row],[Date]]</f>
        <v>44475</v>
      </c>
      <c r="S2977" s="9">
        <f>Table1[[#This Row],[Date]]</f>
        <v>44475</v>
      </c>
    </row>
    <row r="2978" spans="1:19" x14ac:dyDescent="0.25">
      <c r="A2978">
        <v>2977</v>
      </c>
      <c r="B2978" s="1">
        <v>44476</v>
      </c>
      <c r="C2978" t="s">
        <v>7166</v>
      </c>
      <c r="D2978" t="s">
        <v>7167</v>
      </c>
      <c r="E2978" t="s">
        <v>7168</v>
      </c>
      <c r="F2978" t="s">
        <v>7169</v>
      </c>
      <c r="G2978" t="s">
        <v>7170</v>
      </c>
      <c r="H2978" t="s">
        <v>571</v>
      </c>
      <c r="I2978" t="s">
        <v>31</v>
      </c>
      <c r="J2978">
        <v>78250</v>
      </c>
      <c r="K2978" t="s">
        <v>333</v>
      </c>
      <c r="L2978">
        <v>6</v>
      </c>
      <c r="M2978">
        <v>19.989999999999998</v>
      </c>
      <c r="N2978" t="s">
        <v>23</v>
      </c>
      <c r="O2978" t="s">
        <v>24</v>
      </c>
      <c r="P2978">
        <f t="shared" si="46"/>
        <v>119.94</v>
      </c>
      <c r="Q2978" t="str">
        <f>CONCATENATE(Table1[[#This Row],[FirstName]]," ",Table1[[#This Row],[LastName]])</f>
        <v>Kristofer Kneath</v>
      </c>
      <c r="R2978" s="8">
        <f>Table1[[#This Row],[Date]]</f>
        <v>44476</v>
      </c>
      <c r="S2978" s="9">
        <f>Table1[[#This Row],[Date]]</f>
        <v>44476</v>
      </c>
    </row>
    <row r="2979" spans="1:19" x14ac:dyDescent="0.25">
      <c r="A2979">
        <v>2978</v>
      </c>
      <c r="B2979" s="1">
        <v>44476</v>
      </c>
      <c r="C2979" t="s">
        <v>6622</v>
      </c>
      <c r="D2979" t="s">
        <v>6623</v>
      </c>
      <c r="E2979" t="s">
        <v>6624</v>
      </c>
      <c r="F2979" t="s">
        <v>6625</v>
      </c>
      <c r="G2979" t="s">
        <v>6626</v>
      </c>
      <c r="H2979" t="s">
        <v>2572</v>
      </c>
      <c r="I2979" t="s">
        <v>887</v>
      </c>
      <c r="J2979">
        <v>15255</v>
      </c>
      <c r="K2979" t="s">
        <v>87</v>
      </c>
      <c r="L2979">
        <v>1</v>
      </c>
      <c r="M2979">
        <v>44.95</v>
      </c>
      <c r="N2979" t="s">
        <v>43</v>
      </c>
      <c r="O2979" t="s">
        <v>44</v>
      </c>
      <c r="P2979">
        <f t="shared" si="46"/>
        <v>44.95</v>
      </c>
      <c r="Q2979" t="str">
        <f>CONCATENATE(Table1[[#This Row],[FirstName]]," ",Table1[[#This Row],[LastName]])</f>
        <v>Arlin Relf</v>
      </c>
      <c r="R2979" s="8">
        <f>Table1[[#This Row],[Date]]</f>
        <v>44476</v>
      </c>
      <c r="S2979" s="9">
        <f>Table1[[#This Row],[Date]]</f>
        <v>44476</v>
      </c>
    </row>
    <row r="2980" spans="1:19" x14ac:dyDescent="0.25">
      <c r="A2980">
        <v>2979</v>
      </c>
      <c r="B2980" s="1">
        <v>44476</v>
      </c>
      <c r="C2980" t="s">
        <v>6851</v>
      </c>
      <c r="D2980" t="s">
        <v>1736</v>
      </c>
      <c r="E2980" t="s">
        <v>6852</v>
      </c>
      <c r="F2980" t="s">
        <v>6853</v>
      </c>
      <c r="G2980" t="s">
        <v>6854</v>
      </c>
      <c r="H2980" t="s">
        <v>3937</v>
      </c>
      <c r="I2980" t="s">
        <v>1069</v>
      </c>
      <c r="J2980">
        <v>72916</v>
      </c>
      <c r="K2980" t="s">
        <v>251</v>
      </c>
      <c r="L2980">
        <v>4</v>
      </c>
      <c r="M2980">
        <v>225</v>
      </c>
      <c r="N2980" t="s">
        <v>78</v>
      </c>
      <c r="O2980" t="s">
        <v>79</v>
      </c>
      <c r="P2980">
        <f t="shared" si="46"/>
        <v>900</v>
      </c>
      <c r="Q2980" t="str">
        <f>CONCATENATE(Table1[[#This Row],[FirstName]]," ",Table1[[#This Row],[LastName]])</f>
        <v>Kevina Richmond</v>
      </c>
      <c r="R2980" s="8">
        <f>Table1[[#This Row],[Date]]</f>
        <v>44476</v>
      </c>
      <c r="S2980" s="9">
        <f>Table1[[#This Row],[Date]]</f>
        <v>44476</v>
      </c>
    </row>
    <row r="2981" spans="1:19" x14ac:dyDescent="0.25">
      <c r="A2981">
        <v>2980</v>
      </c>
      <c r="B2981" s="1">
        <v>44477</v>
      </c>
      <c r="C2981" t="s">
        <v>6810</v>
      </c>
      <c r="D2981" t="s">
        <v>6811</v>
      </c>
      <c r="E2981" t="s">
        <v>6812</v>
      </c>
      <c r="F2981" t="s">
        <v>6813</v>
      </c>
      <c r="G2981" t="s">
        <v>6814</v>
      </c>
      <c r="H2981" t="s">
        <v>6815</v>
      </c>
      <c r="I2981" t="s">
        <v>955</v>
      </c>
      <c r="J2981">
        <v>85297</v>
      </c>
      <c r="K2981" t="s">
        <v>200</v>
      </c>
      <c r="L2981">
        <v>4</v>
      </c>
      <c r="M2981">
        <v>16.989999999999998</v>
      </c>
      <c r="N2981" t="s">
        <v>23</v>
      </c>
      <c r="O2981" t="s">
        <v>24</v>
      </c>
      <c r="P2981">
        <f t="shared" si="46"/>
        <v>67.959999999999994</v>
      </c>
      <c r="Q2981" t="str">
        <f>CONCATENATE(Table1[[#This Row],[FirstName]]," ",Table1[[#This Row],[LastName]])</f>
        <v>Adams Zimmermanns</v>
      </c>
      <c r="R2981" s="8">
        <f>Table1[[#This Row],[Date]]</f>
        <v>44477</v>
      </c>
      <c r="S2981" s="9">
        <f>Table1[[#This Row],[Date]]</f>
        <v>44477</v>
      </c>
    </row>
    <row r="2982" spans="1:19" x14ac:dyDescent="0.25">
      <c r="A2982">
        <v>2981</v>
      </c>
      <c r="B2982" s="1">
        <v>44477</v>
      </c>
      <c r="C2982" t="s">
        <v>4335</v>
      </c>
      <c r="D2982" t="s">
        <v>5872</v>
      </c>
      <c r="E2982" t="s">
        <v>5873</v>
      </c>
      <c r="F2982" t="s">
        <v>5874</v>
      </c>
      <c r="G2982" t="s">
        <v>5875</v>
      </c>
      <c r="H2982" t="s">
        <v>908</v>
      </c>
      <c r="I2982" t="s">
        <v>626</v>
      </c>
      <c r="J2982">
        <v>55551</v>
      </c>
      <c r="K2982" t="s">
        <v>187</v>
      </c>
      <c r="L2982">
        <v>4</v>
      </c>
      <c r="M2982">
        <v>395</v>
      </c>
      <c r="N2982" t="s">
        <v>100</v>
      </c>
      <c r="O2982" t="s">
        <v>101</v>
      </c>
      <c r="P2982">
        <f t="shared" si="46"/>
        <v>1580</v>
      </c>
      <c r="Q2982" t="str">
        <f>CONCATENATE(Table1[[#This Row],[FirstName]]," ",Table1[[#This Row],[LastName]])</f>
        <v>Purcell Wickey</v>
      </c>
      <c r="R2982" s="8">
        <f>Table1[[#This Row],[Date]]</f>
        <v>44477</v>
      </c>
      <c r="S2982" s="9">
        <f>Table1[[#This Row],[Date]]</f>
        <v>44477</v>
      </c>
    </row>
    <row r="2983" spans="1:19" x14ac:dyDescent="0.25">
      <c r="A2983">
        <v>2982</v>
      </c>
      <c r="B2983" s="1">
        <v>44477</v>
      </c>
      <c r="C2983" t="s">
        <v>6494</v>
      </c>
      <c r="D2983" t="s">
        <v>6495</v>
      </c>
      <c r="E2983" t="s">
        <v>6496</v>
      </c>
      <c r="F2983" t="s">
        <v>6497</v>
      </c>
      <c r="G2983" t="s">
        <v>6498</v>
      </c>
      <c r="H2983" t="s">
        <v>2973</v>
      </c>
      <c r="I2983" t="s">
        <v>41</v>
      </c>
      <c r="J2983">
        <v>33625</v>
      </c>
      <c r="K2983" t="s">
        <v>137</v>
      </c>
      <c r="L2983">
        <v>5</v>
      </c>
      <c r="M2983">
        <v>214</v>
      </c>
      <c r="N2983" t="s">
        <v>78</v>
      </c>
      <c r="O2983" t="s">
        <v>79</v>
      </c>
      <c r="P2983">
        <f t="shared" si="46"/>
        <v>1070</v>
      </c>
      <c r="Q2983" t="str">
        <f>CONCATENATE(Table1[[#This Row],[FirstName]]," ",Table1[[#This Row],[LastName]])</f>
        <v>Linnet Bleiman</v>
      </c>
      <c r="R2983" s="8">
        <f>Table1[[#This Row],[Date]]</f>
        <v>44477</v>
      </c>
      <c r="S2983" s="9">
        <f>Table1[[#This Row],[Date]]</f>
        <v>44477</v>
      </c>
    </row>
    <row r="2984" spans="1:19" x14ac:dyDescent="0.25">
      <c r="A2984">
        <v>2983</v>
      </c>
      <c r="B2984" s="1">
        <v>44478</v>
      </c>
      <c r="C2984" t="s">
        <v>6021</v>
      </c>
      <c r="D2984" t="s">
        <v>6022</v>
      </c>
      <c r="E2984" t="s">
        <v>6023</v>
      </c>
      <c r="F2984" t="s">
        <v>6024</v>
      </c>
      <c r="G2984" t="s">
        <v>6025</v>
      </c>
      <c r="H2984" t="s">
        <v>143</v>
      </c>
      <c r="I2984" t="s">
        <v>86</v>
      </c>
      <c r="J2984">
        <v>90510</v>
      </c>
      <c r="K2984" t="s">
        <v>1002</v>
      </c>
      <c r="L2984">
        <v>3</v>
      </c>
      <c r="M2984">
        <v>8.99</v>
      </c>
      <c r="N2984" t="s">
        <v>128</v>
      </c>
      <c r="O2984" t="s">
        <v>129</v>
      </c>
      <c r="P2984">
        <f t="shared" si="46"/>
        <v>26.97</v>
      </c>
      <c r="Q2984" t="str">
        <f>CONCATENATE(Table1[[#This Row],[FirstName]]," ",Table1[[#This Row],[LastName]])</f>
        <v>Wells Grieveson</v>
      </c>
      <c r="R2984" s="8">
        <f>Table1[[#This Row],[Date]]</f>
        <v>44478</v>
      </c>
      <c r="S2984" s="9">
        <f>Table1[[#This Row],[Date]]</f>
        <v>44478</v>
      </c>
    </row>
    <row r="2985" spans="1:19" x14ac:dyDescent="0.25">
      <c r="A2985">
        <v>2984</v>
      </c>
      <c r="B2985" s="1">
        <v>44478</v>
      </c>
      <c r="C2985" t="s">
        <v>2734</v>
      </c>
      <c r="D2985" t="s">
        <v>6228</v>
      </c>
      <c r="E2985" t="s">
        <v>6229</v>
      </c>
      <c r="F2985" t="s">
        <v>6230</v>
      </c>
      <c r="G2985" t="s">
        <v>6231</v>
      </c>
      <c r="H2985" t="s">
        <v>1671</v>
      </c>
      <c r="I2985" t="s">
        <v>86</v>
      </c>
      <c r="J2985">
        <v>93584</v>
      </c>
      <c r="K2985" t="s">
        <v>466</v>
      </c>
      <c r="L2985">
        <v>1</v>
      </c>
      <c r="M2985">
        <v>14.99</v>
      </c>
      <c r="N2985" t="s">
        <v>23</v>
      </c>
      <c r="O2985" t="s">
        <v>24</v>
      </c>
      <c r="P2985">
        <f t="shared" si="46"/>
        <v>14.99</v>
      </c>
      <c r="Q2985" t="str">
        <f>CONCATENATE(Table1[[#This Row],[FirstName]]," ",Table1[[#This Row],[LastName]])</f>
        <v>Pearl Rollason</v>
      </c>
      <c r="R2985" s="8">
        <f>Table1[[#This Row],[Date]]</f>
        <v>44478</v>
      </c>
      <c r="S2985" s="9">
        <f>Table1[[#This Row],[Date]]</f>
        <v>44478</v>
      </c>
    </row>
    <row r="2986" spans="1:19" x14ac:dyDescent="0.25">
      <c r="A2986">
        <v>2985</v>
      </c>
      <c r="B2986" s="1">
        <v>44478</v>
      </c>
      <c r="C2986" t="s">
        <v>1666</v>
      </c>
      <c r="D2986" t="s">
        <v>1667</v>
      </c>
      <c r="E2986" t="s">
        <v>1668</v>
      </c>
      <c r="F2986" t="s">
        <v>1669</v>
      </c>
      <c r="G2986" t="s">
        <v>1670</v>
      </c>
      <c r="H2986" t="s">
        <v>1671</v>
      </c>
      <c r="I2986" t="s">
        <v>887</v>
      </c>
      <c r="J2986">
        <v>17622</v>
      </c>
      <c r="K2986" t="s">
        <v>791</v>
      </c>
      <c r="L2986">
        <v>4</v>
      </c>
      <c r="M2986">
        <v>245</v>
      </c>
      <c r="N2986" t="s">
        <v>78</v>
      </c>
      <c r="O2986" t="s">
        <v>79</v>
      </c>
      <c r="P2986">
        <f t="shared" si="46"/>
        <v>980</v>
      </c>
      <c r="Q2986" t="str">
        <f>CONCATENATE(Table1[[#This Row],[FirstName]]," ",Table1[[#This Row],[LastName]])</f>
        <v>Ward Kilcullen</v>
      </c>
      <c r="R2986" s="8">
        <f>Table1[[#This Row],[Date]]</f>
        <v>44478</v>
      </c>
      <c r="S2986" s="9">
        <f>Table1[[#This Row],[Date]]</f>
        <v>44478</v>
      </c>
    </row>
    <row r="2987" spans="1:19" x14ac:dyDescent="0.25">
      <c r="A2987">
        <v>2986</v>
      </c>
      <c r="B2987" s="1">
        <v>44478</v>
      </c>
      <c r="C2987" t="s">
        <v>7216</v>
      </c>
      <c r="D2987" t="s">
        <v>7217</v>
      </c>
      <c r="E2987" t="s">
        <v>7218</v>
      </c>
      <c r="F2987" t="s">
        <v>7219</v>
      </c>
      <c r="G2987" t="s">
        <v>7220</v>
      </c>
      <c r="H2987" t="s">
        <v>60</v>
      </c>
      <c r="I2987" t="s">
        <v>61</v>
      </c>
      <c r="J2987">
        <v>50320</v>
      </c>
      <c r="K2987" t="s">
        <v>815</v>
      </c>
      <c r="L2987">
        <v>4</v>
      </c>
      <c r="M2987">
        <v>49</v>
      </c>
      <c r="N2987" t="s">
        <v>43</v>
      </c>
      <c r="O2987" t="s">
        <v>44</v>
      </c>
      <c r="P2987">
        <f t="shared" si="46"/>
        <v>196</v>
      </c>
      <c r="Q2987" t="str">
        <f>CONCATENATE(Table1[[#This Row],[FirstName]]," ",Table1[[#This Row],[LastName]])</f>
        <v>Bernita Zahor</v>
      </c>
      <c r="R2987" s="8">
        <f>Table1[[#This Row],[Date]]</f>
        <v>44478</v>
      </c>
      <c r="S2987" s="9">
        <f>Table1[[#This Row],[Date]]</f>
        <v>44478</v>
      </c>
    </row>
    <row r="2988" spans="1:19" x14ac:dyDescent="0.25">
      <c r="A2988">
        <v>2987</v>
      </c>
      <c r="B2988" s="1">
        <v>44478</v>
      </c>
      <c r="C2988" t="s">
        <v>5903</v>
      </c>
      <c r="D2988" t="s">
        <v>5904</v>
      </c>
      <c r="E2988" t="s">
        <v>5905</v>
      </c>
      <c r="F2988" t="s">
        <v>5906</v>
      </c>
      <c r="G2988" t="s">
        <v>5907</v>
      </c>
      <c r="H2988" t="s">
        <v>3600</v>
      </c>
      <c r="I2988" t="s">
        <v>514</v>
      </c>
      <c r="J2988">
        <v>37215</v>
      </c>
      <c r="K2988" t="s">
        <v>709</v>
      </c>
      <c r="L2988">
        <v>5</v>
      </c>
      <c r="M2988">
        <v>29.99</v>
      </c>
      <c r="N2988" t="s">
        <v>43</v>
      </c>
      <c r="O2988" t="s">
        <v>44</v>
      </c>
      <c r="P2988">
        <f t="shared" si="46"/>
        <v>149.94999999999999</v>
      </c>
      <c r="Q2988" t="str">
        <f>CONCATENATE(Table1[[#This Row],[FirstName]]," ",Table1[[#This Row],[LastName]])</f>
        <v>Tove Gianilli</v>
      </c>
      <c r="R2988" s="8">
        <f>Table1[[#This Row],[Date]]</f>
        <v>44478</v>
      </c>
      <c r="S2988" s="9">
        <f>Table1[[#This Row],[Date]]</f>
        <v>44478</v>
      </c>
    </row>
    <row r="2989" spans="1:19" x14ac:dyDescent="0.25">
      <c r="A2989">
        <v>2988</v>
      </c>
      <c r="B2989" s="1">
        <v>44479</v>
      </c>
      <c r="C2989" t="s">
        <v>3072</v>
      </c>
      <c r="D2989" t="s">
        <v>3073</v>
      </c>
      <c r="E2989" t="s">
        <v>3074</v>
      </c>
      <c r="F2989" t="s">
        <v>3075</v>
      </c>
      <c r="G2989" t="s">
        <v>3076</v>
      </c>
      <c r="H2989" t="s">
        <v>1736</v>
      </c>
      <c r="I2989" t="s">
        <v>136</v>
      </c>
      <c r="J2989">
        <v>23260</v>
      </c>
      <c r="K2989" t="s">
        <v>703</v>
      </c>
      <c r="L2989">
        <v>2</v>
      </c>
      <c r="M2989">
        <v>29.99</v>
      </c>
      <c r="N2989" t="s">
        <v>43</v>
      </c>
      <c r="O2989" t="s">
        <v>44</v>
      </c>
      <c r="P2989">
        <f t="shared" si="46"/>
        <v>59.98</v>
      </c>
      <c r="Q2989" t="str">
        <f>CONCATENATE(Table1[[#This Row],[FirstName]]," ",Table1[[#This Row],[LastName]])</f>
        <v>Diana Sollett</v>
      </c>
      <c r="R2989" s="8">
        <f>Table1[[#This Row],[Date]]</f>
        <v>44479</v>
      </c>
      <c r="S2989" s="9">
        <f>Table1[[#This Row],[Date]]</f>
        <v>44479</v>
      </c>
    </row>
    <row r="2990" spans="1:19" x14ac:dyDescent="0.25">
      <c r="A2990">
        <v>2989</v>
      </c>
      <c r="B2990" s="1">
        <v>44479</v>
      </c>
      <c r="C2990" t="s">
        <v>8228</v>
      </c>
      <c r="D2990" t="s">
        <v>8229</v>
      </c>
      <c r="E2990" t="s">
        <v>8230</v>
      </c>
      <c r="F2990" t="s">
        <v>8231</v>
      </c>
      <c r="G2990" t="s">
        <v>8232</v>
      </c>
      <c r="H2990" t="s">
        <v>625</v>
      </c>
      <c r="I2990" t="s">
        <v>626</v>
      </c>
      <c r="J2990">
        <v>55103</v>
      </c>
      <c r="K2990" t="s">
        <v>251</v>
      </c>
      <c r="L2990">
        <v>5</v>
      </c>
      <c r="M2990">
        <v>225</v>
      </c>
      <c r="N2990" t="s">
        <v>78</v>
      </c>
      <c r="O2990" t="s">
        <v>79</v>
      </c>
      <c r="P2990">
        <f t="shared" si="46"/>
        <v>1125</v>
      </c>
      <c r="Q2990" t="str">
        <f>CONCATENATE(Table1[[#This Row],[FirstName]]," ",Table1[[#This Row],[LastName]])</f>
        <v>Ethelin Chapell</v>
      </c>
      <c r="R2990" s="8">
        <f>Table1[[#This Row],[Date]]</f>
        <v>44479</v>
      </c>
      <c r="S2990" s="9">
        <f>Table1[[#This Row],[Date]]</f>
        <v>44479</v>
      </c>
    </row>
    <row r="2991" spans="1:19" x14ac:dyDescent="0.25">
      <c r="A2991">
        <v>2990</v>
      </c>
      <c r="B2991" s="1">
        <v>44479</v>
      </c>
      <c r="C2991" t="s">
        <v>8233</v>
      </c>
      <c r="D2991" t="s">
        <v>8234</v>
      </c>
      <c r="E2991" t="s">
        <v>8235</v>
      </c>
      <c r="F2991" t="s">
        <v>8236</v>
      </c>
      <c r="G2991" t="s">
        <v>8237</v>
      </c>
      <c r="H2991" t="s">
        <v>8238</v>
      </c>
      <c r="I2991" t="s">
        <v>271</v>
      </c>
      <c r="J2991">
        <v>73034</v>
      </c>
      <c r="K2991" t="s">
        <v>554</v>
      </c>
      <c r="L2991">
        <v>3</v>
      </c>
      <c r="M2991">
        <v>19.5</v>
      </c>
      <c r="N2991" t="s">
        <v>23</v>
      </c>
      <c r="O2991" t="s">
        <v>24</v>
      </c>
      <c r="P2991">
        <f t="shared" si="46"/>
        <v>58.5</v>
      </c>
      <c r="Q2991" t="str">
        <f>CONCATENATE(Table1[[#This Row],[FirstName]]," ",Table1[[#This Row],[LastName]])</f>
        <v>Filmore Reay</v>
      </c>
      <c r="R2991" s="8">
        <f>Table1[[#This Row],[Date]]</f>
        <v>44479</v>
      </c>
      <c r="S2991" s="9">
        <f>Table1[[#This Row],[Date]]</f>
        <v>44479</v>
      </c>
    </row>
    <row r="2992" spans="1:19" x14ac:dyDescent="0.25">
      <c r="A2992">
        <v>2991</v>
      </c>
      <c r="B2992" s="1">
        <v>44479</v>
      </c>
      <c r="C2992" t="s">
        <v>1803</v>
      </c>
      <c r="D2992" t="s">
        <v>1804</v>
      </c>
      <c r="E2992" t="s">
        <v>1805</v>
      </c>
      <c r="F2992" t="s">
        <v>1806</v>
      </c>
      <c r="G2992" t="s">
        <v>1807</v>
      </c>
      <c r="H2992" t="s">
        <v>257</v>
      </c>
      <c r="I2992" t="s">
        <v>194</v>
      </c>
      <c r="J2992">
        <v>13205</v>
      </c>
      <c r="K2992" t="s">
        <v>547</v>
      </c>
      <c r="L2992">
        <v>4</v>
      </c>
      <c r="M2992">
        <v>10.99</v>
      </c>
      <c r="N2992" t="s">
        <v>128</v>
      </c>
      <c r="O2992" t="s">
        <v>129</v>
      </c>
      <c r="P2992">
        <f t="shared" si="46"/>
        <v>43.96</v>
      </c>
      <c r="Q2992" t="str">
        <f>CONCATENATE(Table1[[#This Row],[FirstName]]," ",Table1[[#This Row],[LastName]])</f>
        <v>Kimberley Lye</v>
      </c>
      <c r="R2992" s="8">
        <f>Table1[[#This Row],[Date]]</f>
        <v>44479</v>
      </c>
      <c r="S2992" s="9">
        <f>Table1[[#This Row],[Date]]</f>
        <v>44479</v>
      </c>
    </row>
    <row r="2993" spans="1:19" x14ac:dyDescent="0.25">
      <c r="A2993">
        <v>2992</v>
      </c>
      <c r="B2993" s="1">
        <v>44479</v>
      </c>
      <c r="C2993" t="s">
        <v>1803</v>
      </c>
      <c r="D2993" t="s">
        <v>1804</v>
      </c>
      <c r="E2993" t="s">
        <v>1805</v>
      </c>
      <c r="F2993" t="s">
        <v>1806</v>
      </c>
      <c r="G2993" t="s">
        <v>1807</v>
      </c>
      <c r="H2993" t="s">
        <v>257</v>
      </c>
      <c r="I2993" t="s">
        <v>194</v>
      </c>
      <c r="J2993">
        <v>13205</v>
      </c>
      <c r="K2993" t="s">
        <v>547</v>
      </c>
      <c r="L2993">
        <v>2</v>
      </c>
      <c r="M2993">
        <v>10.99</v>
      </c>
      <c r="N2993" t="s">
        <v>128</v>
      </c>
      <c r="O2993" t="s">
        <v>129</v>
      </c>
      <c r="P2993">
        <f t="shared" si="46"/>
        <v>21.98</v>
      </c>
      <c r="Q2993" t="str">
        <f>CONCATENATE(Table1[[#This Row],[FirstName]]," ",Table1[[#This Row],[LastName]])</f>
        <v>Kimberley Lye</v>
      </c>
      <c r="R2993" s="8">
        <f>Table1[[#This Row],[Date]]</f>
        <v>44479</v>
      </c>
      <c r="S2993" s="9">
        <f>Table1[[#This Row],[Date]]</f>
        <v>44479</v>
      </c>
    </row>
    <row r="2994" spans="1:19" x14ac:dyDescent="0.25">
      <c r="A2994">
        <v>2993</v>
      </c>
      <c r="B2994" s="1">
        <v>44480</v>
      </c>
      <c r="C2994" t="s">
        <v>4958</v>
      </c>
      <c r="D2994" t="s">
        <v>4959</v>
      </c>
      <c r="E2994" t="s">
        <v>4960</v>
      </c>
      <c r="F2994" t="s">
        <v>4961</v>
      </c>
      <c r="G2994" t="s">
        <v>4962</v>
      </c>
      <c r="H2994" t="s">
        <v>434</v>
      </c>
      <c r="I2994" t="s">
        <v>237</v>
      </c>
      <c r="J2994">
        <v>31405</v>
      </c>
      <c r="K2994" t="s">
        <v>87</v>
      </c>
      <c r="L2994">
        <v>2</v>
      </c>
      <c r="M2994">
        <v>44.95</v>
      </c>
      <c r="N2994" t="s">
        <v>43</v>
      </c>
      <c r="O2994" t="s">
        <v>44</v>
      </c>
      <c r="P2994">
        <f t="shared" si="46"/>
        <v>89.9</v>
      </c>
      <c r="Q2994" t="str">
        <f>CONCATENATE(Table1[[#This Row],[FirstName]]," ",Table1[[#This Row],[LastName]])</f>
        <v>Karim Coen</v>
      </c>
      <c r="R2994" s="8">
        <f>Table1[[#This Row],[Date]]</f>
        <v>44480</v>
      </c>
      <c r="S2994" s="9">
        <f>Table1[[#This Row],[Date]]</f>
        <v>44480</v>
      </c>
    </row>
    <row r="2995" spans="1:19" x14ac:dyDescent="0.25">
      <c r="A2995">
        <v>2994</v>
      </c>
      <c r="B2995" s="1">
        <v>44480</v>
      </c>
      <c r="C2995" t="s">
        <v>1024</v>
      </c>
      <c r="D2995" t="s">
        <v>1025</v>
      </c>
      <c r="E2995" t="s">
        <v>1026</v>
      </c>
      <c r="F2995" t="s">
        <v>1027</v>
      </c>
      <c r="G2995" t="s">
        <v>1028</v>
      </c>
      <c r="H2995" t="s">
        <v>76</v>
      </c>
      <c r="I2995" t="s">
        <v>31</v>
      </c>
      <c r="J2995">
        <v>77255</v>
      </c>
      <c r="K2995" t="s">
        <v>458</v>
      </c>
      <c r="L2995">
        <v>3</v>
      </c>
      <c r="M2995">
        <v>11.99</v>
      </c>
      <c r="N2995" t="s">
        <v>128</v>
      </c>
      <c r="O2995" t="s">
        <v>129</v>
      </c>
      <c r="P2995">
        <f t="shared" si="46"/>
        <v>35.97</v>
      </c>
      <c r="Q2995" t="str">
        <f>CONCATENATE(Table1[[#This Row],[FirstName]]," ",Table1[[#This Row],[LastName]])</f>
        <v>Cello Gillion</v>
      </c>
      <c r="R2995" s="8">
        <f>Table1[[#This Row],[Date]]</f>
        <v>44480</v>
      </c>
      <c r="S2995" s="9">
        <f>Table1[[#This Row],[Date]]</f>
        <v>44480</v>
      </c>
    </row>
    <row r="2996" spans="1:19" x14ac:dyDescent="0.25">
      <c r="A2996">
        <v>2995</v>
      </c>
      <c r="B2996" s="1">
        <v>44481</v>
      </c>
      <c r="C2996" t="s">
        <v>6697</v>
      </c>
      <c r="D2996" t="s">
        <v>6698</v>
      </c>
      <c r="E2996" t="s">
        <v>6699</v>
      </c>
      <c r="F2996" t="s">
        <v>6700</v>
      </c>
      <c r="G2996" t="s">
        <v>6701</v>
      </c>
      <c r="H2996" t="s">
        <v>967</v>
      </c>
      <c r="I2996" t="s">
        <v>293</v>
      </c>
      <c r="J2996">
        <v>43605</v>
      </c>
      <c r="K2996" t="s">
        <v>717</v>
      </c>
      <c r="L2996">
        <v>5</v>
      </c>
      <c r="M2996">
        <v>24.95</v>
      </c>
      <c r="N2996" t="s">
        <v>23</v>
      </c>
      <c r="O2996" t="s">
        <v>24</v>
      </c>
      <c r="P2996">
        <f t="shared" si="46"/>
        <v>124.75</v>
      </c>
      <c r="Q2996" t="str">
        <f>CONCATENATE(Table1[[#This Row],[FirstName]]," ",Table1[[#This Row],[LastName]])</f>
        <v>Marney Lillford</v>
      </c>
      <c r="R2996" s="8">
        <f>Table1[[#This Row],[Date]]</f>
        <v>44481</v>
      </c>
      <c r="S2996" s="9">
        <f>Table1[[#This Row],[Date]]</f>
        <v>44481</v>
      </c>
    </row>
    <row r="2997" spans="1:19" x14ac:dyDescent="0.25">
      <c r="A2997">
        <v>2996</v>
      </c>
      <c r="B2997" s="1">
        <v>44481</v>
      </c>
      <c r="C2997" t="s">
        <v>1358</v>
      </c>
      <c r="D2997" t="s">
        <v>8239</v>
      </c>
      <c r="E2997" t="s">
        <v>8240</v>
      </c>
      <c r="F2997" t="s">
        <v>8241</v>
      </c>
      <c r="G2997" t="s">
        <v>8242</v>
      </c>
      <c r="H2997" t="s">
        <v>193</v>
      </c>
      <c r="I2997" t="s">
        <v>237</v>
      </c>
      <c r="J2997">
        <v>31704</v>
      </c>
      <c r="K2997" t="s">
        <v>458</v>
      </c>
      <c r="L2997">
        <v>2</v>
      </c>
      <c r="M2997">
        <v>11.99</v>
      </c>
      <c r="N2997" t="s">
        <v>128</v>
      </c>
      <c r="O2997" t="s">
        <v>129</v>
      </c>
      <c r="P2997">
        <f t="shared" si="46"/>
        <v>23.98</v>
      </c>
      <c r="Q2997" t="str">
        <f>CONCATENATE(Table1[[#This Row],[FirstName]]," ",Table1[[#This Row],[LastName]])</f>
        <v>Aurore Clampe</v>
      </c>
      <c r="R2997" s="8">
        <f>Table1[[#This Row],[Date]]</f>
        <v>44481</v>
      </c>
      <c r="S2997" s="9">
        <f>Table1[[#This Row],[Date]]</f>
        <v>44481</v>
      </c>
    </row>
    <row r="2998" spans="1:19" x14ac:dyDescent="0.25">
      <c r="A2998">
        <v>2997</v>
      </c>
      <c r="B2998" s="1">
        <v>44482</v>
      </c>
      <c r="C2998" t="s">
        <v>6612</v>
      </c>
      <c r="D2998" t="s">
        <v>6613</v>
      </c>
      <c r="E2998" t="s">
        <v>6614</v>
      </c>
      <c r="F2998" t="s">
        <v>6615</v>
      </c>
      <c r="G2998" t="s">
        <v>6616</v>
      </c>
      <c r="H2998" t="s">
        <v>352</v>
      </c>
      <c r="I2998" t="s">
        <v>31</v>
      </c>
      <c r="J2998">
        <v>88553</v>
      </c>
      <c r="K2998" t="s">
        <v>961</v>
      </c>
      <c r="L2998">
        <v>1</v>
      </c>
      <c r="M2998">
        <v>36.99</v>
      </c>
      <c r="N2998" t="s">
        <v>43</v>
      </c>
      <c r="O2998" t="s">
        <v>44</v>
      </c>
      <c r="P2998">
        <f t="shared" si="46"/>
        <v>36.99</v>
      </c>
      <c r="Q2998" t="str">
        <f>CONCATENATE(Table1[[#This Row],[FirstName]]," ",Table1[[#This Row],[LastName]])</f>
        <v>Alaric Eschalotte</v>
      </c>
      <c r="R2998" s="8">
        <f>Table1[[#This Row],[Date]]</f>
        <v>44482</v>
      </c>
      <c r="S2998" s="9">
        <f>Table1[[#This Row],[Date]]</f>
        <v>44482</v>
      </c>
    </row>
    <row r="2999" spans="1:19" x14ac:dyDescent="0.25">
      <c r="A2999">
        <v>2998</v>
      </c>
      <c r="B2999" s="1">
        <v>44482</v>
      </c>
      <c r="C2999" t="s">
        <v>7161</v>
      </c>
      <c r="D2999" t="s">
        <v>7162</v>
      </c>
      <c r="E2999" t="s">
        <v>7163</v>
      </c>
      <c r="F2999" t="s">
        <v>7164</v>
      </c>
      <c r="G2999" t="s">
        <v>7165</v>
      </c>
      <c r="H2999" t="s">
        <v>3488</v>
      </c>
      <c r="I2999" t="s">
        <v>887</v>
      </c>
      <c r="J2999">
        <v>18514</v>
      </c>
      <c r="K2999" t="s">
        <v>42</v>
      </c>
      <c r="L2999">
        <v>2</v>
      </c>
      <c r="M2999">
        <v>37.99</v>
      </c>
      <c r="N2999" t="s">
        <v>43</v>
      </c>
      <c r="O2999" t="s">
        <v>44</v>
      </c>
      <c r="P2999">
        <f t="shared" si="46"/>
        <v>75.98</v>
      </c>
      <c r="Q2999" t="str">
        <f>CONCATENATE(Table1[[#This Row],[FirstName]]," ",Table1[[#This Row],[LastName]])</f>
        <v>Tilda Pistol</v>
      </c>
      <c r="R2999" s="8">
        <f>Table1[[#This Row],[Date]]</f>
        <v>44482</v>
      </c>
      <c r="S2999" s="9">
        <f>Table1[[#This Row],[Date]]</f>
        <v>44482</v>
      </c>
    </row>
    <row r="3000" spans="1:19" x14ac:dyDescent="0.25">
      <c r="A3000">
        <v>2999</v>
      </c>
      <c r="B3000" s="1">
        <v>44482</v>
      </c>
      <c r="C3000" t="s">
        <v>4007</v>
      </c>
      <c r="D3000" t="s">
        <v>4008</v>
      </c>
      <c r="E3000" t="s">
        <v>4009</v>
      </c>
      <c r="F3000" t="s">
        <v>4010</v>
      </c>
      <c r="G3000" t="s">
        <v>4011</v>
      </c>
      <c r="H3000" t="s">
        <v>2058</v>
      </c>
      <c r="I3000" t="s">
        <v>293</v>
      </c>
      <c r="J3000">
        <v>45490</v>
      </c>
      <c r="K3000" t="s">
        <v>815</v>
      </c>
      <c r="L3000">
        <v>3</v>
      </c>
      <c r="M3000">
        <v>49</v>
      </c>
      <c r="N3000" t="s">
        <v>43</v>
      </c>
      <c r="O3000" t="s">
        <v>44</v>
      </c>
      <c r="P3000">
        <f t="shared" si="46"/>
        <v>147</v>
      </c>
      <c r="Q3000" t="str">
        <f>CONCATENATE(Table1[[#This Row],[FirstName]]," ",Table1[[#This Row],[LastName]])</f>
        <v>Winfield Uren</v>
      </c>
      <c r="R3000" s="8">
        <f>Table1[[#This Row],[Date]]</f>
        <v>44482</v>
      </c>
      <c r="S3000" s="9">
        <f>Table1[[#This Row],[Date]]</f>
        <v>44482</v>
      </c>
    </row>
    <row r="3001" spans="1:19" x14ac:dyDescent="0.25">
      <c r="A3001">
        <v>3000</v>
      </c>
      <c r="B3001" s="1">
        <v>44482</v>
      </c>
      <c r="C3001" t="s">
        <v>8243</v>
      </c>
      <c r="D3001" t="s">
        <v>8244</v>
      </c>
      <c r="E3001" t="s">
        <v>8245</v>
      </c>
      <c r="F3001" t="s">
        <v>8246</v>
      </c>
      <c r="G3001" t="s">
        <v>8247</v>
      </c>
      <c r="H3001" t="s">
        <v>85</v>
      </c>
      <c r="I3001" t="s">
        <v>86</v>
      </c>
      <c r="J3001">
        <v>92153</v>
      </c>
      <c r="K3001" t="s">
        <v>452</v>
      </c>
      <c r="L3001">
        <v>4</v>
      </c>
      <c r="M3001">
        <v>49</v>
      </c>
      <c r="N3001" t="s">
        <v>43</v>
      </c>
      <c r="O3001" t="s">
        <v>44</v>
      </c>
      <c r="P3001">
        <f t="shared" si="46"/>
        <v>196</v>
      </c>
      <c r="Q3001" t="str">
        <f>CONCATENATE(Table1[[#This Row],[FirstName]]," ",Table1[[#This Row],[LastName]])</f>
        <v>Dena Rosberg</v>
      </c>
      <c r="R3001" s="8">
        <f>Table1[[#This Row],[Date]]</f>
        <v>44482</v>
      </c>
      <c r="S3001" s="9">
        <f>Table1[[#This Row],[Date]]</f>
        <v>44482</v>
      </c>
    </row>
    <row r="3002" spans="1:19" x14ac:dyDescent="0.25">
      <c r="A3002">
        <v>3001</v>
      </c>
      <c r="B3002" s="1">
        <v>44482</v>
      </c>
      <c r="C3002" t="s">
        <v>7045</v>
      </c>
      <c r="D3002" t="s">
        <v>7046</v>
      </c>
      <c r="E3002" t="s">
        <v>7047</v>
      </c>
      <c r="F3002" t="s">
        <v>7048</v>
      </c>
      <c r="G3002" t="s">
        <v>7049</v>
      </c>
      <c r="H3002" t="s">
        <v>6332</v>
      </c>
      <c r="I3002" t="s">
        <v>41</v>
      </c>
      <c r="J3002">
        <v>34205</v>
      </c>
      <c r="K3002" t="s">
        <v>206</v>
      </c>
      <c r="L3002">
        <v>4</v>
      </c>
      <c r="M3002">
        <v>49.95</v>
      </c>
      <c r="N3002" t="s">
        <v>43</v>
      </c>
      <c r="O3002" t="s">
        <v>44</v>
      </c>
      <c r="P3002">
        <f t="shared" si="46"/>
        <v>199.8</v>
      </c>
      <c r="Q3002" t="str">
        <f>CONCATENATE(Table1[[#This Row],[FirstName]]," ",Table1[[#This Row],[LastName]])</f>
        <v>Willard Sayer</v>
      </c>
      <c r="R3002" s="8">
        <f>Table1[[#This Row],[Date]]</f>
        <v>44482</v>
      </c>
      <c r="S3002" s="9">
        <f>Table1[[#This Row],[Date]]</f>
        <v>44482</v>
      </c>
    </row>
    <row r="3003" spans="1:19" x14ac:dyDescent="0.25">
      <c r="A3003">
        <v>3002</v>
      </c>
      <c r="B3003" s="1">
        <v>44482</v>
      </c>
      <c r="C3003" t="s">
        <v>8248</v>
      </c>
      <c r="D3003" t="s">
        <v>8249</v>
      </c>
      <c r="E3003" t="s">
        <v>8250</v>
      </c>
      <c r="F3003" t="s">
        <v>8251</v>
      </c>
      <c r="G3003" t="s">
        <v>8252</v>
      </c>
      <c r="H3003" t="s">
        <v>339</v>
      </c>
      <c r="I3003" t="s">
        <v>31</v>
      </c>
      <c r="J3003">
        <v>76011</v>
      </c>
      <c r="K3003" t="s">
        <v>717</v>
      </c>
      <c r="L3003">
        <v>2</v>
      </c>
      <c r="M3003">
        <v>24.95</v>
      </c>
      <c r="N3003" t="s">
        <v>23</v>
      </c>
      <c r="O3003" t="s">
        <v>24</v>
      </c>
      <c r="P3003">
        <f t="shared" si="46"/>
        <v>49.9</v>
      </c>
      <c r="Q3003" t="str">
        <f>CONCATENATE(Table1[[#This Row],[FirstName]]," ",Table1[[#This Row],[LastName]])</f>
        <v>Tallou Mallya</v>
      </c>
      <c r="R3003" s="8">
        <f>Table1[[#This Row],[Date]]</f>
        <v>44482</v>
      </c>
      <c r="S3003" s="9">
        <f>Table1[[#This Row],[Date]]</f>
        <v>44482</v>
      </c>
    </row>
    <row r="3004" spans="1:19" x14ac:dyDescent="0.25">
      <c r="A3004">
        <v>3003</v>
      </c>
      <c r="B3004" s="1">
        <v>44482</v>
      </c>
      <c r="C3004" t="s">
        <v>985</v>
      </c>
      <c r="D3004" t="s">
        <v>986</v>
      </c>
      <c r="E3004" t="s">
        <v>987</v>
      </c>
      <c r="F3004" t="s">
        <v>988</v>
      </c>
      <c r="G3004" t="s">
        <v>989</v>
      </c>
      <c r="H3004" t="s">
        <v>277</v>
      </c>
      <c r="I3004" t="s">
        <v>278</v>
      </c>
      <c r="J3004">
        <v>89550</v>
      </c>
      <c r="K3004" t="s">
        <v>137</v>
      </c>
      <c r="L3004">
        <v>5</v>
      </c>
      <c r="M3004">
        <v>214</v>
      </c>
      <c r="N3004" t="s">
        <v>78</v>
      </c>
      <c r="O3004" t="s">
        <v>79</v>
      </c>
      <c r="P3004">
        <f t="shared" si="46"/>
        <v>1070</v>
      </c>
      <c r="Q3004" t="str">
        <f>CONCATENATE(Table1[[#This Row],[FirstName]]," ",Table1[[#This Row],[LastName]])</f>
        <v>Marlin Haskins</v>
      </c>
      <c r="R3004" s="8">
        <f>Table1[[#This Row],[Date]]</f>
        <v>44482</v>
      </c>
      <c r="S3004" s="9">
        <f>Table1[[#This Row],[Date]]</f>
        <v>44482</v>
      </c>
    </row>
    <row r="3005" spans="1:19" x14ac:dyDescent="0.25">
      <c r="A3005">
        <v>3004</v>
      </c>
      <c r="B3005" s="1">
        <v>44482</v>
      </c>
      <c r="C3005" t="s">
        <v>7880</v>
      </c>
      <c r="D3005" t="s">
        <v>7881</v>
      </c>
      <c r="E3005" t="s">
        <v>7882</v>
      </c>
      <c r="F3005" t="s">
        <v>7883</v>
      </c>
      <c r="G3005" t="s">
        <v>7884</v>
      </c>
      <c r="H3005" t="s">
        <v>584</v>
      </c>
      <c r="I3005" t="s">
        <v>136</v>
      </c>
      <c r="J3005">
        <v>24024</v>
      </c>
      <c r="K3005" t="s">
        <v>114</v>
      </c>
      <c r="L3005">
        <v>3</v>
      </c>
      <c r="M3005">
        <v>54</v>
      </c>
      <c r="N3005" t="s">
        <v>53</v>
      </c>
      <c r="O3005" t="s">
        <v>54</v>
      </c>
      <c r="P3005">
        <f t="shared" si="46"/>
        <v>162</v>
      </c>
      <c r="Q3005" t="str">
        <f>CONCATENATE(Table1[[#This Row],[FirstName]]," ",Table1[[#This Row],[LastName]])</f>
        <v>Larissa Petrovic</v>
      </c>
      <c r="R3005" s="8">
        <f>Table1[[#This Row],[Date]]</f>
        <v>44482</v>
      </c>
      <c r="S3005" s="9">
        <f>Table1[[#This Row],[Date]]</f>
        <v>44482</v>
      </c>
    </row>
    <row r="3006" spans="1:19" x14ac:dyDescent="0.25">
      <c r="A3006">
        <v>3005</v>
      </c>
      <c r="B3006" s="1">
        <v>44483</v>
      </c>
      <c r="C3006" t="s">
        <v>8253</v>
      </c>
      <c r="D3006" t="s">
        <v>8254</v>
      </c>
      <c r="E3006" t="s">
        <v>8255</v>
      </c>
      <c r="F3006" t="s">
        <v>8256</v>
      </c>
      <c r="G3006" t="s">
        <v>8257</v>
      </c>
      <c r="H3006" t="s">
        <v>1239</v>
      </c>
      <c r="I3006" t="s">
        <v>1240</v>
      </c>
      <c r="J3006">
        <v>97271</v>
      </c>
      <c r="K3006" t="s">
        <v>452</v>
      </c>
      <c r="L3006">
        <v>3</v>
      </c>
      <c r="M3006">
        <v>49</v>
      </c>
      <c r="N3006" t="s">
        <v>43</v>
      </c>
      <c r="O3006" t="s">
        <v>44</v>
      </c>
      <c r="P3006">
        <f t="shared" si="46"/>
        <v>147</v>
      </c>
      <c r="Q3006" t="str">
        <f>CONCATENATE(Table1[[#This Row],[FirstName]]," ",Table1[[#This Row],[LastName]])</f>
        <v>Susie Raffels</v>
      </c>
      <c r="R3006" s="8">
        <f>Table1[[#This Row],[Date]]</f>
        <v>44483</v>
      </c>
      <c r="S3006" s="9">
        <f>Table1[[#This Row],[Date]]</f>
        <v>44483</v>
      </c>
    </row>
    <row r="3007" spans="1:19" x14ac:dyDescent="0.25">
      <c r="A3007">
        <v>3006</v>
      </c>
      <c r="B3007" s="1">
        <v>44483</v>
      </c>
      <c r="C3007" t="s">
        <v>3489</v>
      </c>
      <c r="D3007" t="s">
        <v>3490</v>
      </c>
      <c r="E3007" t="s">
        <v>3491</v>
      </c>
      <c r="F3007" t="s">
        <v>3492</v>
      </c>
      <c r="G3007" t="s">
        <v>3493</v>
      </c>
      <c r="H3007" t="s">
        <v>3494</v>
      </c>
      <c r="I3007" t="s">
        <v>159</v>
      </c>
      <c r="J3007">
        <v>6606</v>
      </c>
      <c r="K3007" t="s">
        <v>452</v>
      </c>
      <c r="L3007">
        <v>5</v>
      </c>
      <c r="M3007">
        <v>49</v>
      </c>
      <c r="N3007" t="s">
        <v>43</v>
      </c>
      <c r="O3007" t="s">
        <v>44</v>
      </c>
      <c r="P3007">
        <f t="shared" si="46"/>
        <v>245</v>
      </c>
      <c r="Q3007" t="str">
        <f>CONCATENATE(Table1[[#This Row],[FirstName]]," ",Table1[[#This Row],[LastName]])</f>
        <v>Romola O'Shiel</v>
      </c>
      <c r="R3007" s="8">
        <f>Table1[[#This Row],[Date]]</f>
        <v>44483</v>
      </c>
      <c r="S3007" s="9">
        <f>Table1[[#This Row],[Date]]</f>
        <v>44483</v>
      </c>
    </row>
    <row r="3008" spans="1:19" x14ac:dyDescent="0.25">
      <c r="A3008">
        <v>3007</v>
      </c>
      <c r="B3008" s="1">
        <v>44483</v>
      </c>
      <c r="C3008" t="s">
        <v>6622</v>
      </c>
      <c r="D3008" t="s">
        <v>6623</v>
      </c>
      <c r="E3008" t="s">
        <v>6624</v>
      </c>
      <c r="F3008" t="s">
        <v>6625</v>
      </c>
      <c r="G3008" t="s">
        <v>6626</v>
      </c>
      <c r="H3008" t="s">
        <v>2572</v>
      </c>
      <c r="I3008" t="s">
        <v>887</v>
      </c>
      <c r="J3008">
        <v>15255</v>
      </c>
      <c r="K3008" t="s">
        <v>353</v>
      </c>
      <c r="L3008">
        <v>1</v>
      </c>
      <c r="M3008">
        <v>14.99</v>
      </c>
      <c r="N3008" t="s">
        <v>23</v>
      </c>
      <c r="O3008" t="s">
        <v>24</v>
      </c>
      <c r="P3008">
        <f t="shared" si="46"/>
        <v>14.99</v>
      </c>
      <c r="Q3008" t="str">
        <f>CONCATENATE(Table1[[#This Row],[FirstName]]," ",Table1[[#This Row],[LastName]])</f>
        <v>Arlin Relf</v>
      </c>
      <c r="R3008" s="8">
        <f>Table1[[#This Row],[Date]]</f>
        <v>44483</v>
      </c>
      <c r="S3008" s="9">
        <f>Table1[[#This Row],[Date]]</f>
        <v>44483</v>
      </c>
    </row>
    <row r="3009" spans="1:19" x14ac:dyDescent="0.25">
      <c r="A3009">
        <v>3008</v>
      </c>
      <c r="B3009" s="1">
        <v>44483</v>
      </c>
      <c r="C3009" t="s">
        <v>467</v>
      </c>
      <c r="D3009" t="s">
        <v>3322</v>
      </c>
      <c r="E3009" t="s">
        <v>3323</v>
      </c>
      <c r="F3009" t="s">
        <v>3324</v>
      </c>
      <c r="G3009" t="s">
        <v>3325</v>
      </c>
      <c r="H3009" t="s">
        <v>40</v>
      </c>
      <c r="I3009" t="s">
        <v>41</v>
      </c>
      <c r="J3009">
        <v>33710</v>
      </c>
      <c r="K3009" t="s">
        <v>753</v>
      </c>
      <c r="L3009">
        <v>2</v>
      </c>
      <c r="M3009">
        <v>27.5</v>
      </c>
      <c r="N3009" t="s">
        <v>43</v>
      </c>
      <c r="O3009" t="s">
        <v>44</v>
      </c>
      <c r="P3009">
        <f t="shared" si="46"/>
        <v>55</v>
      </c>
      <c r="Q3009" t="str">
        <f>CONCATENATE(Table1[[#This Row],[FirstName]]," ",Table1[[#This Row],[LastName]])</f>
        <v>Joey Woodier</v>
      </c>
      <c r="R3009" s="8">
        <f>Table1[[#This Row],[Date]]</f>
        <v>44483</v>
      </c>
      <c r="S3009" s="9">
        <f>Table1[[#This Row],[Date]]</f>
        <v>44483</v>
      </c>
    </row>
    <row r="3010" spans="1:19" x14ac:dyDescent="0.25">
      <c r="A3010">
        <v>3009</v>
      </c>
      <c r="B3010" s="1">
        <v>44483</v>
      </c>
      <c r="C3010" t="s">
        <v>1649</v>
      </c>
      <c r="D3010" t="s">
        <v>1650</v>
      </c>
      <c r="E3010" t="s">
        <v>1651</v>
      </c>
      <c r="F3010" t="s">
        <v>1652</v>
      </c>
      <c r="G3010" t="s">
        <v>1653</v>
      </c>
      <c r="H3010" t="s">
        <v>1654</v>
      </c>
      <c r="I3010" t="s">
        <v>86</v>
      </c>
      <c r="J3010">
        <v>95973</v>
      </c>
      <c r="K3010" t="s">
        <v>554</v>
      </c>
      <c r="L3010">
        <v>2</v>
      </c>
      <c r="M3010">
        <v>19.5</v>
      </c>
      <c r="N3010" t="s">
        <v>23</v>
      </c>
      <c r="O3010" t="s">
        <v>24</v>
      </c>
      <c r="P3010">
        <f t="shared" ref="P3010:P3073" si="47">L3010*M3010</f>
        <v>39</v>
      </c>
      <c r="Q3010" t="str">
        <f>CONCATENATE(Table1[[#This Row],[FirstName]]," ",Table1[[#This Row],[LastName]])</f>
        <v>Myrna Bermingham</v>
      </c>
      <c r="R3010" s="8">
        <f>Table1[[#This Row],[Date]]</f>
        <v>44483</v>
      </c>
      <c r="S3010" s="9">
        <f>Table1[[#This Row],[Date]]</f>
        <v>44483</v>
      </c>
    </row>
    <row r="3011" spans="1:19" x14ac:dyDescent="0.25">
      <c r="A3011">
        <v>3010</v>
      </c>
      <c r="B3011" s="1">
        <v>44483</v>
      </c>
      <c r="C3011" t="s">
        <v>8258</v>
      </c>
      <c r="D3011" t="s">
        <v>8259</v>
      </c>
      <c r="E3011" t="s">
        <v>8260</v>
      </c>
      <c r="F3011" t="s">
        <v>8261</v>
      </c>
      <c r="G3011" t="s">
        <v>8262</v>
      </c>
      <c r="H3011" t="s">
        <v>1495</v>
      </c>
      <c r="I3011" t="s">
        <v>633</v>
      </c>
      <c r="J3011">
        <v>46620</v>
      </c>
      <c r="K3011" t="s">
        <v>522</v>
      </c>
      <c r="L3011">
        <v>3</v>
      </c>
      <c r="M3011">
        <v>24.99</v>
      </c>
      <c r="N3011" t="s">
        <v>23</v>
      </c>
      <c r="O3011" t="s">
        <v>24</v>
      </c>
      <c r="P3011">
        <f t="shared" si="47"/>
        <v>74.97</v>
      </c>
      <c r="Q3011" t="str">
        <f>CONCATENATE(Table1[[#This Row],[FirstName]]," ",Table1[[#This Row],[LastName]])</f>
        <v>Darcy Rosewell</v>
      </c>
      <c r="R3011" s="8">
        <f>Table1[[#This Row],[Date]]</f>
        <v>44483</v>
      </c>
      <c r="S3011" s="9">
        <f>Table1[[#This Row],[Date]]</f>
        <v>44483</v>
      </c>
    </row>
    <row r="3012" spans="1:19" x14ac:dyDescent="0.25">
      <c r="A3012">
        <v>3011</v>
      </c>
      <c r="B3012" s="1">
        <v>44484</v>
      </c>
      <c r="C3012" t="s">
        <v>5038</v>
      </c>
      <c r="D3012" t="s">
        <v>5039</v>
      </c>
      <c r="E3012" t="s">
        <v>5040</v>
      </c>
      <c r="F3012" t="s">
        <v>5041</v>
      </c>
      <c r="G3012" t="s">
        <v>5042</v>
      </c>
      <c r="H3012" t="s">
        <v>2481</v>
      </c>
      <c r="I3012" t="s">
        <v>194</v>
      </c>
      <c r="J3012">
        <v>11431</v>
      </c>
      <c r="K3012" t="s">
        <v>478</v>
      </c>
      <c r="L3012">
        <v>4</v>
      </c>
      <c r="M3012">
        <v>499</v>
      </c>
      <c r="N3012" t="s">
        <v>100</v>
      </c>
      <c r="O3012" t="s">
        <v>101</v>
      </c>
      <c r="P3012">
        <f t="shared" si="47"/>
        <v>1996</v>
      </c>
      <c r="Q3012" t="str">
        <f>CONCATENATE(Table1[[#This Row],[FirstName]]," ",Table1[[#This Row],[LastName]])</f>
        <v>Emelina Nestle</v>
      </c>
      <c r="R3012" s="8">
        <f>Table1[[#This Row],[Date]]</f>
        <v>44484</v>
      </c>
      <c r="S3012" s="9">
        <f>Table1[[#This Row],[Date]]</f>
        <v>44484</v>
      </c>
    </row>
    <row r="3013" spans="1:19" x14ac:dyDescent="0.25">
      <c r="A3013">
        <v>3012</v>
      </c>
      <c r="B3013" s="1">
        <v>44484</v>
      </c>
      <c r="C3013" t="s">
        <v>548</v>
      </c>
      <c r="D3013" t="s">
        <v>549</v>
      </c>
      <c r="E3013" t="s">
        <v>550</v>
      </c>
      <c r="F3013" t="s">
        <v>551</v>
      </c>
      <c r="G3013" t="s">
        <v>552</v>
      </c>
      <c r="H3013" t="s">
        <v>553</v>
      </c>
      <c r="I3013" t="s">
        <v>107</v>
      </c>
      <c r="J3013">
        <v>99252</v>
      </c>
      <c r="K3013" t="s">
        <v>452</v>
      </c>
      <c r="L3013">
        <v>4</v>
      </c>
      <c r="M3013">
        <v>49</v>
      </c>
      <c r="N3013" t="s">
        <v>43</v>
      </c>
      <c r="O3013" t="s">
        <v>44</v>
      </c>
      <c r="P3013">
        <f t="shared" si="47"/>
        <v>196</v>
      </c>
      <c r="Q3013" t="str">
        <f>CONCATENATE(Table1[[#This Row],[FirstName]]," ",Table1[[#This Row],[LastName]])</f>
        <v>Elianore Petegree</v>
      </c>
      <c r="R3013" s="8">
        <f>Table1[[#This Row],[Date]]</f>
        <v>44484</v>
      </c>
      <c r="S3013" s="9">
        <f>Table1[[#This Row],[Date]]</f>
        <v>44484</v>
      </c>
    </row>
    <row r="3014" spans="1:19" x14ac:dyDescent="0.25">
      <c r="A3014">
        <v>3013</v>
      </c>
      <c r="B3014" s="1">
        <v>44484</v>
      </c>
      <c r="C3014" t="s">
        <v>413</v>
      </c>
      <c r="D3014" t="s">
        <v>414</v>
      </c>
      <c r="E3014" t="s">
        <v>415</v>
      </c>
      <c r="F3014" t="s">
        <v>416</v>
      </c>
      <c r="G3014" t="s">
        <v>417</v>
      </c>
      <c r="H3014" t="s">
        <v>299</v>
      </c>
      <c r="I3014" t="s">
        <v>41</v>
      </c>
      <c r="J3014">
        <v>33245</v>
      </c>
      <c r="K3014" t="s">
        <v>120</v>
      </c>
      <c r="L3014">
        <v>5</v>
      </c>
      <c r="M3014">
        <v>15.5</v>
      </c>
      <c r="N3014" t="s">
        <v>23</v>
      </c>
      <c r="O3014" t="s">
        <v>24</v>
      </c>
      <c r="P3014">
        <f t="shared" si="47"/>
        <v>77.5</v>
      </c>
      <c r="Q3014" t="str">
        <f>CONCATENATE(Table1[[#This Row],[FirstName]]," ",Table1[[#This Row],[LastName]])</f>
        <v>Uriel Castanho</v>
      </c>
      <c r="R3014" s="8">
        <f>Table1[[#This Row],[Date]]</f>
        <v>44484</v>
      </c>
      <c r="S3014" s="9">
        <f>Table1[[#This Row],[Date]]</f>
        <v>44484</v>
      </c>
    </row>
    <row r="3015" spans="1:19" x14ac:dyDescent="0.25">
      <c r="A3015">
        <v>3014</v>
      </c>
      <c r="B3015" s="1">
        <v>44484</v>
      </c>
      <c r="C3015" t="s">
        <v>6508</v>
      </c>
      <c r="D3015" t="s">
        <v>6509</v>
      </c>
      <c r="E3015" t="s">
        <v>6510</v>
      </c>
      <c r="F3015" t="s">
        <v>6511</v>
      </c>
      <c r="G3015" t="s">
        <v>6512</v>
      </c>
      <c r="H3015" t="s">
        <v>173</v>
      </c>
      <c r="I3015" t="s">
        <v>41</v>
      </c>
      <c r="J3015">
        <v>34276</v>
      </c>
      <c r="K3015" t="s">
        <v>87</v>
      </c>
      <c r="L3015">
        <v>4</v>
      </c>
      <c r="M3015">
        <v>44.95</v>
      </c>
      <c r="N3015" t="s">
        <v>43</v>
      </c>
      <c r="O3015" t="s">
        <v>44</v>
      </c>
      <c r="P3015">
        <f t="shared" si="47"/>
        <v>179.8</v>
      </c>
      <c r="Q3015" t="str">
        <f>CONCATENATE(Table1[[#This Row],[FirstName]]," ",Table1[[#This Row],[LastName]])</f>
        <v>Marta Diben</v>
      </c>
      <c r="R3015" s="8">
        <f>Table1[[#This Row],[Date]]</f>
        <v>44484</v>
      </c>
      <c r="S3015" s="9">
        <f>Table1[[#This Row],[Date]]</f>
        <v>44484</v>
      </c>
    </row>
    <row r="3016" spans="1:19" x14ac:dyDescent="0.25">
      <c r="A3016">
        <v>3015</v>
      </c>
      <c r="B3016" s="1">
        <v>44484</v>
      </c>
      <c r="C3016" t="s">
        <v>8263</v>
      </c>
      <c r="D3016" t="s">
        <v>8264</v>
      </c>
      <c r="E3016" t="s">
        <v>8265</v>
      </c>
      <c r="F3016" t="s">
        <v>8266</v>
      </c>
      <c r="G3016" t="s">
        <v>8267</v>
      </c>
      <c r="H3016" t="s">
        <v>85</v>
      </c>
      <c r="I3016" t="s">
        <v>86</v>
      </c>
      <c r="J3016">
        <v>92132</v>
      </c>
      <c r="K3016" t="s">
        <v>52</v>
      </c>
      <c r="L3016">
        <v>5</v>
      </c>
      <c r="M3016">
        <v>69</v>
      </c>
      <c r="N3016" t="s">
        <v>53</v>
      </c>
      <c r="O3016" t="s">
        <v>54</v>
      </c>
      <c r="P3016">
        <f t="shared" si="47"/>
        <v>345</v>
      </c>
      <c r="Q3016" t="str">
        <f>CONCATENATE(Table1[[#This Row],[FirstName]]," ",Table1[[#This Row],[LastName]])</f>
        <v>Salomon Griswood</v>
      </c>
      <c r="R3016" s="8">
        <f>Table1[[#This Row],[Date]]</f>
        <v>44484</v>
      </c>
      <c r="S3016" s="9">
        <f>Table1[[#This Row],[Date]]</f>
        <v>44484</v>
      </c>
    </row>
    <row r="3017" spans="1:19" x14ac:dyDescent="0.25">
      <c r="A3017">
        <v>3016</v>
      </c>
      <c r="B3017" s="1">
        <v>44484</v>
      </c>
      <c r="C3017" t="s">
        <v>1353</v>
      </c>
      <c r="D3017" t="s">
        <v>8132</v>
      </c>
      <c r="E3017" t="s">
        <v>8133</v>
      </c>
      <c r="F3017" t="s">
        <v>8134</v>
      </c>
      <c r="G3017" t="s">
        <v>8135</v>
      </c>
      <c r="H3017" t="s">
        <v>406</v>
      </c>
      <c r="I3017" t="s">
        <v>86</v>
      </c>
      <c r="J3017">
        <v>90071</v>
      </c>
      <c r="K3017" t="s">
        <v>717</v>
      </c>
      <c r="L3017">
        <v>2</v>
      </c>
      <c r="M3017">
        <v>24.95</v>
      </c>
      <c r="N3017" t="s">
        <v>23</v>
      </c>
      <c r="O3017" t="s">
        <v>24</v>
      </c>
      <c r="P3017">
        <f t="shared" si="47"/>
        <v>49.9</v>
      </c>
      <c r="Q3017" t="str">
        <f>CONCATENATE(Table1[[#This Row],[FirstName]]," ",Table1[[#This Row],[LastName]])</f>
        <v>Binky Escale</v>
      </c>
      <c r="R3017" s="8">
        <f>Table1[[#This Row],[Date]]</f>
        <v>44484</v>
      </c>
      <c r="S3017" s="9">
        <f>Table1[[#This Row],[Date]]</f>
        <v>44484</v>
      </c>
    </row>
    <row r="3018" spans="1:19" x14ac:dyDescent="0.25">
      <c r="A3018">
        <v>3017</v>
      </c>
      <c r="B3018" s="1">
        <v>44485</v>
      </c>
      <c r="C3018" t="s">
        <v>1871</v>
      </c>
      <c r="D3018" t="s">
        <v>1872</v>
      </c>
      <c r="E3018" t="s">
        <v>1873</v>
      </c>
      <c r="F3018" t="s">
        <v>1874</v>
      </c>
      <c r="G3018" t="s">
        <v>1875</v>
      </c>
      <c r="H3018" t="s">
        <v>1876</v>
      </c>
      <c r="I3018" t="s">
        <v>151</v>
      </c>
      <c r="J3018">
        <v>27110</v>
      </c>
      <c r="K3018" t="s">
        <v>152</v>
      </c>
      <c r="L3018">
        <v>3</v>
      </c>
      <c r="M3018">
        <v>899</v>
      </c>
      <c r="N3018" t="s">
        <v>33</v>
      </c>
      <c r="O3018" t="s">
        <v>34</v>
      </c>
      <c r="P3018">
        <f t="shared" si="47"/>
        <v>2697</v>
      </c>
      <c r="Q3018" t="str">
        <f>CONCATENATE(Table1[[#This Row],[FirstName]]," ",Table1[[#This Row],[LastName]])</f>
        <v>Jenilee Deaconson</v>
      </c>
      <c r="R3018" s="8">
        <f>Table1[[#This Row],[Date]]</f>
        <v>44485</v>
      </c>
      <c r="S3018" s="9">
        <f>Table1[[#This Row],[Date]]</f>
        <v>44485</v>
      </c>
    </row>
    <row r="3019" spans="1:19" x14ac:dyDescent="0.25">
      <c r="A3019">
        <v>3018</v>
      </c>
      <c r="B3019" s="1">
        <v>44485</v>
      </c>
      <c r="C3019" t="s">
        <v>8268</v>
      </c>
      <c r="D3019" t="s">
        <v>8269</v>
      </c>
      <c r="E3019" t="s">
        <v>8270</v>
      </c>
      <c r="F3019" t="s">
        <v>8271</v>
      </c>
      <c r="G3019" t="s">
        <v>8272</v>
      </c>
      <c r="H3019" t="s">
        <v>596</v>
      </c>
      <c r="I3019" t="s">
        <v>597</v>
      </c>
      <c r="J3019">
        <v>70187</v>
      </c>
      <c r="K3019" t="s">
        <v>1002</v>
      </c>
      <c r="L3019">
        <v>2</v>
      </c>
      <c r="M3019">
        <v>8.99</v>
      </c>
      <c r="N3019" t="s">
        <v>128</v>
      </c>
      <c r="O3019" t="s">
        <v>129</v>
      </c>
      <c r="P3019">
        <f t="shared" si="47"/>
        <v>17.98</v>
      </c>
      <c r="Q3019" t="str">
        <f>CONCATENATE(Table1[[#This Row],[FirstName]]," ",Table1[[#This Row],[LastName]])</f>
        <v>Christoph Elsdon</v>
      </c>
      <c r="R3019" s="8">
        <f>Table1[[#This Row],[Date]]</f>
        <v>44485</v>
      </c>
      <c r="S3019" s="9">
        <f>Table1[[#This Row],[Date]]</f>
        <v>44485</v>
      </c>
    </row>
    <row r="3020" spans="1:19" x14ac:dyDescent="0.25">
      <c r="A3020">
        <v>3019</v>
      </c>
      <c r="B3020" s="1">
        <v>44486</v>
      </c>
      <c r="C3020" t="s">
        <v>8273</v>
      </c>
      <c r="D3020" t="s">
        <v>8274</v>
      </c>
      <c r="E3020" t="s">
        <v>8275</v>
      </c>
      <c r="F3020" t="s">
        <v>8276</v>
      </c>
      <c r="G3020" t="s">
        <v>8277</v>
      </c>
      <c r="H3020" t="s">
        <v>643</v>
      </c>
      <c r="I3020" t="s">
        <v>644</v>
      </c>
      <c r="J3020">
        <v>2203</v>
      </c>
      <c r="K3020" t="s">
        <v>507</v>
      </c>
      <c r="L3020">
        <v>3</v>
      </c>
      <c r="M3020">
        <v>58.95</v>
      </c>
      <c r="N3020" t="s">
        <v>53</v>
      </c>
      <c r="O3020" t="s">
        <v>54</v>
      </c>
      <c r="P3020">
        <f t="shared" si="47"/>
        <v>176.85000000000002</v>
      </c>
      <c r="Q3020" t="str">
        <f>CONCATENATE(Table1[[#This Row],[FirstName]]," ",Table1[[#This Row],[LastName]])</f>
        <v>Hobie Grigs</v>
      </c>
      <c r="R3020" s="8">
        <f>Table1[[#This Row],[Date]]</f>
        <v>44486</v>
      </c>
      <c r="S3020" s="9">
        <f>Table1[[#This Row],[Date]]</f>
        <v>44486</v>
      </c>
    </row>
    <row r="3021" spans="1:19" x14ac:dyDescent="0.25">
      <c r="A3021">
        <v>3020</v>
      </c>
      <c r="B3021" s="1">
        <v>44486</v>
      </c>
      <c r="C3021" t="s">
        <v>5202</v>
      </c>
      <c r="D3021" t="s">
        <v>5203</v>
      </c>
      <c r="E3021" t="s">
        <v>5204</v>
      </c>
      <c r="F3021" t="s">
        <v>5205</v>
      </c>
      <c r="G3021" t="s">
        <v>5206</v>
      </c>
      <c r="H3021" t="s">
        <v>107</v>
      </c>
      <c r="I3021" t="s">
        <v>108</v>
      </c>
      <c r="J3021">
        <v>20425</v>
      </c>
      <c r="K3021" t="s">
        <v>333</v>
      </c>
      <c r="L3021">
        <v>2</v>
      </c>
      <c r="M3021">
        <v>19.989999999999998</v>
      </c>
      <c r="N3021" t="s">
        <v>23</v>
      </c>
      <c r="O3021" t="s">
        <v>24</v>
      </c>
      <c r="P3021">
        <f t="shared" si="47"/>
        <v>39.979999999999997</v>
      </c>
      <c r="Q3021" t="str">
        <f>CONCATENATE(Table1[[#This Row],[FirstName]]," ",Table1[[#This Row],[LastName]])</f>
        <v>Tabbatha Little</v>
      </c>
      <c r="R3021" s="8">
        <f>Table1[[#This Row],[Date]]</f>
        <v>44486</v>
      </c>
      <c r="S3021" s="9">
        <f>Table1[[#This Row],[Date]]</f>
        <v>44486</v>
      </c>
    </row>
    <row r="3022" spans="1:19" x14ac:dyDescent="0.25">
      <c r="A3022">
        <v>3021</v>
      </c>
      <c r="B3022" s="1">
        <v>44487</v>
      </c>
      <c r="C3022" t="s">
        <v>8278</v>
      </c>
      <c r="D3022" t="s">
        <v>8279</v>
      </c>
      <c r="E3022" t="s">
        <v>8280</v>
      </c>
      <c r="F3022" t="s">
        <v>8281</v>
      </c>
      <c r="G3022" t="s">
        <v>8282</v>
      </c>
      <c r="H3022" t="s">
        <v>490</v>
      </c>
      <c r="I3022" t="s">
        <v>86</v>
      </c>
      <c r="J3022">
        <v>93773</v>
      </c>
      <c r="K3022" t="s">
        <v>741</v>
      </c>
      <c r="L3022">
        <v>4</v>
      </c>
      <c r="M3022">
        <v>9.99</v>
      </c>
      <c r="N3022" t="s">
        <v>128</v>
      </c>
      <c r="O3022" t="s">
        <v>129</v>
      </c>
      <c r="P3022">
        <f t="shared" si="47"/>
        <v>39.96</v>
      </c>
      <c r="Q3022" t="str">
        <f>CONCATENATE(Table1[[#This Row],[FirstName]]," ",Table1[[#This Row],[LastName]])</f>
        <v>Elsinore Scougal</v>
      </c>
      <c r="R3022" s="8">
        <f>Table1[[#This Row],[Date]]</f>
        <v>44487</v>
      </c>
      <c r="S3022" s="9">
        <f>Table1[[#This Row],[Date]]</f>
        <v>44487</v>
      </c>
    </row>
    <row r="3023" spans="1:19" x14ac:dyDescent="0.25">
      <c r="A3023">
        <v>3022</v>
      </c>
      <c r="B3023" s="1">
        <v>44487</v>
      </c>
      <c r="C3023" t="s">
        <v>8283</v>
      </c>
      <c r="D3023" t="s">
        <v>8284</v>
      </c>
      <c r="E3023" t="s">
        <v>8285</v>
      </c>
      <c r="F3023" t="s">
        <v>8286</v>
      </c>
      <c r="G3023" t="s">
        <v>8287</v>
      </c>
      <c r="H3023" t="s">
        <v>107</v>
      </c>
      <c r="I3023" t="s">
        <v>108</v>
      </c>
      <c r="J3023">
        <v>20310</v>
      </c>
      <c r="K3023" t="s">
        <v>709</v>
      </c>
      <c r="L3023">
        <v>3</v>
      </c>
      <c r="M3023">
        <v>29.99</v>
      </c>
      <c r="N3023" t="s">
        <v>43</v>
      </c>
      <c r="O3023" t="s">
        <v>44</v>
      </c>
      <c r="P3023">
        <f t="shared" si="47"/>
        <v>89.97</v>
      </c>
      <c r="Q3023" t="str">
        <f>CONCATENATE(Table1[[#This Row],[FirstName]]," ",Table1[[#This Row],[LastName]])</f>
        <v>Marcile Kuhnel</v>
      </c>
      <c r="R3023" s="8">
        <f>Table1[[#This Row],[Date]]</f>
        <v>44487</v>
      </c>
      <c r="S3023" s="9">
        <f>Table1[[#This Row],[Date]]</f>
        <v>44487</v>
      </c>
    </row>
    <row r="3024" spans="1:19" x14ac:dyDescent="0.25">
      <c r="A3024">
        <v>3023</v>
      </c>
      <c r="B3024" s="1">
        <v>44488</v>
      </c>
      <c r="C3024" t="s">
        <v>1051</v>
      </c>
      <c r="D3024" t="s">
        <v>1528</v>
      </c>
      <c r="E3024" t="s">
        <v>1529</v>
      </c>
      <c r="F3024" t="s">
        <v>1530</v>
      </c>
      <c r="G3024" t="s">
        <v>1531</v>
      </c>
      <c r="H3024" t="s">
        <v>1532</v>
      </c>
      <c r="I3024" t="s">
        <v>955</v>
      </c>
      <c r="J3024">
        <v>85210</v>
      </c>
      <c r="K3024" t="s">
        <v>1092</v>
      </c>
      <c r="L3024">
        <v>3</v>
      </c>
      <c r="M3024">
        <v>89</v>
      </c>
      <c r="N3024" t="s">
        <v>53</v>
      </c>
      <c r="O3024" t="s">
        <v>54</v>
      </c>
      <c r="P3024">
        <f t="shared" si="47"/>
        <v>267</v>
      </c>
      <c r="Q3024" t="str">
        <f>CONCATENATE(Table1[[#This Row],[FirstName]]," ",Table1[[#This Row],[LastName]])</f>
        <v>Aldin Walsh</v>
      </c>
      <c r="R3024" s="8">
        <f>Table1[[#This Row],[Date]]</f>
        <v>44488</v>
      </c>
      <c r="S3024" s="9">
        <f>Table1[[#This Row],[Date]]</f>
        <v>44488</v>
      </c>
    </row>
    <row r="3025" spans="1:19" x14ac:dyDescent="0.25">
      <c r="A3025">
        <v>3024</v>
      </c>
      <c r="B3025" s="1">
        <v>44488</v>
      </c>
      <c r="C3025" t="s">
        <v>2039</v>
      </c>
      <c r="D3025" t="s">
        <v>2040</v>
      </c>
      <c r="E3025" t="s">
        <v>2041</v>
      </c>
      <c r="F3025" t="s">
        <v>2042</v>
      </c>
      <c r="G3025" t="s">
        <v>2043</v>
      </c>
      <c r="H3025" t="s">
        <v>193</v>
      </c>
      <c r="I3025" t="s">
        <v>194</v>
      </c>
      <c r="J3025">
        <v>12247</v>
      </c>
      <c r="K3025" t="s">
        <v>174</v>
      </c>
      <c r="L3025">
        <v>5</v>
      </c>
      <c r="M3025">
        <v>179</v>
      </c>
      <c r="N3025" t="s">
        <v>53</v>
      </c>
      <c r="O3025" t="s">
        <v>54</v>
      </c>
      <c r="P3025">
        <f t="shared" si="47"/>
        <v>895</v>
      </c>
      <c r="Q3025" t="str">
        <f>CONCATENATE(Table1[[#This Row],[FirstName]]," ",Table1[[#This Row],[LastName]])</f>
        <v>Andee Ambrosi</v>
      </c>
      <c r="R3025" s="8">
        <f>Table1[[#This Row],[Date]]</f>
        <v>44488</v>
      </c>
      <c r="S3025" s="9">
        <f>Table1[[#This Row],[Date]]</f>
        <v>44488</v>
      </c>
    </row>
    <row r="3026" spans="1:19" x14ac:dyDescent="0.25">
      <c r="A3026">
        <v>3025</v>
      </c>
      <c r="B3026" s="1">
        <v>44488</v>
      </c>
      <c r="C3026" t="s">
        <v>8248</v>
      </c>
      <c r="D3026" t="s">
        <v>8249</v>
      </c>
      <c r="E3026" t="s">
        <v>8250</v>
      </c>
      <c r="F3026" t="s">
        <v>8251</v>
      </c>
      <c r="G3026" t="s">
        <v>8252</v>
      </c>
      <c r="H3026" t="s">
        <v>339</v>
      </c>
      <c r="I3026" t="s">
        <v>31</v>
      </c>
      <c r="J3026">
        <v>76011</v>
      </c>
      <c r="K3026" t="s">
        <v>200</v>
      </c>
      <c r="L3026">
        <v>4</v>
      </c>
      <c r="M3026">
        <v>16.989999999999998</v>
      </c>
      <c r="N3026" t="s">
        <v>23</v>
      </c>
      <c r="O3026" t="s">
        <v>24</v>
      </c>
      <c r="P3026">
        <f t="shared" si="47"/>
        <v>67.959999999999994</v>
      </c>
      <c r="Q3026" t="str">
        <f>CONCATENATE(Table1[[#This Row],[FirstName]]," ",Table1[[#This Row],[LastName]])</f>
        <v>Tallou Mallya</v>
      </c>
      <c r="R3026" s="8">
        <f>Table1[[#This Row],[Date]]</f>
        <v>44488</v>
      </c>
      <c r="S3026" s="9">
        <f>Table1[[#This Row],[Date]]</f>
        <v>44488</v>
      </c>
    </row>
    <row r="3027" spans="1:19" x14ac:dyDescent="0.25">
      <c r="A3027">
        <v>3026</v>
      </c>
      <c r="B3027" s="1">
        <v>44488</v>
      </c>
      <c r="C3027" t="s">
        <v>453</v>
      </c>
      <c r="D3027" t="s">
        <v>454</v>
      </c>
      <c r="E3027" t="s">
        <v>455</v>
      </c>
      <c r="F3027" t="s">
        <v>456</v>
      </c>
      <c r="G3027" t="s">
        <v>457</v>
      </c>
      <c r="H3027" t="s">
        <v>299</v>
      </c>
      <c r="I3027" t="s">
        <v>41</v>
      </c>
      <c r="J3027">
        <v>33129</v>
      </c>
      <c r="K3027" t="s">
        <v>667</v>
      </c>
      <c r="L3027">
        <v>5</v>
      </c>
      <c r="M3027">
        <v>699</v>
      </c>
      <c r="N3027" t="s">
        <v>33</v>
      </c>
      <c r="O3027" t="s">
        <v>34</v>
      </c>
      <c r="P3027">
        <f t="shared" si="47"/>
        <v>3495</v>
      </c>
      <c r="Q3027" t="str">
        <f>CONCATENATE(Table1[[#This Row],[FirstName]]," ",Table1[[#This Row],[LastName]])</f>
        <v>Blake Heditch</v>
      </c>
      <c r="R3027" s="8">
        <f>Table1[[#This Row],[Date]]</f>
        <v>44488</v>
      </c>
      <c r="S3027" s="9">
        <f>Table1[[#This Row],[Date]]</f>
        <v>44488</v>
      </c>
    </row>
    <row r="3028" spans="1:19" x14ac:dyDescent="0.25">
      <c r="A3028">
        <v>3027</v>
      </c>
      <c r="B3028" s="1">
        <v>44488</v>
      </c>
      <c r="C3028" t="s">
        <v>2183</v>
      </c>
      <c r="D3028" t="s">
        <v>8288</v>
      </c>
      <c r="E3028" t="s">
        <v>8289</v>
      </c>
      <c r="F3028" t="s">
        <v>8290</v>
      </c>
      <c r="G3028" t="s">
        <v>8291</v>
      </c>
      <c r="H3028" t="s">
        <v>803</v>
      </c>
      <c r="I3028" t="s">
        <v>320</v>
      </c>
      <c r="J3028">
        <v>66617</v>
      </c>
      <c r="K3028" t="s">
        <v>507</v>
      </c>
      <c r="L3028">
        <v>3</v>
      </c>
      <c r="M3028">
        <v>58.95</v>
      </c>
      <c r="N3028" t="s">
        <v>53</v>
      </c>
      <c r="O3028" t="s">
        <v>54</v>
      </c>
      <c r="P3028">
        <f t="shared" si="47"/>
        <v>176.85000000000002</v>
      </c>
      <c r="Q3028" t="str">
        <f>CONCATENATE(Table1[[#This Row],[FirstName]]," ",Table1[[#This Row],[LastName]])</f>
        <v>Velma Beals</v>
      </c>
      <c r="R3028" s="8">
        <f>Table1[[#This Row],[Date]]</f>
        <v>44488</v>
      </c>
      <c r="S3028" s="9">
        <f>Table1[[#This Row],[Date]]</f>
        <v>44488</v>
      </c>
    </row>
    <row r="3029" spans="1:19" x14ac:dyDescent="0.25">
      <c r="A3029">
        <v>3028</v>
      </c>
      <c r="B3029" s="1">
        <v>44488</v>
      </c>
      <c r="C3029" t="s">
        <v>8024</v>
      </c>
      <c r="D3029" t="s">
        <v>8025</v>
      </c>
      <c r="E3029" t="s">
        <v>8026</v>
      </c>
      <c r="F3029" t="s">
        <v>8027</v>
      </c>
      <c r="G3029" t="s">
        <v>8028</v>
      </c>
      <c r="H3029" t="s">
        <v>193</v>
      </c>
      <c r="I3029" t="s">
        <v>237</v>
      </c>
      <c r="J3029">
        <v>31704</v>
      </c>
      <c r="K3029" t="s">
        <v>961</v>
      </c>
      <c r="L3029">
        <v>4</v>
      </c>
      <c r="M3029">
        <v>36.99</v>
      </c>
      <c r="N3029" t="s">
        <v>43</v>
      </c>
      <c r="O3029" t="s">
        <v>44</v>
      </c>
      <c r="P3029">
        <f t="shared" si="47"/>
        <v>147.96</v>
      </c>
      <c r="Q3029" t="str">
        <f>CONCATENATE(Table1[[#This Row],[FirstName]]," ",Table1[[#This Row],[LastName]])</f>
        <v>Dehlia Gaiter</v>
      </c>
      <c r="R3029" s="8">
        <f>Table1[[#This Row],[Date]]</f>
        <v>44488</v>
      </c>
      <c r="S3029" s="9">
        <f>Table1[[#This Row],[Date]]</f>
        <v>44488</v>
      </c>
    </row>
    <row r="3030" spans="1:19" x14ac:dyDescent="0.25">
      <c r="A3030">
        <v>3029</v>
      </c>
      <c r="B3030" s="1">
        <v>44489</v>
      </c>
      <c r="C3030" t="s">
        <v>7481</v>
      </c>
      <c r="D3030" t="s">
        <v>7482</v>
      </c>
      <c r="E3030" t="s">
        <v>7483</v>
      </c>
      <c r="F3030" t="s">
        <v>7484</v>
      </c>
      <c r="G3030" t="s">
        <v>7485</v>
      </c>
      <c r="H3030" t="s">
        <v>352</v>
      </c>
      <c r="I3030" t="s">
        <v>31</v>
      </c>
      <c r="J3030">
        <v>79994</v>
      </c>
      <c r="K3030" t="s">
        <v>753</v>
      </c>
      <c r="L3030">
        <v>2</v>
      </c>
      <c r="M3030">
        <v>27.5</v>
      </c>
      <c r="N3030" t="s">
        <v>43</v>
      </c>
      <c r="O3030" t="s">
        <v>44</v>
      </c>
      <c r="P3030">
        <f t="shared" si="47"/>
        <v>55</v>
      </c>
      <c r="Q3030" t="str">
        <f>CONCATENATE(Table1[[#This Row],[FirstName]]," ",Table1[[#This Row],[LastName]])</f>
        <v>Myrtia Scupham</v>
      </c>
      <c r="R3030" s="8">
        <f>Table1[[#This Row],[Date]]</f>
        <v>44489</v>
      </c>
      <c r="S3030" s="9">
        <f>Table1[[#This Row],[Date]]</f>
        <v>44489</v>
      </c>
    </row>
    <row r="3031" spans="1:19" x14ac:dyDescent="0.25">
      <c r="A3031">
        <v>3030</v>
      </c>
      <c r="B3031" s="1">
        <v>44489</v>
      </c>
      <c r="C3031" t="s">
        <v>8292</v>
      </c>
      <c r="D3031" t="s">
        <v>8293</v>
      </c>
      <c r="E3031" t="s">
        <v>8294</v>
      </c>
      <c r="F3031" t="s">
        <v>8295</v>
      </c>
      <c r="G3031" t="s">
        <v>8296</v>
      </c>
      <c r="H3031" t="s">
        <v>2973</v>
      </c>
      <c r="I3031" t="s">
        <v>41</v>
      </c>
      <c r="J3031">
        <v>33661</v>
      </c>
      <c r="K3031" t="s">
        <v>1002</v>
      </c>
      <c r="L3031">
        <v>5</v>
      </c>
      <c r="M3031">
        <v>8.99</v>
      </c>
      <c r="N3031" t="s">
        <v>128</v>
      </c>
      <c r="O3031" t="s">
        <v>129</v>
      </c>
      <c r="P3031">
        <f t="shared" si="47"/>
        <v>44.95</v>
      </c>
      <c r="Q3031" t="str">
        <f>CONCATENATE(Table1[[#This Row],[FirstName]]," ",Table1[[#This Row],[LastName]])</f>
        <v>Montague Wherry</v>
      </c>
      <c r="R3031" s="8">
        <f>Table1[[#This Row],[Date]]</f>
        <v>44489</v>
      </c>
      <c r="S3031" s="9">
        <f>Table1[[#This Row],[Date]]</f>
        <v>44489</v>
      </c>
    </row>
    <row r="3032" spans="1:19" x14ac:dyDescent="0.25">
      <c r="A3032">
        <v>3031</v>
      </c>
      <c r="B3032" s="1">
        <v>44489</v>
      </c>
      <c r="C3032" t="s">
        <v>8297</v>
      </c>
      <c r="D3032" t="s">
        <v>6278</v>
      </c>
      <c r="E3032" t="s">
        <v>8298</v>
      </c>
      <c r="F3032" t="s">
        <v>8299</v>
      </c>
      <c r="G3032" t="s">
        <v>8300</v>
      </c>
      <c r="H3032" t="s">
        <v>8301</v>
      </c>
      <c r="I3032" t="s">
        <v>597</v>
      </c>
      <c r="J3032">
        <v>71208</v>
      </c>
      <c r="K3032" t="s">
        <v>585</v>
      </c>
      <c r="L3032">
        <v>1</v>
      </c>
      <c r="M3032">
        <v>129.94999999999999</v>
      </c>
      <c r="N3032" t="s">
        <v>53</v>
      </c>
      <c r="O3032" t="s">
        <v>54</v>
      </c>
      <c r="P3032">
        <f t="shared" si="47"/>
        <v>129.94999999999999</v>
      </c>
      <c r="Q3032" t="str">
        <f>CONCATENATE(Table1[[#This Row],[FirstName]]," ",Table1[[#This Row],[LastName]])</f>
        <v>Daisi Hothersall</v>
      </c>
      <c r="R3032" s="8">
        <f>Table1[[#This Row],[Date]]</f>
        <v>44489</v>
      </c>
      <c r="S3032" s="9">
        <f>Table1[[#This Row],[Date]]</f>
        <v>44489</v>
      </c>
    </row>
    <row r="3033" spans="1:19" x14ac:dyDescent="0.25">
      <c r="A3033">
        <v>3032</v>
      </c>
      <c r="B3033" s="1">
        <v>44490</v>
      </c>
      <c r="C3033" t="s">
        <v>8302</v>
      </c>
      <c r="D3033" t="s">
        <v>8303</v>
      </c>
      <c r="E3033" t="s">
        <v>8304</v>
      </c>
      <c r="F3033" t="s">
        <v>8305</v>
      </c>
      <c r="G3033" t="s">
        <v>8306</v>
      </c>
      <c r="H3033" t="s">
        <v>299</v>
      </c>
      <c r="I3033" t="s">
        <v>41</v>
      </c>
      <c r="J3033">
        <v>33283</v>
      </c>
      <c r="K3033" t="s">
        <v>251</v>
      </c>
      <c r="L3033">
        <v>4</v>
      </c>
      <c r="M3033">
        <v>225</v>
      </c>
      <c r="N3033" t="s">
        <v>78</v>
      </c>
      <c r="O3033" t="s">
        <v>79</v>
      </c>
      <c r="P3033">
        <f t="shared" si="47"/>
        <v>900</v>
      </c>
      <c r="Q3033" t="str">
        <f>CONCATENATE(Table1[[#This Row],[FirstName]]," ",Table1[[#This Row],[LastName]])</f>
        <v>Marie-jeanne Fryett</v>
      </c>
      <c r="R3033" s="8">
        <f>Table1[[#This Row],[Date]]</f>
        <v>44490</v>
      </c>
      <c r="S3033" s="9">
        <f>Table1[[#This Row],[Date]]</f>
        <v>44490</v>
      </c>
    </row>
    <row r="3034" spans="1:19" x14ac:dyDescent="0.25">
      <c r="A3034">
        <v>3033</v>
      </c>
      <c r="B3034" s="1">
        <v>44490</v>
      </c>
      <c r="C3034" t="s">
        <v>1866</v>
      </c>
      <c r="D3034" t="s">
        <v>1867</v>
      </c>
      <c r="E3034" t="s">
        <v>1868</v>
      </c>
      <c r="F3034" t="s">
        <v>1869</v>
      </c>
      <c r="G3034" t="s">
        <v>1870</v>
      </c>
      <c r="H3034" t="s">
        <v>107</v>
      </c>
      <c r="I3034" t="s">
        <v>108</v>
      </c>
      <c r="J3034">
        <v>20220</v>
      </c>
      <c r="K3034" t="s">
        <v>22</v>
      </c>
      <c r="L3034">
        <v>5</v>
      </c>
      <c r="M3034">
        <v>23.99</v>
      </c>
      <c r="N3034" t="s">
        <v>23</v>
      </c>
      <c r="O3034" t="s">
        <v>24</v>
      </c>
      <c r="P3034">
        <f t="shared" si="47"/>
        <v>119.94999999999999</v>
      </c>
      <c r="Q3034" t="str">
        <f>CONCATENATE(Table1[[#This Row],[FirstName]]," ",Table1[[#This Row],[LastName]])</f>
        <v>Tiena McGarry</v>
      </c>
      <c r="R3034" s="8">
        <f>Table1[[#This Row],[Date]]</f>
        <v>44490</v>
      </c>
      <c r="S3034" s="9">
        <f>Table1[[#This Row],[Date]]</f>
        <v>44490</v>
      </c>
    </row>
    <row r="3035" spans="1:19" x14ac:dyDescent="0.25">
      <c r="A3035">
        <v>3034</v>
      </c>
      <c r="B3035" s="1">
        <v>44490</v>
      </c>
      <c r="C3035" t="s">
        <v>2691</v>
      </c>
      <c r="D3035" t="s">
        <v>8307</v>
      </c>
      <c r="E3035" t="s">
        <v>8308</v>
      </c>
      <c r="F3035" t="s">
        <v>8309</v>
      </c>
      <c r="G3035" t="s">
        <v>8310</v>
      </c>
      <c r="H3035" t="s">
        <v>1103</v>
      </c>
      <c r="I3035" t="s">
        <v>31</v>
      </c>
      <c r="J3035">
        <v>78759</v>
      </c>
      <c r="K3035" t="s">
        <v>379</v>
      </c>
      <c r="L3035">
        <v>3</v>
      </c>
      <c r="M3035">
        <v>684</v>
      </c>
      <c r="N3035" t="s">
        <v>33</v>
      </c>
      <c r="O3035" t="s">
        <v>34</v>
      </c>
      <c r="P3035">
        <f t="shared" si="47"/>
        <v>2052</v>
      </c>
      <c r="Q3035" t="str">
        <f>CONCATENATE(Table1[[#This Row],[FirstName]]," ",Table1[[#This Row],[LastName]])</f>
        <v>Gennifer De Souza</v>
      </c>
      <c r="R3035" s="8">
        <f>Table1[[#This Row],[Date]]</f>
        <v>44490</v>
      </c>
      <c r="S3035" s="9">
        <f>Table1[[#This Row],[Date]]</f>
        <v>44490</v>
      </c>
    </row>
    <row r="3036" spans="1:19" x14ac:dyDescent="0.25">
      <c r="A3036">
        <v>3035</v>
      </c>
      <c r="B3036" s="1">
        <v>44490</v>
      </c>
      <c r="C3036" t="s">
        <v>2963</v>
      </c>
      <c r="D3036" t="s">
        <v>7603</v>
      </c>
      <c r="E3036" t="s">
        <v>7604</v>
      </c>
      <c r="F3036" t="s">
        <v>7605</v>
      </c>
      <c r="G3036" t="s">
        <v>7606</v>
      </c>
      <c r="H3036" t="s">
        <v>6474</v>
      </c>
      <c r="I3036" t="s">
        <v>31</v>
      </c>
      <c r="J3036">
        <v>78682</v>
      </c>
      <c r="K3036" t="s">
        <v>452</v>
      </c>
      <c r="L3036">
        <v>4</v>
      </c>
      <c r="M3036">
        <v>49</v>
      </c>
      <c r="N3036" t="s">
        <v>43</v>
      </c>
      <c r="O3036" t="s">
        <v>44</v>
      </c>
      <c r="P3036">
        <f t="shared" si="47"/>
        <v>196</v>
      </c>
      <c r="Q3036" t="str">
        <f>CONCATENATE(Table1[[#This Row],[FirstName]]," ",Table1[[#This Row],[LastName]])</f>
        <v>Cherey Caitlin</v>
      </c>
      <c r="R3036" s="8">
        <f>Table1[[#This Row],[Date]]</f>
        <v>44490</v>
      </c>
      <c r="S3036" s="9">
        <f>Table1[[#This Row],[Date]]</f>
        <v>44490</v>
      </c>
    </row>
    <row r="3037" spans="1:19" x14ac:dyDescent="0.25">
      <c r="A3037">
        <v>3036</v>
      </c>
      <c r="B3037" s="1">
        <v>44490</v>
      </c>
      <c r="C3037" t="s">
        <v>6089</v>
      </c>
      <c r="D3037" t="s">
        <v>6090</v>
      </c>
      <c r="E3037" t="s">
        <v>6091</v>
      </c>
      <c r="F3037" t="s">
        <v>6092</v>
      </c>
      <c r="G3037" t="s">
        <v>6093</v>
      </c>
      <c r="H3037" t="s">
        <v>862</v>
      </c>
      <c r="I3037" t="s">
        <v>159</v>
      </c>
      <c r="J3037">
        <v>6145</v>
      </c>
      <c r="K3037" t="s">
        <v>144</v>
      </c>
      <c r="L3037">
        <v>1</v>
      </c>
      <c r="M3037">
        <v>89.95</v>
      </c>
      <c r="N3037" t="s">
        <v>53</v>
      </c>
      <c r="O3037" t="s">
        <v>54</v>
      </c>
      <c r="P3037">
        <f t="shared" si="47"/>
        <v>89.95</v>
      </c>
      <c r="Q3037" t="str">
        <f>CONCATENATE(Table1[[#This Row],[FirstName]]," ",Table1[[#This Row],[LastName]])</f>
        <v>Willi Ortiger</v>
      </c>
      <c r="R3037" s="8">
        <f>Table1[[#This Row],[Date]]</f>
        <v>44490</v>
      </c>
      <c r="S3037" s="9">
        <f>Table1[[#This Row],[Date]]</f>
        <v>44490</v>
      </c>
    </row>
    <row r="3038" spans="1:19" x14ac:dyDescent="0.25">
      <c r="A3038">
        <v>3037</v>
      </c>
      <c r="B3038" s="1">
        <v>44491</v>
      </c>
      <c r="C3038" t="s">
        <v>154</v>
      </c>
      <c r="D3038" t="s">
        <v>4914</v>
      </c>
      <c r="E3038" t="s">
        <v>4915</v>
      </c>
      <c r="F3038" t="s">
        <v>4916</v>
      </c>
      <c r="G3038" t="s">
        <v>4917</v>
      </c>
      <c r="H3038" t="s">
        <v>1228</v>
      </c>
      <c r="I3038" t="s">
        <v>955</v>
      </c>
      <c r="J3038">
        <v>85053</v>
      </c>
      <c r="K3038" t="s">
        <v>251</v>
      </c>
      <c r="L3038">
        <v>4</v>
      </c>
      <c r="M3038">
        <v>225</v>
      </c>
      <c r="N3038" t="s">
        <v>78</v>
      </c>
      <c r="O3038" t="s">
        <v>79</v>
      </c>
      <c r="P3038">
        <f t="shared" si="47"/>
        <v>900</v>
      </c>
      <c r="Q3038" t="str">
        <f>CONCATENATE(Table1[[#This Row],[FirstName]]," ",Table1[[#This Row],[LastName]])</f>
        <v>Gabriel Gallaher</v>
      </c>
      <c r="R3038" s="8">
        <f>Table1[[#This Row],[Date]]</f>
        <v>44491</v>
      </c>
      <c r="S3038" s="9">
        <f>Table1[[#This Row],[Date]]</f>
        <v>44491</v>
      </c>
    </row>
    <row r="3039" spans="1:19" x14ac:dyDescent="0.25">
      <c r="A3039">
        <v>3038</v>
      </c>
      <c r="B3039" s="1">
        <v>44491</v>
      </c>
      <c r="C3039" t="s">
        <v>5743</v>
      </c>
      <c r="D3039" t="s">
        <v>5744</v>
      </c>
      <c r="E3039" t="s">
        <v>5745</v>
      </c>
      <c r="F3039" t="s">
        <v>5746</v>
      </c>
      <c r="G3039" t="s">
        <v>5747</v>
      </c>
      <c r="H3039" t="s">
        <v>76</v>
      </c>
      <c r="I3039" t="s">
        <v>31</v>
      </c>
      <c r="J3039">
        <v>77085</v>
      </c>
      <c r="K3039" t="s">
        <v>22</v>
      </c>
      <c r="L3039">
        <v>3</v>
      </c>
      <c r="M3039">
        <v>23.99</v>
      </c>
      <c r="N3039" t="s">
        <v>23</v>
      </c>
      <c r="O3039" t="s">
        <v>24</v>
      </c>
      <c r="P3039">
        <f t="shared" si="47"/>
        <v>71.97</v>
      </c>
      <c r="Q3039" t="str">
        <f>CONCATENATE(Table1[[#This Row],[FirstName]]," ",Table1[[#This Row],[LastName]])</f>
        <v>Vito Canwell</v>
      </c>
      <c r="R3039" s="8">
        <f>Table1[[#This Row],[Date]]</f>
        <v>44491</v>
      </c>
      <c r="S3039" s="9">
        <f>Table1[[#This Row],[Date]]</f>
        <v>44491</v>
      </c>
    </row>
    <row r="3040" spans="1:19" x14ac:dyDescent="0.25">
      <c r="A3040">
        <v>3039</v>
      </c>
      <c r="B3040" s="1">
        <v>44491</v>
      </c>
      <c r="C3040" t="s">
        <v>5078</v>
      </c>
      <c r="D3040" t="s">
        <v>5079</v>
      </c>
      <c r="E3040" t="s">
        <v>5080</v>
      </c>
      <c r="F3040" t="s">
        <v>5081</v>
      </c>
      <c r="G3040" t="s">
        <v>5082</v>
      </c>
      <c r="H3040" t="s">
        <v>359</v>
      </c>
      <c r="I3040" t="s">
        <v>626</v>
      </c>
      <c r="J3040">
        <v>55905</v>
      </c>
      <c r="K3040" t="s">
        <v>400</v>
      </c>
      <c r="L3040">
        <v>5</v>
      </c>
      <c r="M3040">
        <v>167</v>
      </c>
      <c r="N3040" t="s">
        <v>53</v>
      </c>
      <c r="O3040" t="s">
        <v>54</v>
      </c>
      <c r="P3040">
        <f t="shared" si="47"/>
        <v>835</v>
      </c>
      <c r="Q3040" t="str">
        <f>CONCATENATE(Table1[[#This Row],[FirstName]]," ",Table1[[#This Row],[LastName]])</f>
        <v>Gabe Craise</v>
      </c>
      <c r="R3040" s="8">
        <f>Table1[[#This Row],[Date]]</f>
        <v>44491</v>
      </c>
      <c r="S3040" s="9">
        <f>Table1[[#This Row],[Date]]</f>
        <v>44491</v>
      </c>
    </row>
    <row r="3041" spans="1:19" x14ac:dyDescent="0.25">
      <c r="A3041">
        <v>3040</v>
      </c>
      <c r="B3041" s="1">
        <v>44492</v>
      </c>
      <c r="C3041" t="s">
        <v>4017</v>
      </c>
      <c r="D3041" t="s">
        <v>4018</v>
      </c>
      <c r="E3041" t="s">
        <v>4019</v>
      </c>
      <c r="F3041" t="s">
        <v>4020</v>
      </c>
      <c r="G3041" t="s">
        <v>4021</v>
      </c>
      <c r="H3041" t="s">
        <v>372</v>
      </c>
      <c r="I3041" t="s">
        <v>181</v>
      </c>
      <c r="J3041">
        <v>62756</v>
      </c>
      <c r="K3041" t="s">
        <v>547</v>
      </c>
      <c r="L3041">
        <v>2</v>
      </c>
      <c r="M3041">
        <v>10.99</v>
      </c>
      <c r="N3041" t="s">
        <v>128</v>
      </c>
      <c r="O3041" t="s">
        <v>129</v>
      </c>
      <c r="P3041">
        <f t="shared" si="47"/>
        <v>21.98</v>
      </c>
      <c r="Q3041" t="str">
        <f>CONCATENATE(Table1[[#This Row],[FirstName]]," ",Table1[[#This Row],[LastName]])</f>
        <v>Angele Heeley</v>
      </c>
      <c r="R3041" s="8">
        <f>Table1[[#This Row],[Date]]</f>
        <v>44492</v>
      </c>
      <c r="S3041" s="9">
        <f>Table1[[#This Row],[Date]]</f>
        <v>44492</v>
      </c>
    </row>
    <row r="3042" spans="1:19" x14ac:dyDescent="0.25">
      <c r="A3042">
        <v>3041</v>
      </c>
      <c r="B3042" s="1">
        <v>44492</v>
      </c>
      <c r="C3042" t="s">
        <v>3046</v>
      </c>
      <c r="D3042" t="s">
        <v>3047</v>
      </c>
      <c r="E3042" t="s">
        <v>3048</v>
      </c>
      <c r="F3042" t="s">
        <v>3049</v>
      </c>
      <c r="G3042" t="s">
        <v>3050</v>
      </c>
      <c r="H3042" t="s">
        <v>3051</v>
      </c>
      <c r="I3042" t="s">
        <v>41</v>
      </c>
      <c r="J3042">
        <v>34290</v>
      </c>
      <c r="K3042" t="s">
        <v>52</v>
      </c>
      <c r="L3042">
        <v>3</v>
      </c>
      <c r="M3042">
        <v>69</v>
      </c>
      <c r="N3042" t="s">
        <v>53</v>
      </c>
      <c r="O3042" t="s">
        <v>54</v>
      </c>
      <c r="P3042">
        <f t="shared" si="47"/>
        <v>207</v>
      </c>
      <c r="Q3042" t="str">
        <f>CONCATENATE(Table1[[#This Row],[FirstName]]," ",Table1[[#This Row],[LastName]])</f>
        <v>Jackie Johnes</v>
      </c>
      <c r="R3042" s="8">
        <f>Table1[[#This Row],[Date]]</f>
        <v>44492</v>
      </c>
      <c r="S3042" s="9">
        <f>Table1[[#This Row],[Date]]</f>
        <v>44492</v>
      </c>
    </row>
    <row r="3043" spans="1:19" x14ac:dyDescent="0.25">
      <c r="A3043">
        <v>3042</v>
      </c>
      <c r="B3043" s="1">
        <v>44492</v>
      </c>
      <c r="C3043" t="s">
        <v>1234</v>
      </c>
      <c r="D3043" t="s">
        <v>1235</v>
      </c>
      <c r="E3043" t="s">
        <v>1236</v>
      </c>
      <c r="F3043" t="s">
        <v>1237</v>
      </c>
      <c r="G3043" t="s">
        <v>1238</v>
      </c>
      <c r="H3043" t="s">
        <v>1239</v>
      </c>
      <c r="I3043" t="s">
        <v>1240</v>
      </c>
      <c r="J3043">
        <v>97206</v>
      </c>
      <c r="K3043" t="s">
        <v>251</v>
      </c>
      <c r="L3043">
        <v>3</v>
      </c>
      <c r="M3043">
        <v>225</v>
      </c>
      <c r="N3043" t="s">
        <v>78</v>
      </c>
      <c r="O3043" t="s">
        <v>79</v>
      </c>
      <c r="P3043">
        <f t="shared" si="47"/>
        <v>675</v>
      </c>
      <c r="Q3043" t="str">
        <f>CONCATENATE(Table1[[#This Row],[FirstName]]," ",Table1[[#This Row],[LastName]])</f>
        <v>Jany Halliday</v>
      </c>
      <c r="R3043" s="8">
        <f>Table1[[#This Row],[Date]]</f>
        <v>44492</v>
      </c>
      <c r="S3043" s="9">
        <f>Table1[[#This Row],[Date]]</f>
        <v>44492</v>
      </c>
    </row>
    <row r="3044" spans="1:19" x14ac:dyDescent="0.25">
      <c r="A3044">
        <v>3043</v>
      </c>
      <c r="B3044" s="1">
        <v>44492</v>
      </c>
      <c r="C3044" t="s">
        <v>3748</v>
      </c>
      <c r="D3044" t="s">
        <v>4429</v>
      </c>
      <c r="E3044" t="s">
        <v>4430</v>
      </c>
      <c r="F3044" t="s">
        <v>4431</v>
      </c>
      <c r="G3044" t="s">
        <v>4432</v>
      </c>
      <c r="H3044" t="s">
        <v>4433</v>
      </c>
      <c r="I3044" t="s">
        <v>278</v>
      </c>
      <c r="J3044">
        <v>89036</v>
      </c>
      <c r="K3044" t="s">
        <v>22</v>
      </c>
      <c r="L3044">
        <v>5</v>
      </c>
      <c r="M3044">
        <v>23.99</v>
      </c>
      <c r="N3044" t="s">
        <v>23</v>
      </c>
      <c r="O3044" t="s">
        <v>24</v>
      </c>
      <c r="P3044">
        <f t="shared" si="47"/>
        <v>119.94999999999999</v>
      </c>
      <c r="Q3044" t="str">
        <f>CONCATENATE(Table1[[#This Row],[FirstName]]," ",Table1[[#This Row],[LastName]])</f>
        <v>Laney Olford</v>
      </c>
      <c r="R3044" s="8">
        <f>Table1[[#This Row],[Date]]</f>
        <v>44492</v>
      </c>
      <c r="S3044" s="9">
        <f>Table1[[#This Row],[Date]]</f>
        <v>44492</v>
      </c>
    </row>
    <row r="3045" spans="1:19" x14ac:dyDescent="0.25">
      <c r="A3045">
        <v>3044</v>
      </c>
      <c r="B3045" s="1">
        <v>44493</v>
      </c>
      <c r="C3045" t="s">
        <v>2090</v>
      </c>
      <c r="D3045" t="s">
        <v>8311</v>
      </c>
      <c r="E3045" t="s">
        <v>8312</v>
      </c>
      <c r="F3045" t="s">
        <v>8313</v>
      </c>
      <c r="G3045" t="s">
        <v>8314</v>
      </c>
      <c r="H3045" t="s">
        <v>236</v>
      </c>
      <c r="I3045" t="s">
        <v>237</v>
      </c>
      <c r="J3045">
        <v>31106</v>
      </c>
      <c r="K3045" t="s">
        <v>547</v>
      </c>
      <c r="L3045">
        <v>5</v>
      </c>
      <c r="M3045">
        <v>10.99</v>
      </c>
      <c r="N3045" t="s">
        <v>128</v>
      </c>
      <c r="O3045" t="s">
        <v>129</v>
      </c>
      <c r="P3045">
        <f t="shared" si="47"/>
        <v>54.95</v>
      </c>
      <c r="Q3045" t="str">
        <f>CONCATENATE(Table1[[#This Row],[FirstName]]," ",Table1[[#This Row],[LastName]])</f>
        <v>Yuri Edison</v>
      </c>
      <c r="R3045" s="8">
        <f>Table1[[#This Row],[Date]]</f>
        <v>44493</v>
      </c>
      <c r="S3045" s="9">
        <f>Table1[[#This Row],[Date]]</f>
        <v>44493</v>
      </c>
    </row>
    <row r="3046" spans="1:19" x14ac:dyDescent="0.25">
      <c r="A3046">
        <v>3045</v>
      </c>
      <c r="B3046" s="1">
        <v>44493</v>
      </c>
      <c r="C3046" t="s">
        <v>4523</v>
      </c>
      <c r="D3046" t="s">
        <v>4524</v>
      </c>
      <c r="E3046" t="s">
        <v>4525</v>
      </c>
      <c r="F3046" t="s">
        <v>4526</v>
      </c>
      <c r="G3046" t="s">
        <v>4527</v>
      </c>
      <c r="H3046" t="s">
        <v>378</v>
      </c>
      <c r="I3046" t="s">
        <v>194</v>
      </c>
      <c r="J3046">
        <v>10454</v>
      </c>
      <c r="K3046" t="s">
        <v>815</v>
      </c>
      <c r="L3046">
        <v>2</v>
      </c>
      <c r="M3046">
        <v>49</v>
      </c>
      <c r="N3046" t="s">
        <v>43</v>
      </c>
      <c r="O3046" t="s">
        <v>44</v>
      </c>
      <c r="P3046">
        <f t="shared" si="47"/>
        <v>98</v>
      </c>
      <c r="Q3046" t="str">
        <f>CONCATENATE(Table1[[#This Row],[FirstName]]," ",Table1[[#This Row],[LastName]])</f>
        <v>Corny Sowrah</v>
      </c>
      <c r="R3046" s="8">
        <f>Table1[[#This Row],[Date]]</f>
        <v>44493</v>
      </c>
      <c r="S3046" s="9">
        <f>Table1[[#This Row],[Date]]</f>
        <v>44493</v>
      </c>
    </row>
    <row r="3047" spans="1:19" x14ac:dyDescent="0.25">
      <c r="A3047">
        <v>3046</v>
      </c>
      <c r="B3047" s="1">
        <v>44493</v>
      </c>
      <c r="C3047" t="s">
        <v>8188</v>
      </c>
      <c r="D3047" t="s">
        <v>8189</v>
      </c>
      <c r="E3047" t="s">
        <v>8190</v>
      </c>
      <c r="F3047" t="s">
        <v>8191</v>
      </c>
      <c r="G3047" t="s">
        <v>8192</v>
      </c>
      <c r="H3047" t="s">
        <v>3258</v>
      </c>
      <c r="I3047" t="s">
        <v>194</v>
      </c>
      <c r="J3047">
        <v>14205</v>
      </c>
      <c r="K3047" t="s">
        <v>144</v>
      </c>
      <c r="L3047">
        <v>2</v>
      </c>
      <c r="M3047">
        <v>89.95</v>
      </c>
      <c r="N3047" t="s">
        <v>53</v>
      </c>
      <c r="O3047" t="s">
        <v>54</v>
      </c>
      <c r="P3047">
        <f t="shared" si="47"/>
        <v>179.9</v>
      </c>
      <c r="Q3047" t="str">
        <f>CONCATENATE(Table1[[#This Row],[FirstName]]," ",Table1[[#This Row],[LastName]])</f>
        <v>Tailor Pride</v>
      </c>
      <c r="R3047" s="8">
        <f>Table1[[#This Row],[Date]]</f>
        <v>44493</v>
      </c>
      <c r="S3047" s="9">
        <f>Table1[[#This Row],[Date]]</f>
        <v>44493</v>
      </c>
    </row>
    <row r="3048" spans="1:19" x14ac:dyDescent="0.25">
      <c r="A3048">
        <v>3047</v>
      </c>
      <c r="B3048" s="1">
        <v>44494</v>
      </c>
      <c r="C3048" t="s">
        <v>4007</v>
      </c>
      <c r="D3048" t="s">
        <v>4008</v>
      </c>
      <c r="E3048" t="s">
        <v>4009</v>
      </c>
      <c r="F3048" t="s">
        <v>4010</v>
      </c>
      <c r="G3048" t="s">
        <v>4011</v>
      </c>
      <c r="H3048" t="s">
        <v>2058</v>
      </c>
      <c r="I3048" t="s">
        <v>293</v>
      </c>
      <c r="J3048">
        <v>45490</v>
      </c>
      <c r="K3048" t="s">
        <v>22</v>
      </c>
      <c r="L3048">
        <v>3</v>
      </c>
      <c r="M3048">
        <v>23.99</v>
      </c>
      <c r="N3048" t="s">
        <v>23</v>
      </c>
      <c r="O3048" t="s">
        <v>24</v>
      </c>
      <c r="P3048">
        <f t="shared" si="47"/>
        <v>71.97</v>
      </c>
      <c r="Q3048" t="str">
        <f>CONCATENATE(Table1[[#This Row],[FirstName]]," ",Table1[[#This Row],[LastName]])</f>
        <v>Winfield Uren</v>
      </c>
      <c r="R3048" s="8">
        <f>Table1[[#This Row],[Date]]</f>
        <v>44494</v>
      </c>
      <c r="S3048" s="9">
        <f>Table1[[#This Row],[Date]]</f>
        <v>44494</v>
      </c>
    </row>
    <row r="3049" spans="1:19" x14ac:dyDescent="0.25">
      <c r="A3049">
        <v>3048</v>
      </c>
      <c r="B3049" s="1">
        <v>44494</v>
      </c>
      <c r="C3049" t="s">
        <v>1093</v>
      </c>
      <c r="D3049" t="s">
        <v>1094</v>
      </c>
      <c r="E3049" t="s">
        <v>1095</v>
      </c>
      <c r="F3049" t="s">
        <v>1096</v>
      </c>
      <c r="G3049" t="s">
        <v>1097</v>
      </c>
      <c r="H3049" t="s">
        <v>777</v>
      </c>
      <c r="I3049" t="s">
        <v>778</v>
      </c>
      <c r="J3049">
        <v>99517</v>
      </c>
      <c r="K3049" t="s">
        <v>724</v>
      </c>
      <c r="L3049">
        <v>1</v>
      </c>
      <c r="M3049">
        <v>549</v>
      </c>
      <c r="N3049" t="s">
        <v>33</v>
      </c>
      <c r="O3049" t="s">
        <v>34</v>
      </c>
      <c r="P3049">
        <f t="shared" si="47"/>
        <v>549</v>
      </c>
      <c r="Q3049" t="str">
        <f>CONCATENATE(Table1[[#This Row],[FirstName]]," ",Table1[[#This Row],[LastName]])</f>
        <v>Carole Halliburton</v>
      </c>
      <c r="R3049" s="8">
        <f>Table1[[#This Row],[Date]]</f>
        <v>44494</v>
      </c>
      <c r="S3049" s="9">
        <f>Table1[[#This Row],[Date]]</f>
        <v>44494</v>
      </c>
    </row>
    <row r="3050" spans="1:19" x14ac:dyDescent="0.25">
      <c r="A3050">
        <v>3049</v>
      </c>
      <c r="B3050" s="1">
        <v>44495</v>
      </c>
      <c r="C3050" t="s">
        <v>6987</v>
      </c>
      <c r="D3050" t="s">
        <v>6988</v>
      </c>
      <c r="E3050" t="s">
        <v>6989</v>
      </c>
      <c r="F3050" t="s">
        <v>6990</v>
      </c>
      <c r="G3050" t="s">
        <v>6991</v>
      </c>
      <c r="H3050" t="s">
        <v>2676</v>
      </c>
      <c r="I3050" t="s">
        <v>107</v>
      </c>
      <c r="J3050">
        <v>98115</v>
      </c>
      <c r="K3050" t="s">
        <v>70</v>
      </c>
      <c r="L3050">
        <v>3</v>
      </c>
      <c r="M3050">
        <v>16.75</v>
      </c>
      <c r="N3050" t="s">
        <v>23</v>
      </c>
      <c r="O3050" t="s">
        <v>24</v>
      </c>
      <c r="P3050">
        <f t="shared" si="47"/>
        <v>50.25</v>
      </c>
      <c r="Q3050" t="str">
        <f>CONCATENATE(Table1[[#This Row],[FirstName]]," ",Table1[[#This Row],[LastName]])</f>
        <v>Deonne Di Batista</v>
      </c>
      <c r="R3050" s="8">
        <f>Table1[[#This Row],[Date]]</f>
        <v>44495</v>
      </c>
      <c r="S3050" s="9">
        <f>Table1[[#This Row],[Date]]</f>
        <v>44495</v>
      </c>
    </row>
    <row r="3051" spans="1:19" x14ac:dyDescent="0.25">
      <c r="A3051">
        <v>3050</v>
      </c>
      <c r="B3051" s="1">
        <v>44495</v>
      </c>
      <c r="C3051" t="s">
        <v>8315</v>
      </c>
      <c r="D3051" t="s">
        <v>8316</v>
      </c>
      <c r="E3051" t="s">
        <v>8317</v>
      </c>
      <c r="F3051" t="s">
        <v>8318</v>
      </c>
      <c r="G3051" t="s">
        <v>8319</v>
      </c>
      <c r="H3051" t="s">
        <v>1736</v>
      </c>
      <c r="I3051" t="s">
        <v>136</v>
      </c>
      <c r="J3051">
        <v>23208</v>
      </c>
      <c r="K3051" t="s">
        <v>478</v>
      </c>
      <c r="L3051">
        <v>3</v>
      </c>
      <c r="M3051">
        <v>499</v>
      </c>
      <c r="N3051" t="s">
        <v>100</v>
      </c>
      <c r="O3051" t="s">
        <v>101</v>
      </c>
      <c r="P3051">
        <f t="shared" si="47"/>
        <v>1497</v>
      </c>
      <c r="Q3051" t="str">
        <f>CONCATENATE(Table1[[#This Row],[FirstName]]," ",Table1[[#This Row],[LastName]])</f>
        <v>Rickie Brumby</v>
      </c>
      <c r="R3051" s="8">
        <f>Table1[[#This Row],[Date]]</f>
        <v>44495</v>
      </c>
      <c r="S3051" s="9">
        <f>Table1[[#This Row],[Date]]</f>
        <v>44495</v>
      </c>
    </row>
    <row r="3052" spans="1:19" x14ac:dyDescent="0.25">
      <c r="A3052">
        <v>3051</v>
      </c>
      <c r="B3052" s="1">
        <v>44495</v>
      </c>
      <c r="C3052" t="s">
        <v>7499</v>
      </c>
      <c r="D3052" t="s">
        <v>7500</v>
      </c>
      <c r="E3052" t="s">
        <v>7501</v>
      </c>
      <c r="F3052" t="s">
        <v>7502</v>
      </c>
      <c r="G3052" t="s">
        <v>7503</v>
      </c>
      <c r="H3052" t="s">
        <v>2531</v>
      </c>
      <c r="I3052" t="s">
        <v>151</v>
      </c>
      <c r="J3052">
        <v>28410</v>
      </c>
      <c r="K3052" t="s">
        <v>137</v>
      </c>
      <c r="L3052">
        <v>1</v>
      </c>
      <c r="M3052">
        <v>214</v>
      </c>
      <c r="N3052" t="s">
        <v>78</v>
      </c>
      <c r="O3052" t="s">
        <v>79</v>
      </c>
      <c r="P3052">
        <f t="shared" si="47"/>
        <v>214</v>
      </c>
      <c r="Q3052" t="str">
        <f>CONCATENATE(Table1[[#This Row],[FirstName]]," ",Table1[[#This Row],[LastName]])</f>
        <v>Arlena Hollyland</v>
      </c>
      <c r="R3052" s="8">
        <f>Table1[[#This Row],[Date]]</f>
        <v>44495</v>
      </c>
      <c r="S3052" s="9">
        <f>Table1[[#This Row],[Date]]</f>
        <v>44495</v>
      </c>
    </row>
    <row r="3053" spans="1:19" x14ac:dyDescent="0.25">
      <c r="A3053">
        <v>3052</v>
      </c>
      <c r="B3053" s="1">
        <v>44495</v>
      </c>
      <c r="C3053" t="s">
        <v>3595</v>
      </c>
      <c r="D3053" t="s">
        <v>3596</v>
      </c>
      <c r="E3053" t="s">
        <v>3597</v>
      </c>
      <c r="F3053" t="s">
        <v>3598</v>
      </c>
      <c r="G3053" t="s">
        <v>3599</v>
      </c>
      <c r="H3053" t="s">
        <v>3600</v>
      </c>
      <c r="I3053" t="s">
        <v>514</v>
      </c>
      <c r="J3053">
        <v>37228</v>
      </c>
      <c r="K3053" t="s">
        <v>77</v>
      </c>
      <c r="L3053">
        <v>3</v>
      </c>
      <c r="M3053">
        <v>189</v>
      </c>
      <c r="N3053" t="s">
        <v>78</v>
      </c>
      <c r="O3053" t="s">
        <v>79</v>
      </c>
      <c r="P3053">
        <f t="shared" si="47"/>
        <v>567</v>
      </c>
      <c r="Q3053" t="str">
        <f>CONCATENATE(Table1[[#This Row],[FirstName]]," ",Table1[[#This Row],[LastName]])</f>
        <v>Junie Linnard</v>
      </c>
      <c r="R3053" s="8">
        <f>Table1[[#This Row],[Date]]</f>
        <v>44495</v>
      </c>
      <c r="S3053" s="9">
        <f>Table1[[#This Row],[Date]]</f>
        <v>44495</v>
      </c>
    </row>
    <row r="3054" spans="1:19" x14ac:dyDescent="0.25">
      <c r="A3054">
        <v>3053</v>
      </c>
      <c r="B3054" s="1">
        <v>44496</v>
      </c>
      <c r="C3054" t="s">
        <v>6707</v>
      </c>
      <c r="D3054" t="s">
        <v>6708</v>
      </c>
      <c r="E3054" t="s">
        <v>6709</v>
      </c>
      <c r="F3054" t="s">
        <v>6710</v>
      </c>
      <c r="G3054" t="s">
        <v>6711</v>
      </c>
      <c r="H3054" t="s">
        <v>1314</v>
      </c>
      <c r="I3054" t="s">
        <v>285</v>
      </c>
      <c r="J3054">
        <v>68179</v>
      </c>
      <c r="K3054" t="s">
        <v>174</v>
      </c>
      <c r="L3054">
        <v>4</v>
      </c>
      <c r="M3054">
        <v>179</v>
      </c>
      <c r="N3054" t="s">
        <v>53</v>
      </c>
      <c r="O3054" t="s">
        <v>54</v>
      </c>
      <c r="P3054">
        <f t="shared" si="47"/>
        <v>716</v>
      </c>
      <c r="Q3054" t="str">
        <f>CONCATENATE(Table1[[#This Row],[FirstName]]," ",Table1[[#This Row],[LastName]])</f>
        <v>Shelby O' Concannon</v>
      </c>
      <c r="R3054" s="8">
        <f>Table1[[#This Row],[Date]]</f>
        <v>44496</v>
      </c>
      <c r="S3054" s="9">
        <f>Table1[[#This Row],[Date]]</f>
        <v>44496</v>
      </c>
    </row>
    <row r="3055" spans="1:19" x14ac:dyDescent="0.25">
      <c r="A3055">
        <v>3054</v>
      </c>
      <c r="B3055" s="1">
        <v>44496</v>
      </c>
      <c r="C3055" t="s">
        <v>2760</v>
      </c>
      <c r="D3055" t="s">
        <v>5592</v>
      </c>
      <c r="E3055" t="s">
        <v>5593</v>
      </c>
      <c r="F3055" t="s">
        <v>5594</v>
      </c>
      <c r="G3055" t="s">
        <v>5595</v>
      </c>
      <c r="H3055" t="s">
        <v>1246</v>
      </c>
      <c r="I3055" t="s">
        <v>955</v>
      </c>
      <c r="J3055">
        <v>85705</v>
      </c>
      <c r="K3055" t="s">
        <v>697</v>
      </c>
      <c r="L3055">
        <v>5</v>
      </c>
      <c r="M3055">
        <v>455</v>
      </c>
      <c r="N3055" t="s">
        <v>100</v>
      </c>
      <c r="O3055" t="s">
        <v>101</v>
      </c>
      <c r="P3055">
        <f t="shared" si="47"/>
        <v>2275</v>
      </c>
      <c r="Q3055" t="str">
        <f>CONCATENATE(Table1[[#This Row],[FirstName]]," ",Table1[[#This Row],[LastName]])</f>
        <v>Curran MacMichael</v>
      </c>
      <c r="R3055" s="8">
        <f>Table1[[#This Row],[Date]]</f>
        <v>44496</v>
      </c>
      <c r="S3055" s="9">
        <f>Table1[[#This Row],[Date]]</f>
        <v>44496</v>
      </c>
    </row>
    <row r="3056" spans="1:19" x14ac:dyDescent="0.25">
      <c r="A3056">
        <v>3055</v>
      </c>
      <c r="B3056" s="1">
        <v>44496</v>
      </c>
      <c r="C3056" t="s">
        <v>2760</v>
      </c>
      <c r="D3056" t="s">
        <v>5592</v>
      </c>
      <c r="E3056" t="s">
        <v>5593</v>
      </c>
      <c r="F3056" t="s">
        <v>5594</v>
      </c>
      <c r="G3056" t="s">
        <v>5595</v>
      </c>
      <c r="H3056" t="s">
        <v>1246</v>
      </c>
      <c r="I3056" t="s">
        <v>955</v>
      </c>
      <c r="J3056">
        <v>85705</v>
      </c>
      <c r="K3056" t="s">
        <v>697</v>
      </c>
      <c r="L3056">
        <v>3</v>
      </c>
      <c r="M3056">
        <v>455</v>
      </c>
      <c r="N3056" t="s">
        <v>100</v>
      </c>
      <c r="O3056" t="s">
        <v>101</v>
      </c>
      <c r="P3056">
        <f t="shared" si="47"/>
        <v>1365</v>
      </c>
      <c r="Q3056" t="str">
        <f>CONCATENATE(Table1[[#This Row],[FirstName]]," ",Table1[[#This Row],[LastName]])</f>
        <v>Curran MacMichael</v>
      </c>
      <c r="R3056" s="8">
        <f>Table1[[#This Row],[Date]]</f>
        <v>44496</v>
      </c>
      <c r="S3056" s="9">
        <f>Table1[[#This Row],[Date]]</f>
        <v>44496</v>
      </c>
    </row>
    <row r="3057" spans="1:19" x14ac:dyDescent="0.25">
      <c r="A3057">
        <v>3056</v>
      </c>
      <c r="B3057" s="1">
        <v>44496</v>
      </c>
      <c r="C3057" t="s">
        <v>1405</v>
      </c>
      <c r="D3057" t="s">
        <v>8053</v>
      </c>
      <c r="E3057" t="s">
        <v>8054</v>
      </c>
      <c r="F3057" t="s">
        <v>8055</v>
      </c>
      <c r="G3057" t="s">
        <v>8056</v>
      </c>
      <c r="H3057" t="s">
        <v>76</v>
      </c>
      <c r="I3057" t="s">
        <v>31</v>
      </c>
      <c r="J3057">
        <v>77055</v>
      </c>
      <c r="K3057" t="s">
        <v>697</v>
      </c>
      <c r="L3057">
        <v>4</v>
      </c>
      <c r="M3057">
        <v>455</v>
      </c>
      <c r="N3057" t="s">
        <v>100</v>
      </c>
      <c r="O3057" t="s">
        <v>101</v>
      </c>
      <c r="P3057">
        <f t="shared" si="47"/>
        <v>1820</v>
      </c>
      <c r="Q3057" t="str">
        <f>CONCATENATE(Table1[[#This Row],[FirstName]]," ",Table1[[#This Row],[LastName]])</f>
        <v>Garland Agius</v>
      </c>
      <c r="R3057" s="8">
        <f>Table1[[#This Row],[Date]]</f>
        <v>44496</v>
      </c>
      <c r="S3057" s="9">
        <f>Table1[[#This Row],[Date]]</f>
        <v>44496</v>
      </c>
    </row>
    <row r="3058" spans="1:19" x14ac:dyDescent="0.25">
      <c r="A3058">
        <v>3057</v>
      </c>
      <c r="B3058" s="1">
        <v>44497</v>
      </c>
      <c r="C3058" t="s">
        <v>1905</v>
      </c>
      <c r="D3058" t="s">
        <v>1906</v>
      </c>
      <c r="E3058" t="s">
        <v>1907</v>
      </c>
      <c r="F3058" t="s">
        <v>1908</v>
      </c>
      <c r="G3058" t="s">
        <v>1909</v>
      </c>
      <c r="H3058" t="s">
        <v>1910</v>
      </c>
      <c r="I3058" t="s">
        <v>392</v>
      </c>
      <c r="J3058">
        <v>80150</v>
      </c>
      <c r="K3058" t="s">
        <v>703</v>
      </c>
      <c r="L3058">
        <v>2</v>
      </c>
      <c r="M3058">
        <v>29.99</v>
      </c>
      <c r="N3058" t="s">
        <v>43</v>
      </c>
      <c r="O3058" t="s">
        <v>44</v>
      </c>
      <c r="P3058">
        <f t="shared" si="47"/>
        <v>59.98</v>
      </c>
      <c r="Q3058" t="str">
        <f>CONCATENATE(Table1[[#This Row],[FirstName]]," ",Table1[[#This Row],[LastName]])</f>
        <v>Farrel Raylton</v>
      </c>
      <c r="R3058" s="8">
        <f>Table1[[#This Row],[Date]]</f>
        <v>44497</v>
      </c>
      <c r="S3058" s="9">
        <f>Table1[[#This Row],[Date]]</f>
        <v>44497</v>
      </c>
    </row>
    <row r="3059" spans="1:19" x14ac:dyDescent="0.25">
      <c r="A3059">
        <v>3058</v>
      </c>
      <c r="B3059" s="1">
        <v>44497</v>
      </c>
      <c r="C3059" t="s">
        <v>2755</v>
      </c>
      <c r="D3059" t="s">
        <v>8320</v>
      </c>
      <c r="E3059" t="s">
        <v>8321</v>
      </c>
      <c r="F3059" t="s">
        <v>8322</v>
      </c>
      <c r="G3059" t="s">
        <v>8323</v>
      </c>
      <c r="H3059" t="s">
        <v>5314</v>
      </c>
      <c r="I3059" t="s">
        <v>194</v>
      </c>
      <c r="J3059">
        <v>11044</v>
      </c>
      <c r="K3059" t="s">
        <v>206</v>
      </c>
      <c r="L3059">
        <v>4</v>
      </c>
      <c r="M3059">
        <v>49.95</v>
      </c>
      <c r="N3059" t="s">
        <v>43</v>
      </c>
      <c r="O3059" t="s">
        <v>44</v>
      </c>
      <c r="P3059">
        <f t="shared" si="47"/>
        <v>199.8</v>
      </c>
      <c r="Q3059" t="str">
        <f>CONCATENATE(Table1[[#This Row],[FirstName]]," ",Table1[[#This Row],[LastName]])</f>
        <v>Saundra Mixture</v>
      </c>
      <c r="R3059" s="8">
        <f>Table1[[#This Row],[Date]]</f>
        <v>44497</v>
      </c>
      <c r="S3059" s="9">
        <f>Table1[[#This Row],[Date]]</f>
        <v>44497</v>
      </c>
    </row>
    <row r="3060" spans="1:19" x14ac:dyDescent="0.25">
      <c r="A3060">
        <v>3059</v>
      </c>
      <c r="B3060" s="1">
        <v>44497</v>
      </c>
      <c r="C3060" t="s">
        <v>4262</v>
      </c>
      <c r="D3060" t="s">
        <v>4263</v>
      </c>
      <c r="E3060" t="s">
        <v>4264</v>
      </c>
      <c r="F3060" t="s">
        <v>4265</v>
      </c>
      <c r="G3060" t="s">
        <v>4266</v>
      </c>
      <c r="H3060" t="s">
        <v>193</v>
      </c>
      <c r="I3060" t="s">
        <v>194</v>
      </c>
      <c r="J3060">
        <v>12232</v>
      </c>
      <c r="K3060" t="s">
        <v>753</v>
      </c>
      <c r="L3060">
        <v>3</v>
      </c>
      <c r="M3060">
        <v>27.5</v>
      </c>
      <c r="N3060" t="s">
        <v>43</v>
      </c>
      <c r="O3060" t="s">
        <v>44</v>
      </c>
      <c r="P3060">
        <f t="shared" si="47"/>
        <v>82.5</v>
      </c>
      <c r="Q3060" t="str">
        <f>CONCATENATE(Table1[[#This Row],[FirstName]]," ",Table1[[#This Row],[LastName]])</f>
        <v>Duky Theodoris</v>
      </c>
      <c r="R3060" s="8">
        <f>Table1[[#This Row],[Date]]</f>
        <v>44497</v>
      </c>
      <c r="S3060" s="9">
        <f>Table1[[#This Row],[Date]]</f>
        <v>44497</v>
      </c>
    </row>
    <row r="3061" spans="1:19" x14ac:dyDescent="0.25">
      <c r="A3061">
        <v>3060</v>
      </c>
      <c r="B3061" s="1">
        <v>44497</v>
      </c>
      <c r="C3061" t="s">
        <v>5515</v>
      </c>
      <c r="D3061" t="s">
        <v>5516</v>
      </c>
      <c r="E3061" t="s">
        <v>5517</v>
      </c>
      <c r="F3061" t="s">
        <v>5518</v>
      </c>
      <c r="G3061" t="s">
        <v>5519</v>
      </c>
      <c r="H3061" t="s">
        <v>428</v>
      </c>
      <c r="I3061" t="s">
        <v>181</v>
      </c>
      <c r="J3061">
        <v>60630</v>
      </c>
      <c r="K3061" t="s">
        <v>99</v>
      </c>
      <c r="L3061">
        <v>2</v>
      </c>
      <c r="M3061">
        <v>250</v>
      </c>
      <c r="N3061" t="s">
        <v>100</v>
      </c>
      <c r="O3061" t="s">
        <v>101</v>
      </c>
      <c r="P3061">
        <f t="shared" si="47"/>
        <v>500</v>
      </c>
      <c r="Q3061" t="str">
        <f>CONCATENATE(Table1[[#This Row],[FirstName]]," ",Table1[[#This Row],[LastName]])</f>
        <v>Izaak Belfelt</v>
      </c>
      <c r="R3061" s="8">
        <f>Table1[[#This Row],[Date]]</f>
        <v>44497</v>
      </c>
      <c r="S3061" s="9">
        <f>Table1[[#This Row],[Date]]</f>
        <v>44497</v>
      </c>
    </row>
    <row r="3062" spans="1:19" x14ac:dyDescent="0.25">
      <c r="A3062">
        <v>3061</v>
      </c>
      <c r="B3062" s="1">
        <v>44498</v>
      </c>
      <c r="C3062" t="s">
        <v>7171</v>
      </c>
      <c r="D3062" t="s">
        <v>7172</v>
      </c>
      <c r="E3062" t="s">
        <v>7173</v>
      </c>
      <c r="F3062" t="s">
        <v>7174</v>
      </c>
      <c r="G3062" t="s">
        <v>7175</v>
      </c>
      <c r="H3062" t="s">
        <v>244</v>
      </c>
      <c r="I3062" t="s">
        <v>69</v>
      </c>
      <c r="J3062">
        <v>36616</v>
      </c>
      <c r="K3062" t="s">
        <v>206</v>
      </c>
      <c r="L3062">
        <v>3</v>
      </c>
      <c r="M3062">
        <v>49.95</v>
      </c>
      <c r="N3062" t="s">
        <v>43</v>
      </c>
      <c r="O3062" t="s">
        <v>44</v>
      </c>
      <c r="P3062">
        <f t="shared" si="47"/>
        <v>149.85000000000002</v>
      </c>
      <c r="Q3062" t="str">
        <f>CONCATENATE(Table1[[#This Row],[FirstName]]," ",Table1[[#This Row],[LastName]])</f>
        <v>Jessalin Bestwerthick</v>
      </c>
      <c r="R3062" s="8">
        <f>Table1[[#This Row],[Date]]</f>
        <v>44498</v>
      </c>
      <c r="S3062" s="9">
        <f>Table1[[#This Row],[Date]]</f>
        <v>44498</v>
      </c>
    </row>
    <row r="3063" spans="1:19" x14ac:dyDescent="0.25">
      <c r="A3063">
        <v>3062</v>
      </c>
      <c r="B3063" s="1">
        <v>44498</v>
      </c>
      <c r="C3063" t="s">
        <v>6399</v>
      </c>
      <c r="D3063" t="s">
        <v>6400</v>
      </c>
      <c r="E3063" t="s">
        <v>6401</v>
      </c>
      <c r="F3063" t="s">
        <v>6402</v>
      </c>
      <c r="G3063" t="s">
        <v>6403</v>
      </c>
      <c r="H3063" t="s">
        <v>655</v>
      </c>
      <c r="I3063" t="s">
        <v>86</v>
      </c>
      <c r="J3063">
        <v>94116</v>
      </c>
      <c r="K3063" t="s">
        <v>815</v>
      </c>
      <c r="L3063">
        <v>1</v>
      </c>
      <c r="M3063">
        <v>49</v>
      </c>
      <c r="N3063" t="s">
        <v>43</v>
      </c>
      <c r="O3063" t="s">
        <v>44</v>
      </c>
      <c r="P3063">
        <f t="shared" si="47"/>
        <v>49</v>
      </c>
      <c r="Q3063" t="str">
        <f>CONCATENATE(Table1[[#This Row],[FirstName]]," ",Table1[[#This Row],[LastName]])</f>
        <v>Brady Medeway</v>
      </c>
      <c r="R3063" s="8">
        <f>Table1[[#This Row],[Date]]</f>
        <v>44498</v>
      </c>
      <c r="S3063" s="9">
        <f>Table1[[#This Row],[Date]]</f>
        <v>44498</v>
      </c>
    </row>
    <row r="3064" spans="1:19" x14ac:dyDescent="0.25">
      <c r="A3064">
        <v>3063</v>
      </c>
      <c r="B3064" s="1">
        <v>44498</v>
      </c>
      <c r="C3064" t="s">
        <v>80</v>
      </c>
      <c r="D3064" t="s">
        <v>81</v>
      </c>
      <c r="E3064" t="s">
        <v>82</v>
      </c>
      <c r="F3064" t="s">
        <v>83</v>
      </c>
      <c r="G3064" t="s">
        <v>84</v>
      </c>
      <c r="H3064" t="s">
        <v>85</v>
      </c>
      <c r="I3064" t="s">
        <v>86</v>
      </c>
      <c r="J3064">
        <v>92137</v>
      </c>
      <c r="K3064" t="s">
        <v>127</v>
      </c>
      <c r="L3064">
        <v>5</v>
      </c>
      <c r="M3064">
        <v>12</v>
      </c>
      <c r="N3064" t="s">
        <v>128</v>
      </c>
      <c r="O3064" t="s">
        <v>129</v>
      </c>
      <c r="P3064">
        <f t="shared" si="47"/>
        <v>60</v>
      </c>
      <c r="Q3064" t="str">
        <f>CONCATENATE(Table1[[#This Row],[FirstName]]," ",Table1[[#This Row],[LastName]])</f>
        <v>Kalinda Steers</v>
      </c>
      <c r="R3064" s="8">
        <f>Table1[[#This Row],[Date]]</f>
        <v>44498</v>
      </c>
      <c r="S3064" s="9">
        <f>Table1[[#This Row],[Date]]</f>
        <v>44498</v>
      </c>
    </row>
    <row r="3065" spans="1:19" x14ac:dyDescent="0.25">
      <c r="A3065">
        <v>3064</v>
      </c>
      <c r="B3065" s="1">
        <v>44498</v>
      </c>
      <c r="C3065" t="s">
        <v>566</v>
      </c>
      <c r="D3065" t="s">
        <v>2006</v>
      </c>
      <c r="E3065" t="s">
        <v>2007</v>
      </c>
      <c r="F3065" t="s">
        <v>2008</v>
      </c>
      <c r="G3065" t="s">
        <v>2009</v>
      </c>
      <c r="H3065" t="s">
        <v>2010</v>
      </c>
      <c r="I3065" t="s">
        <v>181</v>
      </c>
      <c r="J3065">
        <v>61105</v>
      </c>
      <c r="K3065" t="s">
        <v>99</v>
      </c>
      <c r="L3065">
        <v>2</v>
      </c>
      <c r="M3065">
        <v>250</v>
      </c>
      <c r="N3065" t="s">
        <v>100</v>
      </c>
      <c r="O3065" t="s">
        <v>101</v>
      </c>
      <c r="P3065">
        <f t="shared" si="47"/>
        <v>500</v>
      </c>
      <c r="Q3065" t="str">
        <f>CONCATENATE(Table1[[#This Row],[FirstName]]," ",Table1[[#This Row],[LastName]])</f>
        <v>Everett Bartels-Ellis</v>
      </c>
      <c r="R3065" s="8">
        <f>Table1[[#This Row],[Date]]</f>
        <v>44498</v>
      </c>
      <c r="S3065" s="9">
        <f>Table1[[#This Row],[Date]]</f>
        <v>44498</v>
      </c>
    </row>
    <row r="3066" spans="1:19" x14ac:dyDescent="0.25">
      <c r="A3066">
        <v>3065</v>
      </c>
      <c r="B3066" s="1">
        <v>44498</v>
      </c>
      <c r="C3066" t="s">
        <v>3520</v>
      </c>
      <c r="D3066" t="s">
        <v>3521</v>
      </c>
      <c r="E3066" t="s">
        <v>3522</v>
      </c>
      <c r="F3066" t="s">
        <v>3523</v>
      </c>
      <c r="G3066" t="s">
        <v>3524</v>
      </c>
      <c r="H3066" t="s">
        <v>1628</v>
      </c>
      <c r="I3066" t="s">
        <v>716</v>
      </c>
      <c r="J3066">
        <v>8650</v>
      </c>
      <c r="K3066" t="s">
        <v>656</v>
      </c>
      <c r="L3066">
        <v>3</v>
      </c>
      <c r="M3066">
        <v>450</v>
      </c>
      <c r="N3066" t="s">
        <v>100</v>
      </c>
      <c r="O3066" t="s">
        <v>101</v>
      </c>
      <c r="P3066">
        <f t="shared" si="47"/>
        <v>1350</v>
      </c>
      <c r="Q3066" t="str">
        <f>CONCATENATE(Table1[[#This Row],[FirstName]]," ",Table1[[#This Row],[LastName]])</f>
        <v>Lauren Le Pine</v>
      </c>
      <c r="R3066" s="8">
        <f>Table1[[#This Row],[Date]]</f>
        <v>44498</v>
      </c>
      <c r="S3066" s="9">
        <f>Table1[[#This Row],[Date]]</f>
        <v>44498</v>
      </c>
    </row>
    <row r="3067" spans="1:19" x14ac:dyDescent="0.25">
      <c r="A3067">
        <v>3066</v>
      </c>
      <c r="B3067" s="1">
        <v>44499</v>
      </c>
      <c r="C3067" t="s">
        <v>4293</v>
      </c>
      <c r="D3067" t="s">
        <v>4294</v>
      </c>
      <c r="E3067" t="s">
        <v>4295</v>
      </c>
      <c r="F3067" t="s">
        <v>4296</v>
      </c>
      <c r="G3067" t="s">
        <v>4297</v>
      </c>
      <c r="H3067" t="s">
        <v>4298</v>
      </c>
      <c r="I3067" t="s">
        <v>107</v>
      </c>
      <c r="J3067">
        <v>98907</v>
      </c>
      <c r="K3067" t="s">
        <v>77</v>
      </c>
      <c r="L3067">
        <v>3</v>
      </c>
      <c r="M3067">
        <v>189</v>
      </c>
      <c r="N3067" t="s">
        <v>78</v>
      </c>
      <c r="O3067" t="s">
        <v>79</v>
      </c>
      <c r="P3067">
        <f t="shared" si="47"/>
        <v>567</v>
      </c>
      <c r="Q3067" t="str">
        <f>CONCATENATE(Table1[[#This Row],[FirstName]]," ",Table1[[#This Row],[LastName]])</f>
        <v>Derrek Shalloo</v>
      </c>
      <c r="R3067" s="8">
        <f>Table1[[#This Row],[Date]]</f>
        <v>44499</v>
      </c>
      <c r="S3067" s="9">
        <f>Table1[[#This Row],[Date]]</f>
        <v>44499</v>
      </c>
    </row>
    <row r="3068" spans="1:19" x14ac:dyDescent="0.25">
      <c r="A3068">
        <v>3067</v>
      </c>
      <c r="B3068" s="1">
        <v>44499</v>
      </c>
      <c r="C3068" t="s">
        <v>8324</v>
      </c>
      <c r="D3068" t="s">
        <v>8325</v>
      </c>
      <c r="E3068" t="s">
        <v>8326</v>
      </c>
      <c r="F3068" t="s">
        <v>8327</v>
      </c>
      <c r="G3068" t="s">
        <v>8328</v>
      </c>
      <c r="H3068" t="s">
        <v>995</v>
      </c>
      <c r="I3068" t="s">
        <v>194</v>
      </c>
      <c r="J3068">
        <v>10034</v>
      </c>
      <c r="K3068" t="s">
        <v>264</v>
      </c>
      <c r="L3068">
        <v>2</v>
      </c>
      <c r="M3068">
        <v>250</v>
      </c>
      <c r="N3068" t="s">
        <v>100</v>
      </c>
      <c r="O3068" t="s">
        <v>101</v>
      </c>
      <c r="P3068">
        <f t="shared" si="47"/>
        <v>500</v>
      </c>
      <c r="Q3068" t="str">
        <f>CONCATENATE(Table1[[#This Row],[FirstName]]," ",Table1[[#This Row],[LastName]])</f>
        <v>Perri Gard</v>
      </c>
      <c r="R3068" s="8">
        <f>Table1[[#This Row],[Date]]</f>
        <v>44499</v>
      </c>
      <c r="S3068" s="9">
        <f>Table1[[#This Row],[Date]]</f>
        <v>44499</v>
      </c>
    </row>
    <row r="3069" spans="1:19" x14ac:dyDescent="0.25">
      <c r="A3069">
        <v>3068</v>
      </c>
      <c r="B3069" s="1">
        <v>44499</v>
      </c>
      <c r="C3069" t="s">
        <v>6591</v>
      </c>
      <c r="D3069" t="s">
        <v>6592</v>
      </c>
      <c r="E3069" t="s">
        <v>6593</v>
      </c>
      <c r="F3069" t="s">
        <v>6594</v>
      </c>
      <c r="G3069" t="s">
        <v>6595</v>
      </c>
      <c r="H3069" t="s">
        <v>1050</v>
      </c>
      <c r="I3069" t="s">
        <v>41</v>
      </c>
      <c r="J3069">
        <v>32835</v>
      </c>
      <c r="K3069" t="s">
        <v>458</v>
      </c>
      <c r="L3069">
        <v>3</v>
      </c>
      <c r="M3069">
        <v>11.99</v>
      </c>
      <c r="N3069" t="s">
        <v>128</v>
      </c>
      <c r="O3069" t="s">
        <v>129</v>
      </c>
      <c r="P3069">
        <f t="shared" si="47"/>
        <v>35.97</v>
      </c>
      <c r="Q3069" t="str">
        <f>CONCATENATE(Table1[[#This Row],[FirstName]]," ",Table1[[#This Row],[LastName]])</f>
        <v>Elsie Grigore</v>
      </c>
      <c r="R3069" s="8">
        <f>Table1[[#This Row],[Date]]</f>
        <v>44499</v>
      </c>
      <c r="S3069" s="9">
        <f>Table1[[#This Row],[Date]]</f>
        <v>44499</v>
      </c>
    </row>
    <row r="3070" spans="1:19" x14ac:dyDescent="0.25">
      <c r="A3070">
        <v>3069</v>
      </c>
      <c r="B3070" s="1">
        <v>44499</v>
      </c>
      <c r="C3070" t="s">
        <v>8329</v>
      </c>
      <c r="D3070" t="s">
        <v>8330</v>
      </c>
      <c r="E3070" t="s">
        <v>8331</v>
      </c>
      <c r="F3070" t="s">
        <v>8332</v>
      </c>
      <c r="G3070" t="s">
        <v>8333</v>
      </c>
      <c r="H3070" t="s">
        <v>2588</v>
      </c>
      <c r="I3070" t="s">
        <v>1001</v>
      </c>
      <c r="J3070">
        <v>29605</v>
      </c>
      <c r="K3070" t="s">
        <v>656</v>
      </c>
      <c r="L3070">
        <v>2</v>
      </c>
      <c r="M3070">
        <v>450</v>
      </c>
      <c r="N3070" t="s">
        <v>100</v>
      </c>
      <c r="O3070" t="s">
        <v>101</v>
      </c>
      <c r="P3070">
        <f t="shared" si="47"/>
        <v>900</v>
      </c>
      <c r="Q3070" t="str">
        <f>CONCATENATE(Table1[[#This Row],[FirstName]]," ",Table1[[#This Row],[LastName]])</f>
        <v>Elston Littleproud</v>
      </c>
      <c r="R3070" s="8">
        <f>Table1[[#This Row],[Date]]</f>
        <v>44499</v>
      </c>
      <c r="S3070" s="9">
        <f>Table1[[#This Row],[Date]]</f>
        <v>44499</v>
      </c>
    </row>
    <row r="3071" spans="1:19" x14ac:dyDescent="0.25">
      <c r="A3071">
        <v>3070</v>
      </c>
      <c r="B3071" s="1">
        <v>44499</v>
      </c>
      <c r="C3071" t="s">
        <v>5122</v>
      </c>
      <c r="D3071" t="s">
        <v>5123</v>
      </c>
      <c r="E3071" t="s">
        <v>5124</v>
      </c>
      <c r="F3071" t="s">
        <v>5125</v>
      </c>
      <c r="G3071" t="s">
        <v>5126</v>
      </c>
      <c r="H3071" t="s">
        <v>2299</v>
      </c>
      <c r="I3071" t="s">
        <v>136</v>
      </c>
      <c r="J3071">
        <v>22036</v>
      </c>
      <c r="K3071" t="s">
        <v>258</v>
      </c>
      <c r="L3071">
        <v>4</v>
      </c>
      <c r="M3071">
        <v>12.99</v>
      </c>
      <c r="N3071" t="s">
        <v>23</v>
      </c>
      <c r="O3071" t="s">
        <v>24</v>
      </c>
      <c r="P3071">
        <f t="shared" si="47"/>
        <v>51.96</v>
      </c>
      <c r="Q3071" t="str">
        <f>CONCATENATE(Table1[[#This Row],[FirstName]]," ",Table1[[#This Row],[LastName]])</f>
        <v>Eb Jurczik</v>
      </c>
      <c r="R3071" s="8">
        <f>Table1[[#This Row],[Date]]</f>
        <v>44499</v>
      </c>
      <c r="S3071" s="9">
        <f>Table1[[#This Row],[Date]]</f>
        <v>44499</v>
      </c>
    </row>
    <row r="3072" spans="1:19" x14ac:dyDescent="0.25">
      <c r="A3072">
        <v>3071</v>
      </c>
      <c r="B3072" s="1">
        <v>44500</v>
      </c>
      <c r="C3072" t="s">
        <v>1120</v>
      </c>
      <c r="D3072" t="s">
        <v>1121</v>
      </c>
      <c r="E3072" t="s">
        <v>1122</v>
      </c>
      <c r="F3072" t="s">
        <v>1123</v>
      </c>
      <c r="G3072" t="s">
        <v>1124</v>
      </c>
      <c r="H3072" t="s">
        <v>1125</v>
      </c>
      <c r="I3072" t="s">
        <v>633</v>
      </c>
      <c r="J3072">
        <v>46896</v>
      </c>
      <c r="K3072" t="s">
        <v>400</v>
      </c>
      <c r="L3072">
        <v>2</v>
      </c>
      <c r="M3072">
        <v>167</v>
      </c>
      <c r="N3072" t="s">
        <v>53</v>
      </c>
      <c r="O3072" t="s">
        <v>54</v>
      </c>
      <c r="P3072">
        <f t="shared" si="47"/>
        <v>334</v>
      </c>
      <c r="Q3072" t="str">
        <f>CONCATENATE(Table1[[#This Row],[FirstName]]," ",Table1[[#This Row],[LastName]])</f>
        <v>Dalenna Oliver-Paull</v>
      </c>
      <c r="R3072" s="8">
        <f>Table1[[#This Row],[Date]]</f>
        <v>44500</v>
      </c>
      <c r="S3072" s="9">
        <f>Table1[[#This Row],[Date]]</f>
        <v>44500</v>
      </c>
    </row>
    <row r="3073" spans="1:19" x14ac:dyDescent="0.25">
      <c r="A3073">
        <v>3072</v>
      </c>
      <c r="B3073" s="1">
        <v>44500</v>
      </c>
      <c r="C3073" t="s">
        <v>4963</v>
      </c>
      <c r="D3073" t="s">
        <v>4964</v>
      </c>
      <c r="E3073" t="s">
        <v>4965</v>
      </c>
      <c r="F3073" t="s">
        <v>4966</v>
      </c>
      <c r="G3073" t="s">
        <v>4967</v>
      </c>
      <c r="H3073" t="s">
        <v>553</v>
      </c>
      <c r="I3073" t="s">
        <v>107</v>
      </c>
      <c r="J3073">
        <v>99205</v>
      </c>
      <c r="K3073" t="s">
        <v>258</v>
      </c>
      <c r="L3073">
        <v>1</v>
      </c>
      <c r="M3073">
        <v>12.99</v>
      </c>
      <c r="N3073" t="s">
        <v>23</v>
      </c>
      <c r="O3073" t="s">
        <v>24</v>
      </c>
      <c r="P3073">
        <f t="shared" si="47"/>
        <v>12.99</v>
      </c>
      <c r="Q3073" t="str">
        <f>CONCATENATE(Table1[[#This Row],[FirstName]]," ",Table1[[#This Row],[LastName]])</f>
        <v>Brittney Whiteman</v>
      </c>
      <c r="R3073" s="8">
        <f>Table1[[#This Row],[Date]]</f>
        <v>44500</v>
      </c>
      <c r="S3073" s="9">
        <f>Table1[[#This Row],[Date]]</f>
        <v>44500</v>
      </c>
    </row>
    <row r="3074" spans="1:19" x14ac:dyDescent="0.25">
      <c r="A3074">
        <v>3073</v>
      </c>
      <c r="B3074" s="1">
        <v>44500</v>
      </c>
      <c r="C3074" t="s">
        <v>3352</v>
      </c>
      <c r="D3074" t="s">
        <v>3353</v>
      </c>
      <c r="E3074" t="s">
        <v>3354</v>
      </c>
      <c r="F3074" t="s">
        <v>3355</v>
      </c>
      <c r="G3074" t="s">
        <v>3356</v>
      </c>
      <c r="H3074" t="s">
        <v>1559</v>
      </c>
      <c r="I3074" t="s">
        <v>514</v>
      </c>
      <c r="J3074">
        <v>38136</v>
      </c>
      <c r="K3074" t="s">
        <v>656</v>
      </c>
      <c r="L3074">
        <v>4</v>
      </c>
      <c r="M3074">
        <v>450</v>
      </c>
      <c r="N3074" t="s">
        <v>100</v>
      </c>
      <c r="O3074" t="s">
        <v>101</v>
      </c>
      <c r="P3074">
        <f t="shared" ref="P3074:P3137" si="48">L3074*M3074</f>
        <v>1800</v>
      </c>
      <c r="Q3074" t="str">
        <f>CONCATENATE(Table1[[#This Row],[FirstName]]," ",Table1[[#This Row],[LastName]])</f>
        <v>Hoyt Stainfield</v>
      </c>
      <c r="R3074" s="8">
        <f>Table1[[#This Row],[Date]]</f>
        <v>44500</v>
      </c>
      <c r="S3074" s="9">
        <f>Table1[[#This Row],[Date]]</f>
        <v>44500</v>
      </c>
    </row>
    <row r="3075" spans="1:19" x14ac:dyDescent="0.25">
      <c r="A3075">
        <v>3074</v>
      </c>
      <c r="B3075" s="1">
        <v>44500</v>
      </c>
      <c r="C3075" t="s">
        <v>1358</v>
      </c>
      <c r="D3075" t="s">
        <v>1359</v>
      </c>
      <c r="E3075" t="s">
        <v>1360</v>
      </c>
      <c r="F3075" t="s">
        <v>1361</v>
      </c>
      <c r="G3075" t="s">
        <v>1362</v>
      </c>
      <c r="H3075" t="s">
        <v>609</v>
      </c>
      <c r="I3075" t="s">
        <v>31</v>
      </c>
      <c r="J3075">
        <v>79764</v>
      </c>
      <c r="K3075" t="s">
        <v>251</v>
      </c>
      <c r="L3075">
        <v>2</v>
      </c>
      <c r="M3075">
        <v>225</v>
      </c>
      <c r="N3075" t="s">
        <v>78</v>
      </c>
      <c r="O3075" t="s">
        <v>79</v>
      </c>
      <c r="P3075">
        <f t="shared" si="48"/>
        <v>450</v>
      </c>
      <c r="Q3075" t="str">
        <f>CONCATENATE(Table1[[#This Row],[FirstName]]," ",Table1[[#This Row],[LastName]])</f>
        <v>Aurore Rudinger</v>
      </c>
      <c r="R3075" s="8">
        <f>Table1[[#This Row],[Date]]</f>
        <v>44500</v>
      </c>
      <c r="S3075" s="9">
        <f>Table1[[#This Row],[Date]]</f>
        <v>44500</v>
      </c>
    </row>
    <row r="3076" spans="1:19" x14ac:dyDescent="0.25">
      <c r="A3076">
        <v>3075</v>
      </c>
      <c r="B3076" s="1">
        <v>44501</v>
      </c>
      <c r="C3076" t="s">
        <v>8334</v>
      </c>
      <c r="D3076" t="s">
        <v>5048</v>
      </c>
      <c r="E3076" t="s">
        <v>8335</v>
      </c>
      <c r="F3076" t="s">
        <v>8336</v>
      </c>
      <c r="G3076" t="s">
        <v>8337</v>
      </c>
      <c r="H3076" t="s">
        <v>107</v>
      </c>
      <c r="I3076" t="s">
        <v>108</v>
      </c>
      <c r="J3076">
        <v>20310</v>
      </c>
      <c r="K3076" t="s">
        <v>251</v>
      </c>
      <c r="L3076">
        <v>2</v>
      </c>
      <c r="M3076">
        <v>225</v>
      </c>
      <c r="N3076" t="s">
        <v>78</v>
      </c>
      <c r="O3076" t="s">
        <v>79</v>
      </c>
      <c r="P3076">
        <f t="shared" si="48"/>
        <v>450</v>
      </c>
      <c r="Q3076" t="str">
        <f>CONCATENATE(Table1[[#This Row],[FirstName]]," ",Table1[[#This Row],[LastName]])</f>
        <v>Dyan Atwood</v>
      </c>
      <c r="R3076" s="8">
        <f>Table1[[#This Row],[Date]]</f>
        <v>44501</v>
      </c>
      <c r="S3076" s="9">
        <f>Table1[[#This Row],[Date]]</f>
        <v>44501</v>
      </c>
    </row>
    <row r="3077" spans="1:19" x14ac:dyDescent="0.25">
      <c r="A3077">
        <v>3076</v>
      </c>
      <c r="B3077" s="1">
        <v>44501</v>
      </c>
      <c r="C3077" t="s">
        <v>7617</v>
      </c>
      <c r="D3077" t="s">
        <v>7618</v>
      </c>
      <c r="E3077" t="s">
        <v>7619</v>
      </c>
      <c r="F3077" t="s">
        <v>7620</v>
      </c>
      <c r="G3077" t="s">
        <v>7621</v>
      </c>
      <c r="H3077" t="s">
        <v>596</v>
      </c>
      <c r="I3077" t="s">
        <v>597</v>
      </c>
      <c r="J3077">
        <v>70149</v>
      </c>
      <c r="K3077" t="s">
        <v>458</v>
      </c>
      <c r="L3077">
        <v>4</v>
      </c>
      <c r="M3077">
        <v>11.99</v>
      </c>
      <c r="N3077" t="s">
        <v>128</v>
      </c>
      <c r="O3077" t="s">
        <v>129</v>
      </c>
      <c r="P3077">
        <f t="shared" si="48"/>
        <v>47.96</v>
      </c>
      <c r="Q3077" t="str">
        <f>CONCATENATE(Table1[[#This Row],[FirstName]]," ",Table1[[#This Row],[LastName]])</f>
        <v>Christiano Tuson</v>
      </c>
      <c r="R3077" s="8">
        <f>Table1[[#This Row],[Date]]</f>
        <v>44501</v>
      </c>
      <c r="S3077" s="9">
        <f>Table1[[#This Row],[Date]]</f>
        <v>44501</v>
      </c>
    </row>
    <row r="3078" spans="1:19" x14ac:dyDescent="0.25">
      <c r="A3078">
        <v>3077</v>
      </c>
      <c r="B3078" s="1">
        <v>44501</v>
      </c>
      <c r="C3078" t="s">
        <v>4022</v>
      </c>
      <c r="D3078" t="s">
        <v>8338</v>
      </c>
      <c r="E3078" t="s">
        <v>8339</v>
      </c>
      <c r="F3078" t="s">
        <v>8340</v>
      </c>
      <c r="G3078" t="s">
        <v>8341</v>
      </c>
      <c r="H3078" t="s">
        <v>5535</v>
      </c>
      <c r="I3078" t="s">
        <v>86</v>
      </c>
      <c r="J3078">
        <v>92812</v>
      </c>
      <c r="K3078" t="s">
        <v>300</v>
      </c>
      <c r="L3078">
        <v>5</v>
      </c>
      <c r="M3078">
        <v>24.95</v>
      </c>
      <c r="N3078" t="s">
        <v>23</v>
      </c>
      <c r="O3078" t="s">
        <v>24</v>
      </c>
      <c r="P3078">
        <f t="shared" si="48"/>
        <v>124.75</v>
      </c>
      <c r="Q3078" t="str">
        <f>CONCATENATE(Table1[[#This Row],[FirstName]]," ",Table1[[#This Row],[LastName]])</f>
        <v>Ivette Orth</v>
      </c>
      <c r="R3078" s="8">
        <f>Table1[[#This Row],[Date]]</f>
        <v>44501</v>
      </c>
      <c r="S3078" s="9">
        <f>Table1[[#This Row],[Date]]</f>
        <v>44501</v>
      </c>
    </row>
    <row r="3079" spans="1:19" x14ac:dyDescent="0.25">
      <c r="A3079">
        <v>3078</v>
      </c>
      <c r="B3079" s="1">
        <v>44501</v>
      </c>
      <c r="C3079" t="s">
        <v>2836</v>
      </c>
      <c r="D3079" t="s">
        <v>2837</v>
      </c>
      <c r="E3079" t="s">
        <v>2838</v>
      </c>
      <c r="F3079" t="s">
        <v>2839</v>
      </c>
      <c r="G3079" t="s">
        <v>2840</v>
      </c>
      <c r="H3079" t="s">
        <v>1081</v>
      </c>
      <c r="I3079" t="s">
        <v>293</v>
      </c>
      <c r="J3079">
        <v>44321</v>
      </c>
      <c r="K3079" t="s">
        <v>264</v>
      </c>
      <c r="L3079">
        <v>4</v>
      </c>
      <c r="M3079">
        <v>250</v>
      </c>
      <c r="N3079" t="s">
        <v>100</v>
      </c>
      <c r="O3079" t="s">
        <v>101</v>
      </c>
      <c r="P3079">
        <f t="shared" si="48"/>
        <v>1000</v>
      </c>
      <c r="Q3079" t="str">
        <f>CONCATENATE(Table1[[#This Row],[FirstName]]," ",Table1[[#This Row],[LastName]])</f>
        <v>Tessa Charette</v>
      </c>
      <c r="R3079" s="8">
        <f>Table1[[#This Row],[Date]]</f>
        <v>44501</v>
      </c>
      <c r="S3079" s="9">
        <f>Table1[[#This Row],[Date]]</f>
        <v>44501</v>
      </c>
    </row>
    <row r="3080" spans="1:19" x14ac:dyDescent="0.25">
      <c r="A3080">
        <v>3079</v>
      </c>
      <c r="B3080" s="1">
        <v>44501</v>
      </c>
      <c r="C3080" t="s">
        <v>5912</v>
      </c>
      <c r="D3080" t="s">
        <v>5913</v>
      </c>
      <c r="E3080" t="s">
        <v>5914</v>
      </c>
      <c r="F3080" t="s">
        <v>5915</v>
      </c>
      <c r="G3080" t="s">
        <v>5916</v>
      </c>
      <c r="H3080" t="s">
        <v>107</v>
      </c>
      <c r="I3080" t="s">
        <v>108</v>
      </c>
      <c r="J3080">
        <v>20392</v>
      </c>
      <c r="K3080" t="s">
        <v>760</v>
      </c>
      <c r="L3080">
        <v>2</v>
      </c>
      <c r="M3080">
        <v>34.99</v>
      </c>
      <c r="N3080" t="s">
        <v>43</v>
      </c>
      <c r="O3080" t="s">
        <v>44</v>
      </c>
      <c r="P3080">
        <f t="shared" si="48"/>
        <v>69.98</v>
      </c>
      <c r="Q3080" t="str">
        <f>CONCATENATE(Table1[[#This Row],[FirstName]]," ",Table1[[#This Row],[LastName]])</f>
        <v>Maia Baudino</v>
      </c>
      <c r="R3080" s="8">
        <f>Table1[[#This Row],[Date]]</f>
        <v>44501</v>
      </c>
      <c r="S3080" s="9">
        <f>Table1[[#This Row],[Date]]</f>
        <v>44501</v>
      </c>
    </row>
    <row r="3081" spans="1:19" x14ac:dyDescent="0.25">
      <c r="A3081">
        <v>3080</v>
      </c>
      <c r="B3081" s="1">
        <v>44501</v>
      </c>
      <c r="C3081" t="s">
        <v>8342</v>
      </c>
      <c r="D3081" t="s">
        <v>8343</v>
      </c>
      <c r="E3081" t="s">
        <v>8344</v>
      </c>
      <c r="F3081" t="s">
        <v>8345</v>
      </c>
      <c r="G3081" t="s">
        <v>8346</v>
      </c>
      <c r="H3081" t="s">
        <v>8347</v>
      </c>
      <c r="I3081" t="s">
        <v>41</v>
      </c>
      <c r="J3081">
        <v>33954</v>
      </c>
      <c r="K3081" t="s">
        <v>114</v>
      </c>
      <c r="L3081">
        <v>3</v>
      </c>
      <c r="M3081">
        <v>54</v>
      </c>
      <c r="N3081" t="s">
        <v>53</v>
      </c>
      <c r="O3081" t="s">
        <v>54</v>
      </c>
      <c r="P3081">
        <f t="shared" si="48"/>
        <v>162</v>
      </c>
      <c r="Q3081" t="str">
        <f>CONCATENATE(Table1[[#This Row],[FirstName]]," ",Table1[[#This Row],[LastName]])</f>
        <v>Alexina Ould</v>
      </c>
      <c r="R3081" s="8">
        <f>Table1[[#This Row],[Date]]</f>
        <v>44501</v>
      </c>
      <c r="S3081" s="9">
        <f>Table1[[#This Row],[Date]]</f>
        <v>44501</v>
      </c>
    </row>
    <row r="3082" spans="1:19" x14ac:dyDescent="0.25">
      <c r="A3082">
        <v>3081</v>
      </c>
      <c r="B3082" s="1">
        <v>44502</v>
      </c>
      <c r="C3082" t="s">
        <v>8127</v>
      </c>
      <c r="D3082" t="s">
        <v>8128</v>
      </c>
      <c r="E3082" t="s">
        <v>8129</v>
      </c>
      <c r="F3082" t="s">
        <v>8130</v>
      </c>
      <c r="G3082" t="s">
        <v>8131</v>
      </c>
      <c r="H3082" t="s">
        <v>107</v>
      </c>
      <c r="I3082" t="s">
        <v>108</v>
      </c>
      <c r="J3082">
        <v>20260</v>
      </c>
      <c r="K3082" t="s">
        <v>258</v>
      </c>
      <c r="L3082">
        <v>3</v>
      </c>
      <c r="M3082">
        <v>12.99</v>
      </c>
      <c r="N3082" t="s">
        <v>23</v>
      </c>
      <c r="O3082" t="s">
        <v>24</v>
      </c>
      <c r="P3082">
        <f t="shared" si="48"/>
        <v>38.97</v>
      </c>
      <c r="Q3082" t="str">
        <f>CONCATENATE(Table1[[#This Row],[FirstName]]," ",Table1[[#This Row],[LastName]])</f>
        <v>Blinny Worsall</v>
      </c>
      <c r="R3082" s="8">
        <f>Table1[[#This Row],[Date]]</f>
        <v>44502</v>
      </c>
      <c r="S3082" s="9">
        <f>Table1[[#This Row],[Date]]</f>
        <v>44502</v>
      </c>
    </row>
    <row r="3083" spans="1:19" x14ac:dyDescent="0.25">
      <c r="A3083">
        <v>3082</v>
      </c>
      <c r="B3083" s="1">
        <v>44502</v>
      </c>
      <c r="C3083" t="s">
        <v>8014</v>
      </c>
      <c r="D3083" t="s">
        <v>8348</v>
      </c>
      <c r="E3083" t="s">
        <v>8349</v>
      </c>
      <c r="F3083" t="s">
        <v>8350</v>
      </c>
      <c r="G3083" t="s">
        <v>8351</v>
      </c>
      <c r="H3083" t="s">
        <v>236</v>
      </c>
      <c r="I3083" t="s">
        <v>237</v>
      </c>
      <c r="J3083">
        <v>30328</v>
      </c>
      <c r="K3083" t="s">
        <v>77</v>
      </c>
      <c r="L3083">
        <v>3</v>
      </c>
      <c r="M3083">
        <v>189</v>
      </c>
      <c r="N3083" t="s">
        <v>78</v>
      </c>
      <c r="O3083" t="s">
        <v>79</v>
      </c>
      <c r="P3083">
        <f t="shared" si="48"/>
        <v>567</v>
      </c>
      <c r="Q3083" t="str">
        <f>CONCATENATE(Table1[[#This Row],[FirstName]]," ",Table1[[#This Row],[LastName]])</f>
        <v>Buck Knowlman</v>
      </c>
      <c r="R3083" s="8">
        <f>Table1[[#This Row],[Date]]</f>
        <v>44502</v>
      </c>
      <c r="S3083" s="9">
        <f>Table1[[#This Row],[Date]]</f>
        <v>44502</v>
      </c>
    </row>
    <row r="3084" spans="1:19" x14ac:dyDescent="0.25">
      <c r="A3084">
        <v>3083</v>
      </c>
      <c r="B3084" s="1">
        <v>44502</v>
      </c>
      <c r="C3084" t="s">
        <v>2881</v>
      </c>
      <c r="D3084" t="s">
        <v>2882</v>
      </c>
      <c r="E3084" t="s">
        <v>2883</v>
      </c>
      <c r="F3084" t="s">
        <v>2884</v>
      </c>
      <c r="G3084" t="s">
        <v>2885</v>
      </c>
      <c r="H3084" t="s">
        <v>244</v>
      </c>
      <c r="I3084" t="s">
        <v>69</v>
      </c>
      <c r="J3084">
        <v>36628</v>
      </c>
      <c r="K3084" t="s">
        <v>206</v>
      </c>
      <c r="L3084">
        <v>6</v>
      </c>
      <c r="M3084">
        <v>49.95</v>
      </c>
      <c r="N3084" t="s">
        <v>43</v>
      </c>
      <c r="O3084" t="s">
        <v>44</v>
      </c>
      <c r="P3084">
        <f t="shared" si="48"/>
        <v>299.70000000000005</v>
      </c>
      <c r="Q3084" t="str">
        <f>CONCATENATE(Table1[[#This Row],[FirstName]]," ",Table1[[#This Row],[LastName]])</f>
        <v>Birgitta Decourcy</v>
      </c>
      <c r="R3084" s="8">
        <f>Table1[[#This Row],[Date]]</f>
        <v>44502</v>
      </c>
      <c r="S3084" s="9">
        <f>Table1[[#This Row],[Date]]</f>
        <v>44502</v>
      </c>
    </row>
    <row r="3085" spans="1:19" x14ac:dyDescent="0.25">
      <c r="A3085">
        <v>3084</v>
      </c>
      <c r="B3085" s="1">
        <v>44502</v>
      </c>
      <c r="C3085" t="s">
        <v>8198</v>
      </c>
      <c r="D3085" t="s">
        <v>8199</v>
      </c>
      <c r="E3085" t="s">
        <v>8200</v>
      </c>
      <c r="F3085" t="s">
        <v>8201</v>
      </c>
      <c r="G3085" t="s">
        <v>8202</v>
      </c>
      <c r="H3085" t="s">
        <v>85</v>
      </c>
      <c r="I3085" t="s">
        <v>86</v>
      </c>
      <c r="J3085">
        <v>92137</v>
      </c>
      <c r="K3085" t="s">
        <v>1002</v>
      </c>
      <c r="L3085">
        <v>2</v>
      </c>
      <c r="M3085">
        <v>8.99</v>
      </c>
      <c r="N3085" t="s">
        <v>128</v>
      </c>
      <c r="O3085" t="s">
        <v>129</v>
      </c>
      <c r="P3085">
        <f t="shared" si="48"/>
        <v>17.98</v>
      </c>
      <c r="Q3085" t="str">
        <f>CONCATENATE(Table1[[#This Row],[FirstName]]," ",Table1[[#This Row],[LastName]])</f>
        <v>Latia Lamport</v>
      </c>
      <c r="R3085" s="8">
        <f>Table1[[#This Row],[Date]]</f>
        <v>44502</v>
      </c>
      <c r="S3085" s="9">
        <f>Table1[[#This Row],[Date]]</f>
        <v>44502</v>
      </c>
    </row>
    <row r="3086" spans="1:19" x14ac:dyDescent="0.25">
      <c r="A3086">
        <v>3085</v>
      </c>
      <c r="B3086" s="1">
        <v>44503</v>
      </c>
      <c r="C3086" t="s">
        <v>3885</v>
      </c>
      <c r="D3086" t="s">
        <v>3886</v>
      </c>
      <c r="E3086" t="s">
        <v>3887</v>
      </c>
      <c r="F3086" t="s">
        <v>3888</v>
      </c>
      <c r="G3086" t="s">
        <v>3889</v>
      </c>
      <c r="H3086" t="s">
        <v>3890</v>
      </c>
      <c r="I3086" t="s">
        <v>696</v>
      </c>
      <c r="J3086">
        <v>83206</v>
      </c>
      <c r="K3086" t="s">
        <v>379</v>
      </c>
      <c r="L3086">
        <v>3</v>
      </c>
      <c r="M3086">
        <v>684</v>
      </c>
      <c r="N3086" t="s">
        <v>33</v>
      </c>
      <c r="O3086" t="s">
        <v>34</v>
      </c>
      <c r="P3086">
        <f t="shared" si="48"/>
        <v>2052</v>
      </c>
      <c r="Q3086" t="str">
        <f>CONCATENATE(Table1[[#This Row],[FirstName]]," ",Table1[[#This Row],[LastName]])</f>
        <v>Fairleigh Peiser</v>
      </c>
      <c r="R3086" s="8">
        <f>Table1[[#This Row],[Date]]</f>
        <v>44503</v>
      </c>
      <c r="S3086" s="9">
        <f>Table1[[#This Row],[Date]]</f>
        <v>44503</v>
      </c>
    </row>
    <row r="3087" spans="1:19" x14ac:dyDescent="0.25">
      <c r="A3087">
        <v>3086</v>
      </c>
      <c r="B3087" s="1">
        <v>44503</v>
      </c>
      <c r="C3087" t="s">
        <v>8248</v>
      </c>
      <c r="D3087" t="s">
        <v>8249</v>
      </c>
      <c r="E3087" t="s">
        <v>8250</v>
      </c>
      <c r="F3087" t="s">
        <v>8251</v>
      </c>
      <c r="G3087" t="s">
        <v>8252</v>
      </c>
      <c r="H3087" t="s">
        <v>339</v>
      </c>
      <c r="I3087" t="s">
        <v>31</v>
      </c>
      <c r="J3087">
        <v>76011</v>
      </c>
      <c r="K3087" t="s">
        <v>286</v>
      </c>
      <c r="L3087">
        <v>4</v>
      </c>
      <c r="M3087">
        <v>23.99</v>
      </c>
      <c r="N3087" t="s">
        <v>23</v>
      </c>
      <c r="O3087" t="s">
        <v>24</v>
      </c>
      <c r="P3087">
        <f t="shared" si="48"/>
        <v>95.96</v>
      </c>
      <c r="Q3087" t="str">
        <f>CONCATENATE(Table1[[#This Row],[FirstName]]," ",Table1[[#This Row],[LastName]])</f>
        <v>Tallou Mallya</v>
      </c>
      <c r="R3087" s="8">
        <f>Table1[[#This Row],[Date]]</f>
        <v>44503</v>
      </c>
      <c r="S3087" s="9">
        <f>Table1[[#This Row],[Date]]</f>
        <v>44503</v>
      </c>
    </row>
    <row r="3088" spans="1:19" x14ac:dyDescent="0.25">
      <c r="A3088">
        <v>3087</v>
      </c>
      <c r="B3088" s="1">
        <v>44503</v>
      </c>
      <c r="C3088" t="s">
        <v>5808</v>
      </c>
      <c r="D3088" t="s">
        <v>5809</v>
      </c>
      <c r="E3088" t="s">
        <v>5810</v>
      </c>
      <c r="F3088" t="s">
        <v>5811</v>
      </c>
      <c r="G3088" t="s">
        <v>5812</v>
      </c>
      <c r="H3088" t="s">
        <v>847</v>
      </c>
      <c r="I3088" t="s">
        <v>1133</v>
      </c>
      <c r="J3088">
        <v>48555</v>
      </c>
      <c r="K3088" t="s">
        <v>77</v>
      </c>
      <c r="L3088">
        <v>4</v>
      </c>
      <c r="M3088">
        <v>189</v>
      </c>
      <c r="N3088" t="s">
        <v>78</v>
      </c>
      <c r="O3088" t="s">
        <v>79</v>
      </c>
      <c r="P3088">
        <f t="shared" si="48"/>
        <v>756</v>
      </c>
      <c r="Q3088" t="str">
        <f>CONCATENATE(Table1[[#This Row],[FirstName]]," ",Table1[[#This Row],[LastName]])</f>
        <v>Nikos Pulteneye</v>
      </c>
      <c r="R3088" s="8">
        <f>Table1[[#This Row],[Date]]</f>
        <v>44503</v>
      </c>
      <c r="S3088" s="9">
        <f>Table1[[#This Row],[Date]]</f>
        <v>44503</v>
      </c>
    </row>
    <row r="3089" spans="1:19" x14ac:dyDescent="0.25">
      <c r="A3089">
        <v>3088</v>
      </c>
      <c r="B3089" s="1">
        <v>44503</v>
      </c>
      <c r="C3089" t="s">
        <v>7945</v>
      </c>
      <c r="D3089" t="s">
        <v>7946</v>
      </c>
      <c r="E3089" t="s">
        <v>7947</v>
      </c>
      <c r="F3089" t="s">
        <v>7948</v>
      </c>
      <c r="G3089" t="s">
        <v>7949</v>
      </c>
      <c r="H3089" t="s">
        <v>7950</v>
      </c>
      <c r="I3089" t="s">
        <v>31</v>
      </c>
      <c r="J3089">
        <v>75705</v>
      </c>
      <c r="K3089" t="s">
        <v>746</v>
      </c>
      <c r="L3089">
        <v>2</v>
      </c>
      <c r="M3089">
        <v>119</v>
      </c>
      <c r="N3089" t="s">
        <v>53</v>
      </c>
      <c r="O3089" t="s">
        <v>54</v>
      </c>
      <c r="P3089">
        <f t="shared" si="48"/>
        <v>238</v>
      </c>
      <c r="Q3089" t="str">
        <f>CONCATENATE(Table1[[#This Row],[FirstName]]," ",Table1[[#This Row],[LastName]])</f>
        <v>Malanie Rollingson</v>
      </c>
      <c r="R3089" s="8">
        <f>Table1[[#This Row],[Date]]</f>
        <v>44503</v>
      </c>
      <c r="S3089" s="9">
        <f>Table1[[#This Row],[Date]]</f>
        <v>44503</v>
      </c>
    </row>
    <row r="3090" spans="1:19" x14ac:dyDescent="0.25">
      <c r="A3090">
        <v>3089</v>
      </c>
      <c r="B3090" s="1">
        <v>44503</v>
      </c>
      <c r="C3090" t="s">
        <v>4865</v>
      </c>
      <c r="D3090" t="s">
        <v>4866</v>
      </c>
      <c r="E3090" t="s">
        <v>4867</v>
      </c>
      <c r="F3090" t="s">
        <v>4868</v>
      </c>
      <c r="G3090" t="s">
        <v>4869</v>
      </c>
      <c r="H3090" t="s">
        <v>4292</v>
      </c>
      <c r="I3090" t="s">
        <v>597</v>
      </c>
      <c r="J3090">
        <v>71137</v>
      </c>
      <c r="K3090" t="s">
        <v>160</v>
      </c>
      <c r="L3090">
        <v>1</v>
      </c>
      <c r="M3090">
        <v>399</v>
      </c>
      <c r="N3090" t="s">
        <v>100</v>
      </c>
      <c r="O3090" t="s">
        <v>101</v>
      </c>
      <c r="P3090">
        <f t="shared" si="48"/>
        <v>399</v>
      </c>
      <c r="Q3090" t="str">
        <f>CONCATENATE(Table1[[#This Row],[FirstName]]," ",Table1[[#This Row],[LastName]])</f>
        <v>Charmion Le Gassick</v>
      </c>
      <c r="R3090" s="8">
        <f>Table1[[#This Row],[Date]]</f>
        <v>44503</v>
      </c>
      <c r="S3090" s="9">
        <f>Table1[[#This Row],[Date]]</f>
        <v>44503</v>
      </c>
    </row>
    <row r="3091" spans="1:19" x14ac:dyDescent="0.25">
      <c r="A3091">
        <v>3090</v>
      </c>
      <c r="B3091" s="1">
        <v>44504</v>
      </c>
      <c r="C3091" t="s">
        <v>2323</v>
      </c>
      <c r="D3091" t="s">
        <v>2324</v>
      </c>
      <c r="E3091" t="s">
        <v>2325</v>
      </c>
      <c r="F3091" t="s">
        <v>2326</v>
      </c>
      <c r="G3091" t="s">
        <v>2327</v>
      </c>
      <c r="H3091" t="s">
        <v>1173</v>
      </c>
      <c r="I3091" t="s">
        <v>278</v>
      </c>
      <c r="J3091">
        <v>89105</v>
      </c>
      <c r="K3091" t="s">
        <v>880</v>
      </c>
      <c r="L3091">
        <v>4</v>
      </c>
      <c r="M3091">
        <v>17.5</v>
      </c>
      <c r="N3091" t="s">
        <v>23</v>
      </c>
      <c r="O3091" t="s">
        <v>24</v>
      </c>
      <c r="P3091">
        <f t="shared" si="48"/>
        <v>70</v>
      </c>
      <c r="Q3091" t="str">
        <f>CONCATENATE(Table1[[#This Row],[FirstName]]," ",Table1[[#This Row],[LastName]])</f>
        <v>Tallie Niezen</v>
      </c>
      <c r="R3091" s="8">
        <f>Table1[[#This Row],[Date]]</f>
        <v>44504</v>
      </c>
      <c r="S3091" s="9">
        <f>Table1[[#This Row],[Date]]</f>
        <v>44504</v>
      </c>
    </row>
    <row r="3092" spans="1:19" x14ac:dyDescent="0.25">
      <c r="A3092">
        <v>3091</v>
      </c>
      <c r="B3092" s="1">
        <v>44504</v>
      </c>
      <c r="C3092" t="s">
        <v>387</v>
      </c>
      <c r="D3092" t="s">
        <v>1576</v>
      </c>
      <c r="E3092" t="s">
        <v>1577</v>
      </c>
      <c r="F3092" t="s">
        <v>1578</v>
      </c>
      <c r="G3092" t="s">
        <v>1579</v>
      </c>
      <c r="H3092" t="s">
        <v>632</v>
      </c>
      <c r="I3092" t="s">
        <v>633</v>
      </c>
      <c r="J3092">
        <v>47712</v>
      </c>
      <c r="K3092" t="s">
        <v>200</v>
      </c>
      <c r="L3092">
        <v>5</v>
      </c>
      <c r="M3092">
        <v>16.989999999999998</v>
      </c>
      <c r="N3092" t="s">
        <v>23</v>
      </c>
      <c r="O3092" t="s">
        <v>24</v>
      </c>
      <c r="P3092">
        <f t="shared" si="48"/>
        <v>84.949999999999989</v>
      </c>
      <c r="Q3092" t="str">
        <f>CONCATENATE(Table1[[#This Row],[FirstName]]," ",Table1[[#This Row],[LastName]])</f>
        <v>Kelley Garrold</v>
      </c>
      <c r="R3092" s="8">
        <f>Table1[[#This Row],[Date]]</f>
        <v>44504</v>
      </c>
      <c r="S3092" s="9">
        <f>Table1[[#This Row],[Date]]</f>
        <v>44504</v>
      </c>
    </row>
    <row r="3093" spans="1:19" x14ac:dyDescent="0.25">
      <c r="A3093">
        <v>3092</v>
      </c>
      <c r="B3093" s="1">
        <v>44505</v>
      </c>
      <c r="C3093" t="s">
        <v>761</v>
      </c>
      <c r="D3093" t="s">
        <v>762</v>
      </c>
      <c r="E3093" t="s">
        <v>763</v>
      </c>
      <c r="F3093" t="s">
        <v>764</v>
      </c>
      <c r="G3093" t="s">
        <v>765</v>
      </c>
      <c r="H3093" t="s">
        <v>85</v>
      </c>
      <c r="I3093" t="s">
        <v>86</v>
      </c>
      <c r="J3093">
        <v>92153</v>
      </c>
      <c r="K3093" t="s">
        <v>200</v>
      </c>
      <c r="L3093">
        <v>4</v>
      </c>
      <c r="M3093">
        <v>16.989999999999998</v>
      </c>
      <c r="N3093" t="s">
        <v>23</v>
      </c>
      <c r="O3093" t="s">
        <v>24</v>
      </c>
      <c r="P3093">
        <f t="shared" si="48"/>
        <v>67.959999999999994</v>
      </c>
      <c r="Q3093" t="str">
        <f>CONCATENATE(Table1[[#This Row],[FirstName]]," ",Table1[[#This Row],[LastName]])</f>
        <v>Fonsie Aron</v>
      </c>
      <c r="R3093" s="8">
        <f>Table1[[#This Row],[Date]]</f>
        <v>44505</v>
      </c>
      <c r="S3093" s="9">
        <f>Table1[[#This Row],[Date]]</f>
        <v>44505</v>
      </c>
    </row>
    <row r="3094" spans="1:19" x14ac:dyDescent="0.25">
      <c r="A3094">
        <v>3093</v>
      </c>
      <c r="B3094" s="1">
        <v>44505</v>
      </c>
      <c r="C3094" t="s">
        <v>2498</v>
      </c>
      <c r="D3094" t="s">
        <v>6632</v>
      </c>
      <c r="E3094" t="s">
        <v>6633</v>
      </c>
      <c r="F3094" t="s">
        <v>6634</v>
      </c>
      <c r="G3094" t="s">
        <v>6635</v>
      </c>
      <c r="H3094" t="s">
        <v>2391</v>
      </c>
      <c r="I3094" t="s">
        <v>2392</v>
      </c>
      <c r="J3094">
        <v>57105</v>
      </c>
      <c r="K3094" t="s">
        <v>346</v>
      </c>
      <c r="L3094">
        <v>2</v>
      </c>
      <c r="M3094">
        <v>599</v>
      </c>
      <c r="N3094" t="s">
        <v>33</v>
      </c>
      <c r="O3094" t="s">
        <v>34</v>
      </c>
      <c r="P3094">
        <f t="shared" si="48"/>
        <v>1198</v>
      </c>
      <c r="Q3094" t="str">
        <f>CONCATENATE(Table1[[#This Row],[FirstName]]," ",Table1[[#This Row],[LastName]])</f>
        <v>Roderick Winship</v>
      </c>
      <c r="R3094" s="8">
        <f>Table1[[#This Row],[Date]]</f>
        <v>44505</v>
      </c>
      <c r="S3094" s="9">
        <f>Table1[[#This Row],[Date]]</f>
        <v>44505</v>
      </c>
    </row>
    <row r="3095" spans="1:19" x14ac:dyDescent="0.25">
      <c r="A3095">
        <v>3094</v>
      </c>
      <c r="B3095" s="1">
        <v>44505</v>
      </c>
      <c r="C3095" t="s">
        <v>2502</v>
      </c>
      <c r="D3095" t="s">
        <v>2503</v>
      </c>
      <c r="E3095" t="s">
        <v>2504</v>
      </c>
      <c r="F3095" t="s">
        <v>2505</v>
      </c>
      <c r="G3095" t="s">
        <v>2506</v>
      </c>
      <c r="H3095" t="s">
        <v>107</v>
      </c>
      <c r="I3095" t="s">
        <v>108</v>
      </c>
      <c r="J3095">
        <v>20036</v>
      </c>
      <c r="K3095" t="s">
        <v>70</v>
      </c>
      <c r="L3095">
        <v>5</v>
      </c>
      <c r="M3095">
        <v>16.75</v>
      </c>
      <c r="N3095" t="s">
        <v>23</v>
      </c>
      <c r="O3095" t="s">
        <v>24</v>
      </c>
      <c r="P3095">
        <f t="shared" si="48"/>
        <v>83.75</v>
      </c>
      <c r="Q3095" t="str">
        <f>CONCATENATE(Table1[[#This Row],[FirstName]]," ",Table1[[#This Row],[LastName]])</f>
        <v>Ingaberg MacKeogh</v>
      </c>
      <c r="R3095" s="8">
        <f>Table1[[#This Row],[Date]]</f>
        <v>44505</v>
      </c>
      <c r="S3095" s="9">
        <f>Table1[[#This Row],[Date]]</f>
        <v>44505</v>
      </c>
    </row>
    <row r="3096" spans="1:19" x14ac:dyDescent="0.25">
      <c r="A3096">
        <v>3095</v>
      </c>
      <c r="B3096" s="1">
        <v>44505</v>
      </c>
      <c r="C3096" t="s">
        <v>8352</v>
      </c>
      <c r="D3096" t="s">
        <v>8353</v>
      </c>
      <c r="E3096" t="s">
        <v>8354</v>
      </c>
      <c r="F3096" t="s">
        <v>8355</v>
      </c>
      <c r="G3096" t="s">
        <v>8356</v>
      </c>
      <c r="H3096" t="s">
        <v>937</v>
      </c>
      <c r="I3096" t="s">
        <v>194</v>
      </c>
      <c r="J3096">
        <v>11241</v>
      </c>
      <c r="K3096" t="s">
        <v>379</v>
      </c>
      <c r="L3096">
        <v>2</v>
      </c>
      <c r="M3096">
        <v>684</v>
      </c>
      <c r="N3096" t="s">
        <v>33</v>
      </c>
      <c r="O3096" t="s">
        <v>34</v>
      </c>
      <c r="P3096">
        <f t="shared" si="48"/>
        <v>1368</v>
      </c>
      <c r="Q3096" t="str">
        <f>CONCATENATE(Table1[[#This Row],[FirstName]]," ",Table1[[#This Row],[LastName]])</f>
        <v>Isadore Lethby</v>
      </c>
      <c r="R3096" s="8">
        <f>Table1[[#This Row],[Date]]</f>
        <v>44505</v>
      </c>
      <c r="S3096" s="9">
        <f>Table1[[#This Row],[Date]]</f>
        <v>44505</v>
      </c>
    </row>
    <row r="3097" spans="1:19" x14ac:dyDescent="0.25">
      <c r="A3097">
        <v>3096</v>
      </c>
      <c r="B3097" s="1">
        <v>44505</v>
      </c>
      <c r="C3097" t="s">
        <v>8357</v>
      </c>
      <c r="D3097" t="s">
        <v>8358</v>
      </c>
      <c r="E3097" t="s">
        <v>8359</v>
      </c>
      <c r="F3097" t="s">
        <v>8360</v>
      </c>
      <c r="G3097" t="s">
        <v>8361</v>
      </c>
      <c r="H3097" t="s">
        <v>236</v>
      </c>
      <c r="I3097" t="s">
        <v>237</v>
      </c>
      <c r="J3097">
        <v>30340</v>
      </c>
      <c r="K3097" t="s">
        <v>863</v>
      </c>
      <c r="L3097">
        <v>4</v>
      </c>
      <c r="M3097">
        <v>8.99</v>
      </c>
      <c r="N3097" t="s">
        <v>128</v>
      </c>
      <c r="O3097" t="s">
        <v>129</v>
      </c>
      <c r="P3097">
        <f t="shared" si="48"/>
        <v>35.96</v>
      </c>
      <c r="Q3097" t="str">
        <f>CONCATENATE(Table1[[#This Row],[FirstName]]," ",Table1[[#This Row],[LastName]])</f>
        <v>Edythe Burgoin</v>
      </c>
      <c r="R3097" s="8">
        <f>Table1[[#This Row],[Date]]</f>
        <v>44505</v>
      </c>
      <c r="S3097" s="9">
        <f>Table1[[#This Row],[Date]]</f>
        <v>44505</v>
      </c>
    </row>
    <row r="3098" spans="1:19" x14ac:dyDescent="0.25">
      <c r="A3098">
        <v>3097</v>
      </c>
      <c r="B3098" s="1">
        <v>44506</v>
      </c>
      <c r="C3098" t="s">
        <v>5028</v>
      </c>
      <c r="D3098" t="s">
        <v>5029</v>
      </c>
      <c r="E3098" t="s">
        <v>5030</v>
      </c>
      <c r="F3098" t="s">
        <v>5031</v>
      </c>
      <c r="G3098" t="s">
        <v>5032</v>
      </c>
      <c r="H3098" t="s">
        <v>545</v>
      </c>
      <c r="I3098" t="s">
        <v>716</v>
      </c>
      <c r="J3098">
        <v>7195</v>
      </c>
      <c r="K3098" t="s">
        <v>452</v>
      </c>
      <c r="L3098">
        <v>5</v>
      </c>
      <c r="M3098">
        <v>49</v>
      </c>
      <c r="N3098" t="s">
        <v>43</v>
      </c>
      <c r="O3098" t="s">
        <v>44</v>
      </c>
      <c r="P3098">
        <f t="shared" si="48"/>
        <v>245</v>
      </c>
      <c r="Q3098" t="str">
        <f>CONCATENATE(Table1[[#This Row],[FirstName]]," ",Table1[[#This Row],[LastName]])</f>
        <v>Armin Measen</v>
      </c>
      <c r="R3098" s="8">
        <f>Table1[[#This Row],[Date]]</f>
        <v>44506</v>
      </c>
      <c r="S3098" s="9">
        <f>Table1[[#This Row],[Date]]</f>
        <v>44506</v>
      </c>
    </row>
    <row r="3099" spans="1:19" x14ac:dyDescent="0.25">
      <c r="A3099">
        <v>3098</v>
      </c>
      <c r="B3099" s="1">
        <v>44506</v>
      </c>
      <c r="C3099" t="s">
        <v>1737</v>
      </c>
      <c r="D3099" t="s">
        <v>1738</v>
      </c>
      <c r="E3099" t="s">
        <v>1739</v>
      </c>
      <c r="F3099" t="s">
        <v>1740</v>
      </c>
      <c r="G3099" t="s">
        <v>1741</v>
      </c>
      <c r="H3099" t="s">
        <v>339</v>
      </c>
      <c r="I3099" t="s">
        <v>31</v>
      </c>
      <c r="J3099">
        <v>76004</v>
      </c>
      <c r="K3099" t="s">
        <v>863</v>
      </c>
      <c r="L3099">
        <v>6</v>
      </c>
      <c r="M3099">
        <v>8.99</v>
      </c>
      <c r="N3099" t="s">
        <v>128</v>
      </c>
      <c r="O3099" t="s">
        <v>129</v>
      </c>
      <c r="P3099">
        <f t="shared" si="48"/>
        <v>53.94</v>
      </c>
      <c r="Q3099" t="str">
        <f>CONCATENATE(Table1[[#This Row],[FirstName]]," ",Table1[[#This Row],[LastName]])</f>
        <v>Astrix Fanning</v>
      </c>
      <c r="R3099" s="8">
        <f>Table1[[#This Row],[Date]]</f>
        <v>44506</v>
      </c>
      <c r="S3099" s="9">
        <f>Table1[[#This Row],[Date]]</f>
        <v>44506</v>
      </c>
    </row>
    <row r="3100" spans="1:19" x14ac:dyDescent="0.25">
      <c r="A3100">
        <v>3099</v>
      </c>
      <c r="B3100" s="1">
        <v>44506</v>
      </c>
      <c r="C3100" t="s">
        <v>8362</v>
      </c>
      <c r="D3100" t="s">
        <v>1927</v>
      </c>
      <c r="E3100" t="s">
        <v>8363</v>
      </c>
      <c r="F3100" t="s">
        <v>8364</v>
      </c>
      <c r="G3100" t="s">
        <v>8365</v>
      </c>
      <c r="H3100" t="s">
        <v>689</v>
      </c>
      <c r="I3100" t="s">
        <v>41</v>
      </c>
      <c r="J3100">
        <v>33325</v>
      </c>
      <c r="K3100" t="s">
        <v>127</v>
      </c>
      <c r="L3100">
        <v>5</v>
      </c>
      <c r="M3100">
        <v>12</v>
      </c>
      <c r="N3100" t="s">
        <v>128</v>
      </c>
      <c r="O3100" t="s">
        <v>129</v>
      </c>
      <c r="P3100">
        <f t="shared" si="48"/>
        <v>60</v>
      </c>
      <c r="Q3100" t="str">
        <f>CONCATENATE(Table1[[#This Row],[FirstName]]," ",Table1[[#This Row],[LastName]])</f>
        <v>Toddie Burch</v>
      </c>
      <c r="R3100" s="8">
        <f>Table1[[#This Row],[Date]]</f>
        <v>44506</v>
      </c>
      <c r="S3100" s="9">
        <f>Table1[[#This Row],[Date]]</f>
        <v>44506</v>
      </c>
    </row>
    <row r="3101" spans="1:19" x14ac:dyDescent="0.25">
      <c r="A3101">
        <v>3100</v>
      </c>
      <c r="B3101" s="1">
        <v>44507</v>
      </c>
      <c r="C3101" t="s">
        <v>8366</v>
      </c>
      <c r="D3101" t="s">
        <v>8367</v>
      </c>
      <c r="E3101" t="s">
        <v>8368</v>
      </c>
      <c r="F3101" t="s">
        <v>8369</v>
      </c>
      <c r="G3101" t="s">
        <v>8370</v>
      </c>
      <c r="H3101" t="s">
        <v>352</v>
      </c>
      <c r="I3101" t="s">
        <v>31</v>
      </c>
      <c r="J3101">
        <v>79945</v>
      </c>
      <c r="K3101" t="s">
        <v>466</v>
      </c>
      <c r="L3101">
        <v>3</v>
      </c>
      <c r="M3101">
        <v>14.99</v>
      </c>
      <c r="N3101" t="s">
        <v>23</v>
      </c>
      <c r="O3101" t="s">
        <v>24</v>
      </c>
      <c r="P3101">
        <f t="shared" si="48"/>
        <v>44.97</v>
      </c>
      <c r="Q3101" t="str">
        <f>CONCATENATE(Table1[[#This Row],[FirstName]]," ",Table1[[#This Row],[LastName]])</f>
        <v>Ellette Kondratowicz</v>
      </c>
      <c r="R3101" s="8">
        <f>Table1[[#This Row],[Date]]</f>
        <v>44507</v>
      </c>
      <c r="S3101" s="9">
        <f>Table1[[#This Row],[Date]]</f>
        <v>44507</v>
      </c>
    </row>
    <row r="3102" spans="1:19" x14ac:dyDescent="0.25">
      <c r="A3102">
        <v>3101</v>
      </c>
      <c r="B3102" s="1">
        <v>44507</v>
      </c>
      <c r="C3102" t="s">
        <v>1840</v>
      </c>
      <c r="D3102" t="s">
        <v>1841</v>
      </c>
      <c r="E3102" t="s">
        <v>1842</v>
      </c>
      <c r="F3102" t="s">
        <v>1843</v>
      </c>
      <c r="G3102" t="s">
        <v>1844</v>
      </c>
      <c r="H3102" t="s">
        <v>833</v>
      </c>
      <c r="I3102" t="s">
        <v>834</v>
      </c>
      <c r="J3102">
        <v>63121</v>
      </c>
      <c r="K3102" t="s">
        <v>70</v>
      </c>
      <c r="L3102">
        <v>2</v>
      </c>
      <c r="M3102">
        <v>16.75</v>
      </c>
      <c r="N3102" t="s">
        <v>23</v>
      </c>
      <c r="O3102" t="s">
        <v>24</v>
      </c>
      <c r="P3102">
        <f t="shared" si="48"/>
        <v>33.5</v>
      </c>
      <c r="Q3102" t="str">
        <f>CONCATENATE(Table1[[#This Row],[FirstName]]," ",Table1[[#This Row],[LastName]])</f>
        <v>Bethany Scogin</v>
      </c>
      <c r="R3102" s="8">
        <f>Table1[[#This Row],[Date]]</f>
        <v>44507</v>
      </c>
      <c r="S3102" s="9">
        <f>Table1[[#This Row],[Date]]</f>
        <v>44507</v>
      </c>
    </row>
    <row r="3103" spans="1:19" x14ac:dyDescent="0.25">
      <c r="A3103">
        <v>3102</v>
      </c>
      <c r="B3103" s="1">
        <v>44507</v>
      </c>
      <c r="C3103" t="s">
        <v>2866</v>
      </c>
      <c r="D3103" t="s">
        <v>2867</v>
      </c>
      <c r="E3103" t="s">
        <v>2868</v>
      </c>
      <c r="F3103" t="s">
        <v>2869</v>
      </c>
      <c r="G3103" t="s">
        <v>2870</v>
      </c>
      <c r="H3103" t="s">
        <v>406</v>
      </c>
      <c r="I3103" t="s">
        <v>86</v>
      </c>
      <c r="J3103">
        <v>90189</v>
      </c>
      <c r="K3103" t="s">
        <v>206</v>
      </c>
      <c r="L3103">
        <v>4</v>
      </c>
      <c r="M3103">
        <v>49.95</v>
      </c>
      <c r="N3103" t="s">
        <v>43</v>
      </c>
      <c r="O3103" t="s">
        <v>44</v>
      </c>
      <c r="P3103">
        <f t="shared" si="48"/>
        <v>199.8</v>
      </c>
      <c r="Q3103" t="str">
        <f>CONCATENATE(Table1[[#This Row],[FirstName]]," ",Table1[[#This Row],[LastName]])</f>
        <v>Rayner Echalier</v>
      </c>
      <c r="R3103" s="8">
        <f>Table1[[#This Row],[Date]]</f>
        <v>44507</v>
      </c>
      <c r="S3103" s="9">
        <f>Table1[[#This Row],[Date]]</f>
        <v>44507</v>
      </c>
    </row>
    <row r="3104" spans="1:19" x14ac:dyDescent="0.25">
      <c r="A3104">
        <v>3103</v>
      </c>
      <c r="B3104" s="1">
        <v>44507</v>
      </c>
      <c r="C3104" t="s">
        <v>8067</v>
      </c>
      <c r="D3104" t="s">
        <v>8068</v>
      </c>
      <c r="E3104" t="s">
        <v>8069</v>
      </c>
      <c r="F3104" t="s">
        <v>8070</v>
      </c>
      <c r="G3104" t="s">
        <v>8071</v>
      </c>
      <c r="H3104" t="s">
        <v>1132</v>
      </c>
      <c r="I3104" t="s">
        <v>1133</v>
      </c>
      <c r="J3104">
        <v>48242</v>
      </c>
      <c r="K3104" t="s">
        <v>99</v>
      </c>
      <c r="L3104">
        <v>2</v>
      </c>
      <c r="M3104">
        <v>250</v>
      </c>
      <c r="N3104" t="s">
        <v>100</v>
      </c>
      <c r="O3104" t="s">
        <v>101</v>
      </c>
      <c r="P3104">
        <f t="shared" si="48"/>
        <v>500</v>
      </c>
      <c r="Q3104" t="str">
        <f>CONCATENATE(Table1[[#This Row],[FirstName]]," ",Table1[[#This Row],[LastName]])</f>
        <v>Mariel Silbermann</v>
      </c>
      <c r="R3104" s="8">
        <f>Table1[[#This Row],[Date]]</f>
        <v>44507</v>
      </c>
      <c r="S3104" s="9">
        <f>Table1[[#This Row],[Date]]</f>
        <v>44507</v>
      </c>
    </row>
    <row r="3105" spans="1:19" x14ac:dyDescent="0.25">
      <c r="A3105">
        <v>3104</v>
      </c>
      <c r="B3105" s="1">
        <v>44507</v>
      </c>
      <c r="C3105" t="s">
        <v>1549</v>
      </c>
      <c r="D3105" t="s">
        <v>1550</v>
      </c>
      <c r="E3105" t="s">
        <v>1551</v>
      </c>
      <c r="F3105" t="s">
        <v>1552</v>
      </c>
      <c r="G3105" t="s">
        <v>1553</v>
      </c>
      <c r="H3105" t="s">
        <v>1132</v>
      </c>
      <c r="I3105" t="s">
        <v>1133</v>
      </c>
      <c r="J3105">
        <v>48267</v>
      </c>
      <c r="K3105" t="s">
        <v>238</v>
      </c>
      <c r="L3105">
        <v>2</v>
      </c>
      <c r="M3105">
        <v>42.99</v>
      </c>
      <c r="N3105" t="s">
        <v>43</v>
      </c>
      <c r="O3105" t="s">
        <v>44</v>
      </c>
      <c r="P3105">
        <f t="shared" si="48"/>
        <v>85.98</v>
      </c>
      <c r="Q3105" t="str">
        <f>CONCATENATE(Table1[[#This Row],[FirstName]]," ",Table1[[#This Row],[LastName]])</f>
        <v>Trstram Hamil</v>
      </c>
      <c r="R3105" s="8">
        <f>Table1[[#This Row],[Date]]</f>
        <v>44507</v>
      </c>
      <c r="S3105" s="9">
        <f>Table1[[#This Row],[Date]]</f>
        <v>44507</v>
      </c>
    </row>
    <row r="3106" spans="1:19" x14ac:dyDescent="0.25">
      <c r="A3106">
        <v>3105</v>
      </c>
      <c r="B3106" s="1">
        <v>44507</v>
      </c>
      <c r="C3106" t="s">
        <v>8371</v>
      </c>
      <c r="D3106" t="s">
        <v>8372</v>
      </c>
      <c r="E3106" t="s">
        <v>8373</v>
      </c>
      <c r="F3106" t="s">
        <v>8374</v>
      </c>
      <c r="G3106" t="s">
        <v>8375</v>
      </c>
      <c r="H3106" t="s">
        <v>8376</v>
      </c>
      <c r="I3106" t="s">
        <v>366</v>
      </c>
      <c r="J3106">
        <v>20892</v>
      </c>
      <c r="K3106" t="s">
        <v>507</v>
      </c>
      <c r="L3106">
        <v>2</v>
      </c>
      <c r="M3106">
        <v>58.95</v>
      </c>
      <c r="N3106" t="s">
        <v>53</v>
      </c>
      <c r="O3106" t="s">
        <v>54</v>
      </c>
      <c r="P3106">
        <f t="shared" si="48"/>
        <v>117.9</v>
      </c>
      <c r="Q3106" t="str">
        <f>CONCATENATE(Table1[[#This Row],[FirstName]]," ",Table1[[#This Row],[LastName]])</f>
        <v>Honoria Thew</v>
      </c>
      <c r="R3106" s="8">
        <f>Table1[[#This Row],[Date]]</f>
        <v>44507</v>
      </c>
      <c r="S3106" s="9">
        <f>Table1[[#This Row],[Date]]</f>
        <v>44507</v>
      </c>
    </row>
    <row r="3107" spans="1:19" x14ac:dyDescent="0.25">
      <c r="A3107">
        <v>3106</v>
      </c>
      <c r="B3107" s="1">
        <v>44508</v>
      </c>
      <c r="C3107" t="s">
        <v>1591</v>
      </c>
      <c r="D3107" t="s">
        <v>1592</v>
      </c>
      <c r="E3107" t="s">
        <v>1593</v>
      </c>
      <c r="F3107" t="s">
        <v>1594</v>
      </c>
      <c r="G3107" t="s">
        <v>1595</v>
      </c>
      <c r="H3107" t="s">
        <v>1596</v>
      </c>
      <c r="I3107" t="s">
        <v>1001</v>
      </c>
      <c r="J3107">
        <v>29905</v>
      </c>
      <c r="K3107" t="s">
        <v>87</v>
      </c>
      <c r="L3107">
        <v>3</v>
      </c>
      <c r="M3107">
        <v>44.95</v>
      </c>
      <c r="N3107" t="s">
        <v>43</v>
      </c>
      <c r="O3107" t="s">
        <v>44</v>
      </c>
      <c r="P3107">
        <f t="shared" si="48"/>
        <v>134.85000000000002</v>
      </c>
      <c r="Q3107" t="str">
        <f>CONCATENATE(Table1[[#This Row],[FirstName]]," ",Table1[[#This Row],[LastName]])</f>
        <v>Louisette Ditch</v>
      </c>
      <c r="R3107" s="8">
        <f>Table1[[#This Row],[Date]]</f>
        <v>44508</v>
      </c>
      <c r="S3107" s="9">
        <f>Table1[[#This Row],[Date]]</f>
        <v>44508</v>
      </c>
    </row>
    <row r="3108" spans="1:19" x14ac:dyDescent="0.25">
      <c r="A3108">
        <v>3107</v>
      </c>
      <c r="B3108" s="1">
        <v>44508</v>
      </c>
      <c r="C3108" t="s">
        <v>201</v>
      </c>
      <c r="D3108" t="s">
        <v>202</v>
      </c>
      <c r="E3108" t="s">
        <v>203</v>
      </c>
      <c r="F3108" t="s">
        <v>204</v>
      </c>
      <c r="G3108" t="s">
        <v>205</v>
      </c>
      <c r="H3108" t="s">
        <v>150</v>
      </c>
      <c r="I3108" t="s">
        <v>151</v>
      </c>
      <c r="J3108">
        <v>28235</v>
      </c>
      <c r="K3108" t="s">
        <v>353</v>
      </c>
      <c r="L3108">
        <v>2</v>
      </c>
      <c r="M3108">
        <v>14.99</v>
      </c>
      <c r="N3108" t="s">
        <v>23</v>
      </c>
      <c r="O3108" t="s">
        <v>24</v>
      </c>
      <c r="P3108">
        <f t="shared" si="48"/>
        <v>29.98</v>
      </c>
      <c r="Q3108" t="str">
        <f>CONCATENATE(Table1[[#This Row],[FirstName]]," ",Table1[[#This Row],[LastName]])</f>
        <v>Xena Hulle</v>
      </c>
      <c r="R3108" s="8">
        <f>Table1[[#This Row],[Date]]</f>
        <v>44508</v>
      </c>
      <c r="S3108" s="9">
        <f>Table1[[#This Row],[Date]]</f>
        <v>44508</v>
      </c>
    </row>
    <row r="3109" spans="1:19" x14ac:dyDescent="0.25">
      <c r="A3109">
        <v>3108</v>
      </c>
      <c r="B3109" s="1">
        <v>44508</v>
      </c>
      <c r="C3109" t="s">
        <v>4335</v>
      </c>
      <c r="D3109" t="s">
        <v>4336</v>
      </c>
      <c r="E3109" t="s">
        <v>4337</v>
      </c>
      <c r="F3109" t="s">
        <v>4338</v>
      </c>
      <c r="G3109" t="s">
        <v>4339</v>
      </c>
      <c r="H3109" t="s">
        <v>445</v>
      </c>
      <c r="I3109" t="s">
        <v>61</v>
      </c>
      <c r="J3109">
        <v>51105</v>
      </c>
      <c r="K3109" t="s">
        <v>478</v>
      </c>
      <c r="L3109">
        <v>5</v>
      </c>
      <c r="M3109">
        <v>499</v>
      </c>
      <c r="N3109" t="s">
        <v>100</v>
      </c>
      <c r="O3109" t="s">
        <v>101</v>
      </c>
      <c r="P3109">
        <f t="shared" si="48"/>
        <v>2495</v>
      </c>
      <c r="Q3109" t="str">
        <f>CONCATENATE(Table1[[#This Row],[FirstName]]," ",Table1[[#This Row],[LastName]])</f>
        <v>Purcell Dubose</v>
      </c>
      <c r="R3109" s="8">
        <f>Table1[[#This Row],[Date]]</f>
        <v>44508</v>
      </c>
      <c r="S3109" s="9">
        <f>Table1[[#This Row],[Date]]</f>
        <v>44508</v>
      </c>
    </row>
    <row r="3110" spans="1:19" x14ac:dyDescent="0.25">
      <c r="A3110">
        <v>3109</v>
      </c>
      <c r="B3110" s="1">
        <v>44508</v>
      </c>
      <c r="C3110" t="s">
        <v>2418</v>
      </c>
      <c r="D3110" t="s">
        <v>2419</v>
      </c>
      <c r="E3110" t="s">
        <v>2420</v>
      </c>
      <c r="F3110" t="s">
        <v>2421</v>
      </c>
      <c r="G3110" t="s">
        <v>2422</v>
      </c>
      <c r="H3110" t="s">
        <v>528</v>
      </c>
      <c r="I3110" t="s">
        <v>529</v>
      </c>
      <c r="J3110">
        <v>25313</v>
      </c>
      <c r="K3110" t="s">
        <v>554</v>
      </c>
      <c r="L3110">
        <v>5</v>
      </c>
      <c r="M3110">
        <v>19.5</v>
      </c>
      <c r="N3110" t="s">
        <v>23</v>
      </c>
      <c r="O3110" t="s">
        <v>24</v>
      </c>
      <c r="P3110">
        <f t="shared" si="48"/>
        <v>97.5</v>
      </c>
      <c r="Q3110" t="str">
        <f>CONCATENATE(Table1[[#This Row],[FirstName]]," ",Table1[[#This Row],[LastName]])</f>
        <v>Cathlene Bayless</v>
      </c>
      <c r="R3110" s="8">
        <f>Table1[[#This Row],[Date]]</f>
        <v>44508</v>
      </c>
      <c r="S3110" s="9">
        <f>Table1[[#This Row],[Date]]</f>
        <v>44508</v>
      </c>
    </row>
    <row r="3111" spans="1:19" x14ac:dyDescent="0.25">
      <c r="A3111">
        <v>3110</v>
      </c>
      <c r="B3111" s="1">
        <v>44508</v>
      </c>
      <c r="C3111" t="s">
        <v>4918</v>
      </c>
      <c r="D3111" t="s">
        <v>4919</v>
      </c>
      <c r="E3111" t="s">
        <v>4920</v>
      </c>
      <c r="F3111" t="s">
        <v>4921</v>
      </c>
      <c r="G3111" t="s">
        <v>4922</v>
      </c>
      <c r="H3111" t="s">
        <v>920</v>
      </c>
      <c r="I3111" t="s">
        <v>167</v>
      </c>
      <c r="J3111">
        <v>53726</v>
      </c>
      <c r="K3111" t="s">
        <v>32</v>
      </c>
      <c r="L3111">
        <v>3</v>
      </c>
      <c r="M3111">
        <v>883</v>
      </c>
      <c r="N3111" t="s">
        <v>33</v>
      </c>
      <c r="O3111" t="s">
        <v>34</v>
      </c>
      <c r="P3111">
        <f t="shared" si="48"/>
        <v>2649</v>
      </c>
      <c r="Q3111" t="str">
        <f>CONCATENATE(Table1[[#This Row],[FirstName]]," ",Table1[[#This Row],[LastName]])</f>
        <v>Jeanine Merit</v>
      </c>
      <c r="R3111" s="8">
        <f>Table1[[#This Row],[Date]]</f>
        <v>44508</v>
      </c>
      <c r="S3111" s="9">
        <f>Table1[[#This Row],[Date]]</f>
        <v>44508</v>
      </c>
    </row>
    <row r="3112" spans="1:19" x14ac:dyDescent="0.25">
      <c r="A3112">
        <v>3111</v>
      </c>
      <c r="B3112" s="1">
        <v>44508</v>
      </c>
      <c r="C3112" t="s">
        <v>5596</v>
      </c>
      <c r="D3112" t="s">
        <v>5597</v>
      </c>
      <c r="E3112" t="s">
        <v>5598</v>
      </c>
      <c r="F3112" t="s">
        <v>5599</v>
      </c>
      <c r="G3112" t="s">
        <v>5600</v>
      </c>
      <c r="H3112" t="s">
        <v>1465</v>
      </c>
      <c r="I3112" t="s">
        <v>293</v>
      </c>
      <c r="J3112">
        <v>44710</v>
      </c>
      <c r="K3112" t="s">
        <v>709</v>
      </c>
      <c r="L3112">
        <v>4</v>
      </c>
      <c r="M3112">
        <v>29.99</v>
      </c>
      <c r="N3112" t="s">
        <v>43</v>
      </c>
      <c r="O3112" t="s">
        <v>44</v>
      </c>
      <c r="P3112">
        <f t="shared" si="48"/>
        <v>119.96</v>
      </c>
      <c r="Q3112" t="str">
        <f>CONCATENATE(Table1[[#This Row],[FirstName]]," ",Table1[[#This Row],[LastName]])</f>
        <v>Hillier Endrizzi</v>
      </c>
      <c r="R3112" s="8">
        <f>Table1[[#This Row],[Date]]</f>
        <v>44508</v>
      </c>
      <c r="S3112" s="9">
        <f>Table1[[#This Row],[Date]]</f>
        <v>44508</v>
      </c>
    </row>
    <row r="3113" spans="1:19" x14ac:dyDescent="0.25">
      <c r="A3113">
        <v>3112</v>
      </c>
      <c r="B3113" s="1">
        <v>44508</v>
      </c>
      <c r="C3113" t="s">
        <v>2333</v>
      </c>
      <c r="D3113" t="s">
        <v>2334</v>
      </c>
      <c r="E3113" t="s">
        <v>2335</v>
      </c>
      <c r="F3113" t="s">
        <v>2336</v>
      </c>
      <c r="G3113" t="s">
        <v>2337</v>
      </c>
      <c r="H3113" t="s">
        <v>2338</v>
      </c>
      <c r="I3113" t="s">
        <v>887</v>
      </c>
      <c r="J3113">
        <v>15906</v>
      </c>
      <c r="K3113" t="s">
        <v>77</v>
      </c>
      <c r="L3113">
        <v>5</v>
      </c>
      <c r="M3113">
        <v>189</v>
      </c>
      <c r="N3113" t="s">
        <v>78</v>
      </c>
      <c r="O3113" t="s">
        <v>79</v>
      </c>
      <c r="P3113">
        <f t="shared" si="48"/>
        <v>945</v>
      </c>
      <c r="Q3113" t="str">
        <f>CONCATENATE(Table1[[#This Row],[FirstName]]," ",Table1[[#This Row],[LastName]])</f>
        <v>Aguste Olanda</v>
      </c>
      <c r="R3113" s="8">
        <f>Table1[[#This Row],[Date]]</f>
        <v>44508</v>
      </c>
      <c r="S3113" s="9">
        <f>Table1[[#This Row],[Date]]</f>
        <v>44508</v>
      </c>
    </row>
    <row r="3114" spans="1:19" x14ac:dyDescent="0.25">
      <c r="A3114">
        <v>3113</v>
      </c>
      <c r="B3114" s="1">
        <v>44508</v>
      </c>
      <c r="C3114" t="s">
        <v>4408</v>
      </c>
      <c r="D3114" t="s">
        <v>4409</v>
      </c>
      <c r="E3114" t="s">
        <v>4410</v>
      </c>
      <c r="F3114" t="s">
        <v>4411</v>
      </c>
      <c r="G3114" t="s">
        <v>4412</v>
      </c>
      <c r="H3114" t="s">
        <v>4413</v>
      </c>
      <c r="I3114" t="s">
        <v>194</v>
      </c>
      <c r="J3114">
        <v>10305</v>
      </c>
      <c r="K3114" t="s">
        <v>507</v>
      </c>
      <c r="L3114">
        <v>5</v>
      </c>
      <c r="M3114">
        <v>58.95</v>
      </c>
      <c r="N3114" t="s">
        <v>53</v>
      </c>
      <c r="O3114" t="s">
        <v>54</v>
      </c>
      <c r="P3114">
        <f t="shared" si="48"/>
        <v>294.75</v>
      </c>
      <c r="Q3114" t="str">
        <f>CONCATENATE(Table1[[#This Row],[FirstName]]," ",Table1[[#This Row],[LastName]])</f>
        <v>Rosita Baswall</v>
      </c>
      <c r="R3114" s="8">
        <f>Table1[[#This Row],[Date]]</f>
        <v>44508</v>
      </c>
      <c r="S3114" s="9">
        <f>Table1[[#This Row],[Date]]</f>
        <v>44508</v>
      </c>
    </row>
    <row r="3115" spans="1:19" x14ac:dyDescent="0.25">
      <c r="A3115">
        <v>3114</v>
      </c>
      <c r="B3115" s="1">
        <v>44508</v>
      </c>
      <c r="C3115" t="s">
        <v>4105</v>
      </c>
      <c r="D3115" t="s">
        <v>4106</v>
      </c>
      <c r="E3115" t="s">
        <v>4107</v>
      </c>
      <c r="F3115" t="s">
        <v>4108</v>
      </c>
      <c r="G3115" t="s">
        <v>4109</v>
      </c>
      <c r="H3115" t="s">
        <v>98</v>
      </c>
      <c r="I3115" t="s">
        <v>86</v>
      </c>
      <c r="J3115">
        <v>94250</v>
      </c>
      <c r="K3115" t="s">
        <v>264</v>
      </c>
      <c r="L3115">
        <v>5</v>
      </c>
      <c r="M3115">
        <v>250</v>
      </c>
      <c r="N3115" t="s">
        <v>100</v>
      </c>
      <c r="O3115" t="s">
        <v>101</v>
      </c>
      <c r="P3115">
        <f t="shared" si="48"/>
        <v>1250</v>
      </c>
      <c r="Q3115" t="str">
        <f>CONCATENATE(Table1[[#This Row],[FirstName]]," ",Table1[[#This Row],[LastName]])</f>
        <v>Jack Dobby</v>
      </c>
      <c r="R3115" s="8">
        <f>Table1[[#This Row],[Date]]</f>
        <v>44508</v>
      </c>
      <c r="S3115" s="9">
        <f>Table1[[#This Row],[Date]]</f>
        <v>44508</v>
      </c>
    </row>
    <row r="3116" spans="1:19" x14ac:dyDescent="0.25">
      <c r="A3116">
        <v>3115</v>
      </c>
      <c r="B3116" s="1">
        <v>44508</v>
      </c>
      <c r="C3116" t="s">
        <v>846</v>
      </c>
      <c r="D3116" t="s">
        <v>847</v>
      </c>
      <c r="E3116" t="s">
        <v>848</v>
      </c>
      <c r="F3116" t="s">
        <v>849</v>
      </c>
      <c r="G3116" t="s">
        <v>850</v>
      </c>
      <c r="H3116" t="s">
        <v>851</v>
      </c>
      <c r="I3116" t="s">
        <v>86</v>
      </c>
      <c r="J3116">
        <v>93111</v>
      </c>
      <c r="K3116" t="s">
        <v>251</v>
      </c>
      <c r="L3116">
        <v>2</v>
      </c>
      <c r="M3116">
        <v>225</v>
      </c>
      <c r="N3116" t="s">
        <v>78</v>
      </c>
      <c r="O3116" t="s">
        <v>79</v>
      </c>
      <c r="P3116">
        <f t="shared" si="48"/>
        <v>450</v>
      </c>
      <c r="Q3116" t="str">
        <f>CONCATENATE(Table1[[#This Row],[FirstName]]," ",Table1[[#This Row],[LastName]])</f>
        <v>Bondy Flint</v>
      </c>
      <c r="R3116" s="8">
        <f>Table1[[#This Row],[Date]]</f>
        <v>44508</v>
      </c>
      <c r="S3116" s="9">
        <f>Table1[[#This Row],[Date]]</f>
        <v>44508</v>
      </c>
    </row>
    <row r="3117" spans="1:19" x14ac:dyDescent="0.25">
      <c r="A3117">
        <v>3116</v>
      </c>
      <c r="B3117" s="1">
        <v>44509</v>
      </c>
      <c r="C3117" t="s">
        <v>4002</v>
      </c>
      <c r="D3117" t="s">
        <v>4003</v>
      </c>
      <c r="E3117" t="s">
        <v>4004</v>
      </c>
      <c r="F3117" t="s">
        <v>4005</v>
      </c>
      <c r="G3117" t="s">
        <v>4006</v>
      </c>
      <c r="H3117" t="s">
        <v>150</v>
      </c>
      <c r="I3117" t="s">
        <v>151</v>
      </c>
      <c r="J3117">
        <v>28272</v>
      </c>
      <c r="K3117" t="s">
        <v>286</v>
      </c>
      <c r="L3117">
        <v>5</v>
      </c>
      <c r="M3117">
        <v>23.99</v>
      </c>
      <c r="N3117" t="s">
        <v>23</v>
      </c>
      <c r="O3117" t="s">
        <v>24</v>
      </c>
      <c r="P3117">
        <f t="shared" si="48"/>
        <v>119.94999999999999</v>
      </c>
      <c r="Q3117" t="str">
        <f>CONCATENATE(Table1[[#This Row],[FirstName]]," ",Table1[[#This Row],[LastName]])</f>
        <v>Daphene Torrecilla</v>
      </c>
      <c r="R3117" s="8">
        <f>Table1[[#This Row],[Date]]</f>
        <v>44509</v>
      </c>
      <c r="S3117" s="9">
        <f>Table1[[#This Row],[Date]]</f>
        <v>44509</v>
      </c>
    </row>
    <row r="3118" spans="1:19" x14ac:dyDescent="0.25">
      <c r="A3118">
        <v>3117</v>
      </c>
      <c r="B3118" s="1">
        <v>44509</v>
      </c>
      <c r="C3118" t="s">
        <v>6203</v>
      </c>
      <c r="D3118" t="s">
        <v>6204</v>
      </c>
      <c r="E3118" t="s">
        <v>6205</v>
      </c>
      <c r="F3118" t="s">
        <v>6206</v>
      </c>
      <c r="G3118" t="s">
        <v>6207</v>
      </c>
      <c r="H3118" t="s">
        <v>1217</v>
      </c>
      <c r="I3118" t="s">
        <v>834</v>
      </c>
      <c r="J3118">
        <v>65218</v>
      </c>
      <c r="K3118" t="s">
        <v>152</v>
      </c>
      <c r="L3118">
        <v>1</v>
      </c>
      <c r="M3118">
        <v>899</v>
      </c>
      <c r="N3118" t="s">
        <v>33</v>
      </c>
      <c r="O3118" t="s">
        <v>34</v>
      </c>
      <c r="P3118">
        <f t="shared" si="48"/>
        <v>899</v>
      </c>
      <c r="Q3118" t="str">
        <f>CONCATENATE(Table1[[#This Row],[FirstName]]," ",Table1[[#This Row],[LastName]])</f>
        <v>Judah Redwin</v>
      </c>
      <c r="R3118" s="8">
        <f>Table1[[#This Row],[Date]]</f>
        <v>44509</v>
      </c>
      <c r="S3118" s="9">
        <f>Table1[[#This Row],[Date]]</f>
        <v>44509</v>
      </c>
    </row>
    <row r="3119" spans="1:19" x14ac:dyDescent="0.25">
      <c r="A3119">
        <v>3118</v>
      </c>
      <c r="B3119" s="1">
        <v>44509</v>
      </c>
      <c r="C3119" t="s">
        <v>2677</v>
      </c>
      <c r="D3119" t="s">
        <v>2678</v>
      </c>
      <c r="E3119" t="s">
        <v>2679</v>
      </c>
      <c r="F3119" t="s">
        <v>2680</v>
      </c>
      <c r="G3119" t="s">
        <v>2681</v>
      </c>
      <c r="H3119" t="s">
        <v>2391</v>
      </c>
      <c r="I3119" t="s">
        <v>2392</v>
      </c>
      <c r="J3119">
        <v>57198</v>
      </c>
      <c r="K3119" t="s">
        <v>522</v>
      </c>
      <c r="L3119">
        <v>5</v>
      </c>
      <c r="M3119">
        <v>24.99</v>
      </c>
      <c r="N3119" t="s">
        <v>23</v>
      </c>
      <c r="O3119" t="s">
        <v>24</v>
      </c>
      <c r="P3119">
        <f t="shared" si="48"/>
        <v>124.94999999999999</v>
      </c>
      <c r="Q3119" t="str">
        <f>CONCATENATE(Table1[[#This Row],[FirstName]]," ",Table1[[#This Row],[LastName]])</f>
        <v>Buiron Haycock</v>
      </c>
      <c r="R3119" s="8">
        <f>Table1[[#This Row],[Date]]</f>
        <v>44509</v>
      </c>
      <c r="S3119" s="9">
        <f>Table1[[#This Row],[Date]]</f>
        <v>44509</v>
      </c>
    </row>
    <row r="3120" spans="1:19" x14ac:dyDescent="0.25">
      <c r="A3120">
        <v>3119</v>
      </c>
      <c r="B3120" s="1">
        <v>44509</v>
      </c>
      <c r="C3120" t="s">
        <v>5023</v>
      </c>
      <c r="D3120" t="s">
        <v>8377</v>
      </c>
      <c r="E3120" t="s">
        <v>8378</v>
      </c>
      <c r="F3120" t="s">
        <v>8379</v>
      </c>
      <c r="G3120" t="s">
        <v>8380</v>
      </c>
      <c r="H3120" t="s">
        <v>973</v>
      </c>
      <c r="I3120" t="s">
        <v>237</v>
      </c>
      <c r="J3120">
        <v>30130</v>
      </c>
      <c r="K3120" t="s">
        <v>313</v>
      </c>
      <c r="L3120">
        <v>2</v>
      </c>
      <c r="M3120">
        <v>12</v>
      </c>
      <c r="N3120" t="s">
        <v>128</v>
      </c>
      <c r="O3120" t="s">
        <v>129</v>
      </c>
      <c r="P3120">
        <f t="shared" si="48"/>
        <v>24</v>
      </c>
      <c r="Q3120" t="str">
        <f>CONCATENATE(Table1[[#This Row],[FirstName]]," ",Table1[[#This Row],[LastName]])</f>
        <v>Idalia Stanlick</v>
      </c>
      <c r="R3120" s="8">
        <f>Table1[[#This Row],[Date]]</f>
        <v>44509</v>
      </c>
      <c r="S3120" s="9">
        <f>Table1[[#This Row],[Date]]</f>
        <v>44509</v>
      </c>
    </row>
    <row r="3121" spans="1:19" x14ac:dyDescent="0.25">
      <c r="A3121">
        <v>3120</v>
      </c>
      <c r="B3121" s="1">
        <v>44509</v>
      </c>
      <c r="C3121" t="s">
        <v>35</v>
      </c>
      <c r="D3121" t="s">
        <v>36</v>
      </c>
      <c r="E3121" t="s">
        <v>37</v>
      </c>
      <c r="F3121" t="s">
        <v>38</v>
      </c>
      <c r="G3121" t="s">
        <v>39</v>
      </c>
      <c r="H3121" t="s">
        <v>40</v>
      </c>
      <c r="I3121" t="s">
        <v>41</v>
      </c>
      <c r="J3121">
        <v>33737</v>
      </c>
      <c r="K3121" t="s">
        <v>554</v>
      </c>
      <c r="L3121">
        <v>5</v>
      </c>
      <c r="M3121">
        <v>19.5</v>
      </c>
      <c r="N3121" t="s">
        <v>23</v>
      </c>
      <c r="O3121" t="s">
        <v>24</v>
      </c>
      <c r="P3121">
        <f t="shared" si="48"/>
        <v>97.5</v>
      </c>
      <c r="Q3121" t="str">
        <f>CONCATENATE(Table1[[#This Row],[FirstName]]," ",Table1[[#This Row],[LastName]])</f>
        <v>Geordie Stiggers</v>
      </c>
      <c r="R3121" s="8">
        <f>Table1[[#This Row],[Date]]</f>
        <v>44509</v>
      </c>
      <c r="S3121" s="9">
        <f>Table1[[#This Row],[Date]]</f>
        <v>44509</v>
      </c>
    </row>
    <row r="3122" spans="1:19" x14ac:dyDescent="0.25">
      <c r="A3122">
        <v>3121</v>
      </c>
      <c r="B3122" s="1">
        <v>44509</v>
      </c>
      <c r="C3122" t="s">
        <v>2562</v>
      </c>
      <c r="D3122" t="s">
        <v>2563</v>
      </c>
      <c r="E3122" t="s">
        <v>2564</v>
      </c>
      <c r="F3122" t="s">
        <v>2565</v>
      </c>
      <c r="G3122" t="s">
        <v>2566</v>
      </c>
      <c r="H3122" t="s">
        <v>236</v>
      </c>
      <c r="I3122" t="s">
        <v>237</v>
      </c>
      <c r="J3122">
        <v>30311</v>
      </c>
      <c r="K3122" t="s">
        <v>393</v>
      </c>
      <c r="L3122">
        <v>5</v>
      </c>
      <c r="M3122">
        <v>28.99</v>
      </c>
      <c r="N3122" t="s">
        <v>43</v>
      </c>
      <c r="O3122" t="s">
        <v>44</v>
      </c>
      <c r="P3122">
        <f t="shared" si="48"/>
        <v>144.94999999999999</v>
      </c>
      <c r="Q3122" t="str">
        <f>CONCATENATE(Table1[[#This Row],[FirstName]]," ",Table1[[#This Row],[LastName]])</f>
        <v>Nerte Shillabeer</v>
      </c>
      <c r="R3122" s="8">
        <f>Table1[[#This Row],[Date]]</f>
        <v>44509</v>
      </c>
      <c r="S3122" s="9">
        <f>Table1[[#This Row],[Date]]</f>
        <v>44509</v>
      </c>
    </row>
    <row r="3123" spans="1:19" x14ac:dyDescent="0.25">
      <c r="A3123">
        <v>3122</v>
      </c>
      <c r="B3123" s="1">
        <v>44510</v>
      </c>
      <c r="C3123" t="s">
        <v>4669</v>
      </c>
      <c r="D3123" t="s">
        <v>4670</v>
      </c>
      <c r="E3123" t="s">
        <v>4671</v>
      </c>
      <c r="F3123" t="s">
        <v>4672</v>
      </c>
      <c r="G3123" t="s">
        <v>4673</v>
      </c>
      <c r="H3123" t="s">
        <v>4674</v>
      </c>
      <c r="I3123" t="s">
        <v>1069</v>
      </c>
      <c r="J3123">
        <v>72199</v>
      </c>
      <c r="K3123" t="s">
        <v>114</v>
      </c>
      <c r="L3123">
        <v>3</v>
      </c>
      <c r="M3123">
        <v>54</v>
      </c>
      <c r="N3123" t="s">
        <v>53</v>
      </c>
      <c r="O3123" t="s">
        <v>54</v>
      </c>
      <c r="P3123">
        <f t="shared" si="48"/>
        <v>162</v>
      </c>
      <c r="Q3123" t="str">
        <f>CONCATENATE(Table1[[#This Row],[FirstName]]," ",Table1[[#This Row],[LastName]])</f>
        <v>Geri Haddock</v>
      </c>
      <c r="R3123" s="8">
        <f>Table1[[#This Row],[Date]]</f>
        <v>44510</v>
      </c>
      <c r="S3123" s="9">
        <f>Table1[[#This Row],[Date]]</f>
        <v>44510</v>
      </c>
    </row>
    <row r="3124" spans="1:19" x14ac:dyDescent="0.25">
      <c r="A3124">
        <v>3123</v>
      </c>
      <c r="B3124" s="1">
        <v>44510</v>
      </c>
      <c r="C3124" t="s">
        <v>334</v>
      </c>
      <c r="D3124" t="s">
        <v>335</v>
      </c>
      <c r="E3124" t="s">
        <v>336</v>
      </c>
      <c r="F3124" t="s">
        <v>337</v>
      </c>
      <c r="G3124" t="s">
        <v>338</v>
      </c>
      <c r="H3124" t="s">
        <v>339</v>
      </c>
      <c r="I3124" t="s">
        <v>136</v>
      </c>
      <c r="J3124">
        <v>22244</v>
      </c>
      <c r="K3124" t="s">
        <v>466</v>
      </c>
      <c r="L3124">
        <v>5</v>
      </c>
      <c r="M3124">
        <v>14.99</v>
      </c>
      <c r="N3124" t="s">
        <v>23</v>
      </c>
      <c r="O3124" t="s">
        <v>24</v>
      </c>
      <c r="P3124">
        <f t="shared" si="48"/>
        <v>74.95</v>
      </c>
      <c r="Q3124" t="str">
        <f>CONCATENATE(Table1[[#This Row],[FirstName]]," ",Table1[[#This Row],[LastName]])</f>
        <v>Yardley Kikke</v>
      </c>
      <c r="R3124" s="8">
        <f>Table1[[#This Row],[Date]]</f>
        <v>44510</v>
      </c>
      <c r="S3124" s="9">
        <f>Table1[[#This Row],[Date]]</f>
        <v>44510</v>
      </c>
    </row>
    <row r="3125" spans="1:19" x14ac:dyDescent="0.25">
      <c r="A3125">
        <v>3124</v>
      </c>
      <c r="B3125" s="1">
        <v>44510</v>
      </c>
      <c r="C3125" t="s">
        <v>1093</v>
      </c>
      <c r="D3125" t="s">
        <v>1094</v>
      </c>
      <c r="E3125" t="s">
        <v>1095</v>
      </c>
      <c r="F3125" t="s">
        <v>1096</v>
      </c>
      <c r="G3125" t="s">
        <v>1097</v>
      </c>
      <c r="H3125" t="s">
        <v>777</v>
      </c>
      <c r="I3125" t="s">
        <v>778</v>
      </c>
      <c r="J3125">
        <v>99517</v>
      </c>
      <c r="K3125" t="s">
        <v>840</v>
      </c>
      <c r="L3125">
        <v>5</v>
      </c>
      <c r="M3125">
        <v>13.99</v>
      </c>
      <c r="N3125" t="s">
        <v>23</v>
      </c>
      <c r="O3125" t="s">
        <v>24</v>
      </c>
      <c r="P3125">
        <f t="shared" si="48"/>
        <v>69.95</v>
      </c>
      <c r="Q3125" t="str">
        <f>CONCATENATE(Table1[[#This Row],[FirstName]]," ",Table1[[#This Row],[LastName]])</f>
        <v>Carole Halliburton</v>
      </c>
      <c r="R3125" s="8">
        <f>Table1[[#This Row],[Date]]</f>
        <v>44510</v>
      </c>
      <c r="S3125" s="9">
        <f>Table1[[#This Row],[Date]]</f>
        <v>44510</v>
      </c>
    </row>
    <row r="3126" spans="1:19" x14ac:dyDescent="0.25">
      <c r="A3126">
        <v>3125</v>
      </c>
      <c r="B3126" s="1">
        <v>44511</v>
      </c>
      <c r="C3126" t="s">
        <v>4633</v>
      </c>
      <c r="D3126" t="s">
        <v>4634</v>
      </c>
      <c r="E3126" t="s">
        <v>4635</v>
      </c>
      <c r="F3126" t="s">
        <v>4636</v>
      </c>
      <c r="G3126" t="s">
        <v>4637</v>
      </c>
      <c r="H3126" t="s">
        <v>2696</v>
      </c>
      <c r="I3126" t="s">
        <v>237</v>
      </c>
      <c r="J3126">
        <v>30089</v>
      </c>
      <c r="K3126" t="s">
        <v>300</v>
      </c>
      <c r="L3126">
        <v>5</v>
      </c>
      <c r="M3126">
        <v>24.95</v>
      </c>
      <c r="N3126" t="s">
        <v>23</v>
      </c>
      <c r="O3126" t="s">
        <v>24</v>
      </c>
      <c r="P3126">
        <f t="shared" si="48"/>
        <v>124.75</v>
      </c>
      <c r="Q3126" t="str">
        <f>CONCATENATE(Table1[[#This Row],[FirstName]]," ",Table1[[#This Row],[LastName]])</f>
        <v>Mason Caddan</v>
      </c>
      <c r="R3126" s="8">
        <f>Table1[[#This Row],[Date]]</f>
        <v>44511</v>
      </c>
      <c r="S3126" s="9">
        <f>Table1[[#This Row],[Date]]</f>
        <v>44511</v>
      </c>
    </row>
    <row r="3127" spans="1:19" x14ac:dyDescent="0.25">
      <c r="A3127">
        <v>3126</v>
      </c>
      <c r="B3127" s="1">
        <v>44511</v>
      </c>
      <c r="C3127" t="s">
        <v>5437</v>
      </c>
      <c r="D3127" t="s">
        <v>5438</v>
      </c>
      <c r="E3127" t="s">
        <v>5439</v>
      </c>
      <c r="F3127" t="s">
        <v>5440</v>
      </c>
      <c r="G3127" t="s">
        <v>5441</v>
      </c>
      <c r="H3127" t="s">
        <v>596</v>
      </c>
      <c r="I3127" t="s">
        <v>597</v>
      </c>
      <c r="J3127">
        <v>70124</v>
      </c>
      <c r="K3127" t="s">
        <v>187</v>
      </c>
      <c r="L3127">
        <v>5</v>
      </c>
      <c r="M3127">
        <v>395</v>
      </c>
      <c r="N3127" t="s">
        <v>100</v>
      </c>
      <c r="O3127" t="s">
        <v>101</v>
      </c>
      <c r="P3127">
        <f t="shared" si="48"/>
        <v>1975</v>
      </c>
      <c r="Q3127" t="str">
        <f>CONCATENATE(Table1[[#This Row],[FirstName]]," ",Table1[[#This Row],[LastName]])</f>
        <v>Allyson Keppin</v>
      </c>
      <c r="R3127" s="8">
        <f>Table1[[#This Row],[Date]]</f>
        <v>44511</v>
      </c>
      <c r="S3127" s="9">
        <f>Table1[[#This Row],[Date]]</f>
        <v>44511</v>
      </c>
    </row>
    <row r="3128" spans="1:19" x14ac:dyDescent="0.25">
      <c r="A3128">
        <v>3127</v>
      </c>
      <c r="B3128" s="1">
        <v>44511</v>
      </c>
      <c r="C3128" t="s">
        <v>7428</v>
      </c>
      <c r="D3128" t="s">
        <v>7429</v>
      </c>
      <c r="E3128" t="s">
        <v>7430</v>
      </c>
      <c r="F3128" t="s">
        <v>7431</v>
      </c>
      <c r="G3128" t="s">
        <v>7432</v>
      </c>
      <c r="H3128" t="s">
        <v>464</v>
      </c>
      <c r="I3128" t="s">
        <v>465</v>
      </c>
      <c r="J3128">
        <v>84110</v>
      </c>
      <c r="K3128" t="s">
        <v>815</v>
      </c>
      <c r="L3128">
        <v>2</v>
      </c>
      <c r="M3128">
        <v>49</v>
      </c>
      <c r="N3128" t="s">
        <v>43</v>
      </c>
      <c r="O3128" t="s">
        <v>44</v>
      </c>
      <c r="P3128">
        <f t="shared" si="48"/>
        <v>98</v>
      </c>
      <c r="Q3128" t="str">
        <f>CONCATENATE(Table1[[#This Row],[FirstName]]," ",Table1[[#This Row],[LastName]])</f>
        <v>Joli Seeler</v>
      </c>
      <c r="R3128" s="8">
        <f>Table1[[#This Row],[Date]]</f>
        <v>44511</v>
      </c>
      <c r="S3128" s="9">
        <f>Table1[[#This Row],[Date]]</f>
        <v>44511</v>
      </c>
    </row>
    <row r="3129" spans="1:19" x14ac:dyDescent="0.25">
      <c r="A3129">
        <v>3128</v>
      </c>
      <c r="B3129" s="1">
        <v>44512</v>
      </c>
      <c r="C3129" t="s">
        <v>6591</v>
      </c>
      <c r="D3129" t="s">
        <v>6592</v>
      </c>
      <c r="E3129" t="s">
        <v>6593</v>
      </c>
      <c r="F3129" t="s">
        <v>6594</v>
      </c>
      <c r="G3129" t="s">
        <v>6595</v>
      </c>
      <c r="H3129" t="s">
        <v>1050</v>
      </c>
      <c r="I3129" t="s">
        <v>41</v>
      </c>
      <c r="J3129">
        <v>32835</v>
      </c>
      <c r="K3129" t="s">
        <v>286</v>
      </c>
      <c r="L3129">
        <v>2</v>
      </c>
      <c r="M3129">
        <v>23.99</v>
      </c>
      <c r="N3129" t="s">
        <v>23</v>
      </c>
      <c r="O3129" t="s">
        <v>24</v>
      </c>
      <c r="P3129">
        <f t="shared" si="48"/>
        <v>47.98</v>
      </c>
      <c r="Q3129" t="str">
        <f>CONCATENATE(Table1[[#This Row],[FirstName]]," ",Table1[[#This Row],[LastName]])</f>
        <v>Elsie Grigore</v>
      </c>
      <c r="R3129" s="8">
        <f>Table1[[#This Row],[Date]]</f>
        <v>44512</v>
      </c>
      <c r="S3129" s="9">
        <f>Table1[[#This Row],[Date]]</f>
        <v>44512</v>
      </c>
    </row>
    <row r="3130" spans="1:19" x14ac:dyDescent="0.25">
      <c r="A3130">
        <v>3129</v>
      </c>
      <c r="B3130" s="1">
        <v>44512</v>
      </c>
      <c r="C3130" t="s">
        <v>7050</v>
      </c>
      <c r="D3130" t="s">
        <v>7051</v>
      </c>
      <c r="E3130" t="s">
        <v>7052</v>
      </c>
      <c r="F3130" t="s">
        <v>7053</v>
      </c>
      <c r="G3130" t="s">
        <v>7054</v>
      </c>
      <c r="H3130" t="s">
        <v>1062</v>
      </c>
      <c r="I3130" t="s">
        <v>626</v>
      </c>
      <c r="J3130">
        <v>55441</v>
      </c>
      <c r="K3130" t="s">
        <v>393</v>
      </c>
      <c r="L3130">
        <v>2</v>
      </c>
      <c r="M3130">
        <v>28.99</v>
      </c>
      <c r="N3130" t="s">
        <v>43</v>
      </c>
      <c r="O3130" t="s">
        <v>44</v>
      </c>
      <c r="P3130">
        <f t="shared" si="48"/>
        <v>57.98</v>
      </c>
      <c r="Q3130" t="str">
        <f>CONCATENATE(Table1[[#This Row],[FirstName]]," ",Table1[[#This Row],[LastName]])</f>
        <v>Gianina Rewcassell</v>
      </c>
      <c r="R3130" s="8">
        <f>Table1[[#This Row],[Date]]</f>
        <v>44512</v>
      </c>
      <c r="S3130" s="9">
        <f>Table1[[#This Row],[Date]]</f>
        <v>44512</v>
      </c>
    </row>
    <row r="3131" spans="1:19" x14ac:dyDescent="0.25">
      <c r="A3131">
        <v>3130</v>
      </c>
      <c r="B3131" s="1">
        <v>44512</v>
      </c>
      <c r="C3131" t="s">
        <v>6766</v>
      </c>
      <c r="D3131" t="s">
        <v>6767</v>
      </c>
      <c r="E3131" t="s">
        <v>6768</v>
      </c>
      <c r="F3131" t="s">
        <v>6769</v>
      </c>
      <c r="G3131" t="s">
        <v>6770</v>
      </c>
      <c r="H3131" t="s">
        <v>3292</v>
      </c>
      <c r="I3131" t="s">
        <v>633</v>
      </c>
      <c r="J3131">
        <v>46231</v>
      </c>
      <c r="K3131" t="s">
        <v>313</v>
      </c>
      <c r="L3131">
        <v>5</v>
      </c>
      <c r="M3131">
        <v>12</v>
      </c>
      <c r="N3131" t="s">
        <v>128</v>
      </c>
      <c r="O3131" t="s">
        <v>129</v>
      </c>
      <c r="P3131">
        <f t="shared" si="48"/>
        <v>60</v>
      </c>
      <c r="Q3131" t="str">
        <f>CONCATENATE(Table1[[#This Row],[FirstName]]," ",Table1[[#This Row],[LastName]])</f>
        <v>Skippie Youll</v>
      </c>
      <c r="R3131" s="8">
        <f>Table1[[#This Row],[Date]]</f>
        <v>44512</v>
      </c>
      <c r="S3131" s="9">
        <f>Table1[[#This Row],[Date]]</f>
        <v>44512</v>
      </c>
    </row>
    <row r="3132" spans="1:19" x14ac:dyDescent="0.25">
      <c r="A3132">
        <v>3131</v>
      </c>
      <c r="B3132" s="1">
        <v>44512</v>
      </c>
      <c r="C3132" t="s">
        <v>6055</v>
      </c>
      <c r="D3132" t="s">
        <v>6056</v>
      </c>
      <c r="E3132" t="s">
        <v>6057</v>
      </c>
      <c r="F3132" t="s">
        <v>6058</v>
      </c>
      <c r="G3132" t="s">
        <v>6059</v>
      </c>
      <c r="H3132" t="s">
        <v>2178</v>
      </c>
      <c r="I3132" t="s">
        <v>237</v>
      </c>
      <c r="J3132">
        <v>30245</v>
      </c>
      <c r="K3132" t="s">
        <v>353</v>
      </c>
      <c r="L3132">
        <v>5</v>
      </c>
      <c r="M3132">
        <v>14.99</v>
      </c>
      <c r="N3132" t="s">
        <v>23</v>
      </c>
      <c r="O3132" t="s">
        <v>24</v>
      </c>
      <c r="P3132">
        <f t="shared" si="48"/>
        <v>74.95</v>
      </c>
      <c r="Q3132" t="str">
        <f>CONCATENATE(Table1[[#This Row],[FirstName]]," ",Table1[[#This Row],[LastName]])</f>
        <v>Arnuad Kellaway</v>
      </c>
      <c r="R3132" s="8">
        <f>Table1[[#This Row],[Date]]</f>
        <v>44512</v>
      </c>
      <c r="S3132" s="9">
        <f>Table1[[#This Row],[Date]]</f>
        <v>44512</v>
      </c>
    </row>
    <row r="3133" spans="1:19" x14ac:dyDescent="0.25">
      <c r="A3133">
        <v>3132</v>
      </c>
      <c r="B3133" s="1">
        <v>44512</v>
      </c>
      <c r="C3133" t="s">
        <v>1793</v>
      </c>
      <c r="D3133" t="s">
        <v>1794</v>
      </c>
      <c r="E3133" t="s">
        <v>1795</v>
      </c>
      <c r="F3133" t="s">
        <v>1796</v>
      </c>
      <c r="G3133" t="s">
        <v>1797</v>
      </c>
      <c r="H3133" t="s">
        <v>1628</v>
      </c>
      <c r="I3133" t="s">
        <v>716</v>
      </c>
      <c r="J3133">
        <v>8650</v>
      </c>
      <c r="K3133" t="s">
        <v>52</v>
      </c>
      <c r="L3133">
        <v>1</v>
      </c>
      <c r="M3133">
        <v>69</v>
      </c>
      <c r="N3133" t="s">
        <v>53</v>
      </c>
      <c r="O3133" t="s">
        <v>54</v>
      </c>
      <c r="P3133">
        <f t="shared" si="48"/>
        <v>69</v>
      </c>
      <c r="Q3133" t="str">
        <f>CONCATENATE(Table1[[#This Row],[FirstName]]," ",Table1[[#This Row],[LastName]])</f>
        <v>Robb Keelan</v>
      </c>
      <c r="R3133" s="8">
        <f>Table1[[#This Row],[Date]]</f>
        <v>44512</v>
      </c>
      <c r="S3133" s="9">
        <f>Table1[[#This Row],[Date]]</f>
        <v>44512</v>
      </c>
    </row>
    <row r="3134" spans="1:19" x14ac:dyDescent="0.25">
      <c r="A3134">
        <v>3133</v>
      </c>
      <c r="B3134" s="1">
        <v>44513</v>
      </c>
      <c r="C3134" t="s">
        <v>7119</v>
      </c>
      <c r="D3134" t="s">
        <v>7120</v>
      </c>
      <c r="E3134" t="s">
        <v>7121</v>
      </c>
      <c r="F3134" t="s">
        <v>7122</v>
      </c>
      <c r="G3134" t="s">
        <v>7123</v>
      </c>
      <c r="H3134" t="s">
        <v>1932</v>
      </c>
      <c r="I3134" t="s">
        <v>1933</v>
      </c>
      <c r="J3134">
        <v>40596</v>
      </c>
      <c r="K3134" t="s">
        <v>1315</v>
      </c>
      <c r="L3134">
        <v>4</v>
      </c>
      <c r="M3134">
        <v>32.950000000000003</v>
      </c>
      <c r="N3134" t="s">
        <v>43</v>
      </c>
      <c r="O3134" t="s">
        <v>44</v>
      </c>
      <c r="P3134">
        <f t="shared" si="48"/>
        <v>131.80000000000001</v>
      </c>
      <c r="Q3134" t="str">
        <f>CONCATENATE(Table1[[#This Row],[FirstName]]," ",Table1[[#This Row],[LastName]])</f>
        <v>Brandon Zorer</v>
      </c>
      <c r="R3134" s="8">
        <f>Table1[[#This Row],[Date]]</f>
        <v>44513</v>
      </c>
      <c r="S3134" s="9">
        <f>Table1[[#This Row],[Date]]</f>
        <v>44513</v>
      </c>
    </row>
    <row r="3135" spans="1:19" x14ac:dyDescent="0.25">
      <c r="A3135">
        <v>3134</v>
      </c>
      <c r="B3135" s="1">
        <v>44513</v>
      </c>
      <c r="C3135" t="s">
        <v>1860</v>
      </c>
      <c r="D3135" t="s">
        <v>1861</v>
      </c>
      <c r="E3135" t="s">
        <v>1862</v>
      </c>
      <c r="F3135" t="s">
        <v>1863</v>
      </c>
      <c r="G3135" t="s">
        <v>1864</v>
      </c>
      <c r="H3135" t="s">
        <v>1865</v>
      </c>
      <c r="I3135" t="s">
        <v>107</v>
      </c>
      <c r="J3135">
        <v>98008</v>
      </c>
      <c r="K3135" t="s">
        <v>585</v>
      </c>
      <c r="L3135">
        <v>5</v>
      </c>
      <c r="M3135">
        <v>129.94999999999999</v>
      </c>
      <c r="N3135" t="s">
        <v>53</v>
      </c>
      <c r="O3135" t="s">
        <v>54</v>
      </c>
      <c r="P3135">
        <f t="shared" si="48"/>
        <v>649.75</v>
      </c>
      <c r="Q3135" t="str">
        <f>CONCATENATE(Table1[[#This Row],[FirstName]]," ",Table1[[#This Row],[LastName]])</f>
        <v>Ahmad Lonie</v>
      </c>
      <c r="R3135" s="8">
        <f>Table1[[#This Row],[Date]]</f>
        <v>44513</v>
      </c>
      <c r="S3135" s="9">
        <f>Table1[[#This Row],[Date]]</f>
        <v>44513</v>
      </c>
    </row>
    <row r="3136" spans="1:19" x14ac:dyDescent="0.25">
      <c r="A3136">
        <v>3135</v>
      </c>
      <c r="B3136" s="1">
        <v>44513</v>
      </c>
      <c r="C3136" t="s">
        <v>1949</v>
      </c>
      <c r="D3136" t="s">
        <v>1950</v>
      </c>
      <c r="E3136" t="s">
        <v>1951</v>
      </c>
      <c r="F3136" t="s">
        <v>1952</v>
      </c>
      <c r="G3136" t="s">
        <v>1953</v>
      </c>
      <c r="H3136" t="s">
        <v>1954</v>
      </c>
      <c r="I3136" t="s">
        <v>167</v>
      </c>
      <c r="J3136">
        <v>54915</v>
      </c>
      <c r="K3136" t="s">
        <v>880</v>
      </c>
      <c r="L3136">
        <v>6</v>
      </c>
      <c r="M3136">
        <v>17.5</v>
      </c>
      <c r="N3136" t="s">
        <v>23</v>
      </c>
      <c r="O3136" t="s">
        <v>24</v>
      </c>
      <c r="P3136">
        <f t="shared" si="48"/>
        <v>105</v>
      </c>
      <c r="Q3136" t="str">
        <f>CONCATENATE(Table1[[#This Row],[FirstName]]," ",Table1[[#This Row],[LastName]])</f>
        <v>Waylin Bernolet</v>
      </c>
      <c r="R3136" s="8">
        <f>Table1[[#This Row],[Date]]</f>
        <v>44513</v>
      </c>
      <c r="S3136" s="9">
        <f>Table1[[#This Row],[Date]]</f>
        <v>44513</v>
      </c>
    </row>
    <row r="3137" spans="1:19" x14ac:dyDescent="0.25">
      <c r="A3137">
        <v>3136</v>
      </c>
      <c r="B3137" s="1">
        <v>44513</v>
      </c>
      <c r="C3137" t="s">
        <v>5733</v>
      </c>
      <c r="D3137" t="s">
        <v>5734</v>
      </c>
      <c r="E3137" t="s">
        <v>5735</v>
      </c>
      <c r="F3137" t="s">
        <v>5736</v>
      </c>
      <c r="G3137" t="s">
        <v>5737</v>
      </c>
      <c r="H3137" t="s">
        <v>1050</v>
      </c>
      <c r="I3137" t="s">
        <v>41</v>
      </c>
      <c r="J3137">
        <v>32808</v>
      </c>
      <c r="K3137" t="s">
        <v>62</v>
      </c>
      <c r="L3137">
        <v>2</v>
      </c>
      <c r="M3137">
        <v>19.5</v>
      </c>
      <c r="N3137" t="s">
        <v>23</v>
      </c>
      <c r="O3137" t="s">
        <v>24</v>
      </c>
      <c r="P3137">
        <f t="shared" si="48"/>
        <v>39</v>
      </c>
      <c r="Q3137" t="str">
        <f>CONCATENATE(Table1[[#This Row],[FirstName]]," ",Table1[[#This Row],[LastName]])</f>
        <v>Osmond Creane</v>
      </c>
      <c r="R3137" s="8">
        <f>Table1[[#This Row],[Date]]</f>
        <v>44513</v>
      </c>
      <c r="S3137" s="9">
        <f>Table1[[#This Row],[Date]]</f>
        <v>44513</v>
      </c>
    </row>
    <row r="3138" spans="1:19" x14ac:dyDescent="0.25">
      <c r="A3138">
        <v>3137</v>
      </c>
      <c r="B3138" s="1">
        <v>44514</v>
      </c>
      <c r="C3138" t="s">
        <v>6142</v>
      </c>
      <c r="D3138" t="s">
        <v>8381</v>
      </c>
      <c r="E3138" t="s">
        <v>8382</v>
      </c>
      <c r="F3138" t="s">
        <v>8383</v>
      </c>
      <c r="G3138" t="s">
        <v>8384</v>
      </c>
      <c r="H3138" t="s">
        <v>2491</v>
      </c>
      <c r="I3138" t="s">
        <v>778</v>
      </c>
      <c r="J3138">
        <v>99812</v>
      </c>
      <c r="K3138" t="s">
        <v>753</v>
      </c>
      <c r="L3138">
        <v>3</v>
      </c>
      <c r="M3138">
        <v>27.5</v>
      </c>
      <c r="N3138" t="s">
        <v>43</v>
      </c>
      <c r="O3138" t="s">
        <v>44</v>
      </c>
      <c r="P3138">
        <f t="shared" ref="P3138:P3201" si="49">L3138*M3138</f>
        <v>82.5</v>
      </c>
      <c r="Q3138" t="str">
        <f>CONCATENATE(Table1[[#This Row],[FirstName]]," ",Table1[[#This Row],[LastName]])</f>
        <v>Delila Biddell</v>
      </c>
      <c r="R3138" s="8">
        <f>Table1[[#This Row],[Date]]</f>
        <v>44514</v>
      </c>
      <c r="S3138" s="9">
        <f>Table1[[#This Row],[Date]]</f>
        <v>44514</v>
      </c>
    </row>
    <row r="3139" spans="1:19" x14ac:dyDescent="0.25">
      <c r="A3139">
        <v>3138</v>
      </c>
      <c r="B3139" s="1">
        <v>44515</v>
      </c>
      <c r="C3139" t="s">
        <v>944</v>
      </c>
      <c r="D3139" t="s">
        <v>945</v>
      </c>
      <c r="E3139" t="s">
        <v>946</v>
      </c>
      <c r="F3139" t="s">
        <v>947</v>
      </c>
      <c r="G3139" t="s">
        <v>948</v>
      </c>
      <c r="H3139" t="s">
        <v>222</v>
      </c>
      <c r="I3139" t="s">
        <v>86</v>
      </c>
      <c r="J3139">
        <v>94627</v>
      </c>
      <c r="K3139" t="s">
        <v>77</v>
      </c>
      <c r="L3139">
        <v>6</v>
      </c>
      <c r="M3139">
        <v>189</v>
      </c>
      <c r="N3139" t="s">
        <v>78</v>
      </c>
      <c r="O3139" t="s">
        <v>79</v>
      </c>
      <c r="P3139">
        <f t="shared" si="49"/>
        <v>1134</v>
      </c>
      <c r="Q3139" t="str">
        <f>CONCATENATE(Table1[[#This Row],[FirstName]]," ",Table1[[#This Row],[LastName]])</f>
        <v>Loutitia Cota</v>
      </c>
      <c r="R3139" s="8">
        <f>Table1[[#This Row],[Date]]</f>
        <v>44515</v>
      </c>
      <c r="S3139" s="9">
        <f>Table1[[#This Row],[Date]]</f>
        <v>44515</v>
      </c>
    </row>
    <row r="3140" spans="1:19" x14ac:dyDescent="0.25">
      <c r="A3140">
        <v>3139</v>
      </c>
      <c r="B3140" s="1">
        <v>44515</v>
      </c>
      <c r="C3140" t="s">
        <v>6915</v>
      </c>
      <c r="D3140" t="s">
        <v>6916</v>
      </c>
      <c r="E3140" t="s">
        <v>6917</v>
      </c>
      <c r="F3140" t="s">
        <v>6918</v>
      </c>
      <c r="G3140" t="s">
        <v>6919</v>
      </c>
      <c r="H3140" t="s">
        <v>385</v>
      </c>
      <c r="I3140" t="s">
        <v>31</v>
      </c>
      <c r="J3140">
        <v>75241</v>
      </c>
      <c r="K3140" t="s">
        <v>174</v>
      </c>
      <c r="L3140">
        <v>2</v>
      </c>
      <c r="M3140">
        <v>179</v>
      </c>
      <c r="N3140" t="s">
        <v>53</v>
      </c>
      <c r="O3140" t="s">
        <v>54</v>
      </c>
      <c r="P3140">
        <f t="shared" si="49"/>
        <v>358</v>
      </c>
      <c r="Q3140" t="str">
        <f>CONCATENATE(Table1[[#This Row],[FirstName]]," ",Table1[[#This Row],[LastName]])</f>
        <v>Bartholemy Dunseath</v>
      </c>
      <c r="R3140" s="8">
        <f>Table1[[#This Row],[Date]]</f>
        <v>44515</v>
      </c>
      <c r="S3140" s="9">
        <f>Table1[[#This Row],[Date]]</f>
        <v>44515</v>
      </c>
    </row>
    <row r="3141" spans="1:19" x14ac:dyDescent="0.25">
      <c r="A3141">
        <v>3140</v>
      </c>
      <c r="B3141" s="1">
        <v>44516</v>
      </c>
      <c r="C3141" t="s">
        <v>6343</v>
      </c>
      <c r="D3141" t="s">
        <v>6344</v>
      </c>
      <c r="E3141" t="s">
        <v>6345</v>
      </c>
      <c r="F3141" t="s">
        <v>6346</v>
      </c>
      <c r="G3141" t="s">
        <v>6347</v>
      </c>
      <c r="H3141" t="s">
        <v>76</v>
      </c>
      <c r="I3141" t="s">
        <v>31</v>
      </c>
      <c r="J3141">
        <v>77035</v>
      </c>
      <c r="K3141" t="s">
        <v>724</v>
      </c>
      <c r="L3141">
        <v>2</v>
      </c>
      <c r="M3141">
        <v>549</v>
      </c>
      <c r="N3141" t="s">
        <v>33</v>
      </c>
      <c r="O3141" t="s">
        <v>34</v>
      </c>
      <c r="P3141">
        <f t="shared" si="49"/>
        <v>1098</v>
      </c>
      <c r="Q3141" t="str">
        <f>CONCATENATE(Table1[[#This Row],[FirstName]]," ",Table1[[#This Row],[LastName]])</f>
        <v>Josepha Seth</v>
      </c>
      <c r="R3141" s="8">
        <f>Table1[[#This Row],[Date]]</f>
        <v>44516</v>
      </c>
      <c r="S3141" s="9">
        <f>Table1[[#This Row],[Date]]</f>
        <v>44516</v>
      </c>
    </row>
    <row r="3142" spans="1:19" x14ac:dyDescent="0.25">
      <c r="A3142">
        <v>3141</v>
      </c>
      <c r="B3142" s="1">
        <v>44516</v>
      </c>
      <c r="C3142" t="s">
        <v>8385</v>
      </c>
      <c r="D3142" t="s">
        <v>8386</v>
      </c>
      <c r="E3142" t="s">
        <v>8387</v>
      </c>
      <c r="F3142" t="s">
        <v>8388</v>
      </c>
      <c r="G3142" t="s">
        <v>8389</v>
      </c>
      <c r="H3142" t="s">
        <v>8390</v>
      </c>
      <c r="I3142" t="s">
        <v>86</v>
      </c>
      <c r="J3142">
        <v>91797</v>
      </c>
      <c r="K3142" t="s">
        <v>313</v>
      </c>
      <c r="L3142">
        <v>4</v>
      </c>
      <c r="M3142">
        <v>12</v>
      </c>
      <c r="N3142" t="s">
        <v>128</v>
      </c>
      <c r="O3142" t="s">
        <v>129</v>
      </c>
      <c r="P3142">
        <f t="shared" si="49"/>
        <v>48</v>
      </c>
      <c r="Q3142" t="str">
        <f>CONCATENATE(Table1[[#This Row],[FirstName]]," ",Table1[[#This Row],[LastName]])</f>
        <v>Kenny Coffey</v>
      </c>
      <c r="R3142" s="8">
        <f>Table1[[#This Row],[Date]]</f>
        <v>44516</v>
      </c>
      <c r="S3142" s="9">
        <f>Table1[[#This Row],[Date]]</f>
        <v>44516</v>
      </c>
    </row>
    <row r="3143" spans="1:19" x14ac:dyDescent="0.25">
      <c r="A3143">
        <v>3142</v>
      </c>
      <c r="B3143" s="1">
        <v>44516</v>
      </c>
      <c r="C3143" t="s">
        <v>6870</v>
      </c>
      <c r="D3143" t="s">
        <v>6871</v>
      </c>
      <c r="E3143" t="s">
        <v>6872</v>
      </c>
      <c r="F3143" t="s">
        <v>6873</v>
      </c>
      <c r="G3143" t="s">
        <v>6874</v>
      </c>
      <c r="H3143" t="s">
        <v>4719</v>
      </c>
      <c r="I3143" t="s">
        <v>86</v>
      </c>
      <c r="J3143">
        <v>91606</v>
      </c>
      <c r="K3143" t="s">
        <v>724</v>
      </c>
      <c r="L3143">
        <v>2</v>
      </c>
      <c r="M3143">
        <v>549</v>
      </c>
      <c r="N3143" t="s">
        <v>33</v>
      </c>
      <c r="O3143" t="s">
        <v>34</v>
      </c>
      <c r="P3143">
        <f t="shared" si="49"/>
        <v>1098</v>
      </c>
      <c r="Q3143" t="str">
        <f>CONCATENATE(Table1[[#This Row],[FirstName]]," ",Table1[[#This Row],[LastName]])</f>
        <v>Gayler Emeney</v>
      </c>
      <c r="R3143" s="8">
        <f>Table1[[#This Row],[Date]]</f>
        <v>44516</v>
      </c>
      <c r="S3143" s="9">
        <f>Table1[[#This Row],[Date]]</f>
        <v>44516</v>
      </c>
    </row>
    <row r="3144" spans="1:19" x14ac:dyDescent="0.25">
      <c r="A3144">
        <v>3143</v>
      </c>
      <c r="B3144" s="1">
        <v>44517</v>
      </c>
      <c r="C3144" t="s">
        <v>3897</v>
      </c>
      <c r="D3144" t="s">
        <v>3898</v>
      </c>
      <c r="E3144" t="s">
        <v>3899</v>
      </c>
      <c r="F3144" t="s">
        <v>3900</v>
      </c>
      <c r="G3144" t="s">
        <v>3901</v>
      </c>
      <c r="H3144" t="s">
        <v>292</v>
      </c>
      <c r="I3144" t="s">
        <v>293</v>
      </c>
      <c r="J3144">
        <v>43231</v>
      </c>
      <c r="K3144" t="s">
        <v>840</v>
      </c>
      <c r="L3144">
        <v>1</v>
      </c>
      <c r="M3144">
        <v>13.99</v>
      </c>
      <c r="N3144" t="s">
        <v>23</v>
      </c>
      <c r="O3144" t="s">
        <v>24</v>
      </c>
      <c r="P3144">
        <f t="shared" si="49"/>
        <v>13.99</v>
      </c>
      <c r="Q3144" t="str">
        <f>CONCATENATE(Table1[[#This Row],[FirstName]]," ",Table1[[#This Row],[LastName]])</f>
        <v>Haley Carff</v>
      </c>
      <c r="R3144" s="8">
        <f>Table1[[#This Row],[Date]]</f>
        <v>44517</v>
      </c>
      <c r="S3144" s="9">
        <f>Table1[[#This Row],[Date]]</f>
        <v>44517</v>
      </c>
    </row>
    <row r="3145" spans="1:19" x14ac:dyDescent="0.25">
      <c r="A3145">
        <v>3144</v>
      </c>
      <c r="B3145" s="1">
        <v>44518</v>
      </c>
      <c r="C3145" t="s">
        <v>7768</v>
      </c>
      <c r="D3145" t="s">
        <v>7769</v>
      </c>
      <c r="E3145" t="s">
        <v>7770</v>
      </c>
      <c r="F3145" t="s">
        <v>7771</v>
      </c>
      <c r="G3145" t="s">
        <v>7772</v>
      </c>
      <c r="H3145" t="s">
        <v>107</v>
      </c>
      <c r="I3145" t="s">
        <v>108</v>
      </c>
      <c r="J3145">
        <v>20029</v>
      </c>
      <c r="K3145" t="s">
        <v>863</v>
      </c>
      <c r="L3145">
        <v>5</v>
      </c>
      <c r="M3145">
        <v>8.99</v>
      </c>
      <c r="N3145" t="s">
        <v>128</v>
      </c>
      <c r="O3145" t="s">
        <v>129</v>
      </c>
      <c r="P3145">
        <f t="shared" si="49"/>
        <v>44.95</v>
      </c>
      <c r="Q3145" t="str">
        <f>CONCATENATE(Table1[[#This Row],[FirstName]]," ",Table1[[#This Row],[LastName]])</f>
        <v>Grazia Rasmus</v>
      </c>
      <c r="R3145" s="8">
        <f>Table1[[#This Row],[Date]]</f>
        <v>44518</v>
      </c>
      <c r="S3145" s="9">
        <f>Table1[[#This Row],[Date]]</f>
        <v>44518</v>
      </c>
    </row>
    <row r="3146" spans="1:19" x14ac:dyDescent="0.25">
      <c r="A3146">
        <v>3145</v>
      </c>
      <c r="B3146" s="1">
        <v>44518</v>
      </c>
      <c r="C3146" t="s">
        <v>8391</v>
      </c>
      <c r="D3146" t="s">
        <v>8392</v>
      </c>
      <c r="E3146" t="s">
        <v>8393</v>
      </c>
      <c r="F3146" t="s">
        <v>8394</v>
      </c>
      <c r="G3146" t="s">
        <v>8395</v>
      </c>
      <c r="H3146" t="s">
        <v>995</v>
      </c>
      <c r="I3146" t="s">
        <v>194</v>
      </c>
      <c r="J3146">
        <v>10019</v>
      </c>
      <c r="K3146" t="s">
        <v>206</v>
      </c>
      <c r="L3146">
        <v>6</v>
      </c>
      <c r="M3146">
        <v>49.95</v>
      </c>
      <c r="N3146" t="s">
        <v>43</v>
      </c>
      <c r="O3146" t="s">
        <v>44</v>
      </c>
      <c r="P3146">
        <f t="shared" si="49"/>
        <v>299.70000000000005</v>
      </c>
      <c r="Q3146" t="str">
        <f>CONCATENATE(Table1[[#This Row],[FirstName]]," ",Table1[[#This Row],[LastName]])</f>
        <v>Waly Cuthbertson</v>
      </c>
      <c r="R3146" s="8">
        <f>Table1[[#This Row],[Date]]</f>
        <v>44518</v>
      </c>
      <c r="S3146" s="9">
        <f>Table1[[#This Row],[Date]]</f>
        <v>44518</v>
      </c>
    </row>
    <row r="3147" spans="1:19" x14ac:dyDescent="0.25">
      <c r="A3147">
        <v>3146</v>
      </c>
      <c r="B3147" s="1">
        <v>44518</v>
      </c>
      <c r="C3147" t="s">
        <v>6162</v>
      </c>
      <c r="D3147" t="s">
        <v>6163</v>
      </c>
      <c r="E3147" t="s">
        <v>6164</v>
      </c>
      <c r="F3147" t="s">
        <v>6165</v>
      </c>
      <c r="G3147" t="s">
        <v>6166</v>
      </c>
      <c r="H3147" t="s">
        <v>406</v>
      </c>
      <c r="I3147" t="s">
        <v>86</v>
      </c>
      <c r="J3147">
        <v>90010</v>
      </c>
      <c r="K3147" t="s">
        <v>286</v>
      </c>
      <c r="L3147">
        <v>4</v>
      </c>
      <c r="M3147">
        <v>23.99</v>
      </c>
      <c r="N3147" t="s">
        <v>23</v>
      </c>
      <c r="O3147" t="s">
        <v>24</v>
      </c>
      <c r="P3147">
        <f t="shared" si="49"/>
        <v>95.96</v>
      </c>
      <c r="Q3147" t="str">
        <f>CONCATENATE(Table1[[#This Row],[FirstName]]," ",Table1[[#This Row],[LastName]])</f>
        <v>Keelby Bonnet</v>
      </c>
      <c r="R3147" s="8">
        <f>Table1[[#This Row],[Date]]</f>
        <v>44518</v>
      </c>
      <c r="S3147" s="9">
        <f>Table1[[#This Row],[Date]]</f>
        <v>44518</v>
      </c>
    </row>
    <row r="3148" spans="1:19" x14ac:dyDescent="0.25">
      <c r="A3148">
        <v>3147</v>
      </c>
      <c r="B3148" s="1">
        <v>44518</v>
      </c>
      <c r="C3148" t="s">
        <v>347</v>
      </c>
      <c r="D3148" t="s">
        <v>348</v>
      </c>
      <c r="E3148" t="s">
        <v>349</v>
      </c>
      <c r="F3148" t="s">
        <v>350</v>
      </c>
      <c r="G3148" t="s">
        <v>351</v>
      </c>
      <c r="H3148" t="s">
        <v>352</v>
      </c>
      <c r="I3148" t="s">
        <v>31</v>
      </c>
      <c r="J3148">
        <v>79955</v>
      </c>
      <c r="K3148" t="s">
        <v>321</v>
      </c>
      <c r="L3148">
        <v>3</v>
      </c>
      <c r="M3148">
        <v>189</v>
      </c>
      <c r="N3148" t="s">
        <v>78</v>
      </c>
      <c r="O3148" t="s">
        <v>79</v>
      </c>
      <c r="P3148">
        <f t="shared" si="49"/>
        <v>567</v>
      </c>
      <c r="Q3148" t="str">
        <f>CONCATENATE(Table1[[#This Row],[FirstName]]," ",Table1[[#This Row],[LastName]])</f>
        <v>Nelia Tolussi</v>
      </c>
      <c r="R3148" s="8">
        <f>Table1[[#This Row],[Date]]</f>
        <v>44518</v>
      </c>
      <c r="S3148" s="9">
        <f>Table1[[#This Row],[Date]]</f>
        <v>44518</v>
      </c>
    </row>
    <row r="3149" spans="1:19" x14ac:dyDescent="0.25">
      <c r="A3149">
        <v>3148</v>
      </c>
      <c r="B3149" s="1">
        <v>44519</v>
      </c>
      <c r="C3149" t="s">
        <v>6257</v>
      </c>
      <c r="D3149" t="s">
        <v>6997</v>
      </c>
      <c r="E3149" t="s">
        <v>6998</v>
      </c>
      <c r="F3149" t="s">
        <v>6999</v>
      </c>
      <c r="G3149" t="s">
        <v>7000</v>
      </c>
      <c r="H3149" t="s">
        <v>1736</v>
      </c>
      <c r="I3149" t="s">
        <v>136</v>
      </c>
      <c r="J3149">
        <v>23293</v>
      </c>
      <c r="K3149" t="s">
        <v>746</v>
      </c>
      <c r="L3149">
        <v>4</v>
      </c>
      <c r="M3149">
        <v>119</v>
      </c>
      <c r="N3149" t="s">
        <v>53</v>
      </c>
      <c r="O3149" t="s">
        <v>54</v>
      </c>
      <c r="P3149">
        <f t="shared" si="49"/>
        <v>476</v>
      </c>
      <c r="Q3149" t="str">
        <f>CONCATENATE(Table1[[#This Row],[FirstName]]," ",Table1[[#This Row],[LastName]])</f>
        <v>Free Stebbings</v>
      </c>
      <c r="R3149" s="8">
        <f>Table1[[#This Row],[Date]]</f>
        <v>44519</v>
      </c>
      <c r="S3149" s="9">
        <f>Table1[[#This Row],[Date]]</f>
        <v>44519</v>
      </c>
    </row>
    <row r="3150" spans="1:19" x14ac:dyDescent="0.25">
      <c r="A3150">
        <v>3149</v>
      </c>
      <c r="B3150" s="1">
        <v>44519</v>
      </c>
      <c r="C3150" t="s">
        <v>6617</v>
      </c>
      <c r="D3150" t="s">
        <v>6618</v>
      </c>
      <c r="E3150" t="s">
        <v>6619</v>
      </c>
      <c r="F3150" t="s">
        <v>6620</v>
      </c>
      <c r="G3150" t="s">
        <v>6621</v>
      </c>
      <c r="H3150" t="s">
        <v>596</v>
      </c>
      <c r="I3150" t="s">
        <v>597</v>
      </c>
      <c r="J3150">
        <v>70116</v>
      </c>
      <c r="K3150" t="s">
        <v>840</v>
      </c>
      <c r="L3150">
        <v>2</v>
      </c>
      <c r="M3150">
        <v>13.99</v>
      </c>
      <c r="N3150" t="s">
        <v>23</v>
      </c>
      <c r="O3150" t="s">
        <v>24</v>
      </c>
      <c r="P3150">
        <f t="shared" si="49"/>
        <v>27.98</v>
      </c>
      <c r="Q3150" t="str">
        <f>CONCATENATE(Table1[[#This Row],[FirstName]]," ",Table1[[#This Row],[LastName]])</f>
        <v>Thurstan Pulfer</v>
      </c>
      <c r="R3150" s="8">
        <f>Table1[[#This Row],[Date]]</f>
        <v>44519</v>
      </c>
      <c r="S3150" s="9">
        <f>Table1[[#This Row],[Date]]</f>
        <v>44519</v>
      </c>
    </row>
    <row r="3151" spans="1:19" x14ac:dyDescent="0.25">
      <c r="A3151">
        <v>3150</v>
      </c>
      <c r="B3151" s="1">
        <v>44519</v>
      </c>
      <c r="C3151" t="s">
        <v>8396</v>
      </c>
      <c r="D3151" t="s">
        <v>8397</v>
      </c>
      <c r="E3151" t="s">
        <v>8398</v>
      </c>
      <c r="F3151" t="s">
        <v>8399</v>
      </c>
      <c r="G3151" t="s">
        <v>8400</v>
      </c>
      <c r="H3151" t="s">
        <v>2676</v>
      </c>
      <c r="I3151" t="s">
        <v>107</v>
      </c>
      <c r="J3151">
        <v>98127</v>
      </c>
      <c r="K3151" t="s">
        <v>137</v>
      </c>
      <c r="L3151">
        <v>5</v>
      </c>
      <c r="M3151">
        <v>214</v>
      </c>
      <c r="N3151" t="s">
        <v>78</v>
      </c>
      <c r="O3151" t="s">
        <v>79</v>
      </c>
      <c r="P3151">
        <f t="shared" si="49"/>
        <v>1070</v>
      </c>
      <c r="Q3151" t="str">
        <f>CONCATENATE(Table1[[#This Row],[FirstName]]," ",Table1[[#This Row],[LastName]])</f>
        <v>Ewan Skerrett</v>
      </c>
      <c r="R3151" s="8">
        <f>Table1[[#This Row],[Date]]</f>
        <v>44519</v>
      </c>
      <c r="S3151" s="9">
        <f>Table1[[#This Row],[Date]]</f>
        <v>44519</v>
      </c>
    </row>
    <row r="3152" spans="1:19" x14ac:dyDescent="0.25">
      <c r="A3152">
        <v>3151</v>
      </c>
      <c r="B3152" s="1">
        <v>44519</v>
      </c>
      <c r="C3152" t="s">
        <v>3764</v>
      </c>
      <c r="D3152" t="s">
        <v>3765</v>
      </c>
      <c r="E3152" t="s">
        <v>3766</v>
      </c>
      <c r="F3152" t="s">
        <v>3767</v>
      </c>
      <c r="G3152" t="s">
        <v>3768</v>
      </c>
      <c r="H3152" t="s">
        <v>2202</v>
      </c>
      <c r="I3152" t="s">
        <v>86</v>
      </c>
      <c r="J3152">
        <v>94712</v>
      </c>
      <c r="K3152" t="s">
        <v>264</v>
      </c>
      <c r="L3152">
        <v>6</v>
      </c>
      <c r="M3152">
        <v>250</v>
      </c>
      <c r="N3152" t="s">
        <v>100</v>
      </c>
      <c r="O3152" t="s">
        <v>101</v>
      </c>
      <c r="P3152">
        <f t="shared" si="49"/>
        <v>1500</v>
      </c>
      <c r="Q3152" t="str">
        <f>CONCATENATE(Table1[[#This Row],[FirstName]]," ",Table1[[#This Row],[LastName]])</f>
        <v>Rayshell Large</v>
      </c>
      <c r="R3152" s="8">
        <f>Table1[[#This Row],[Date]]</f>
        <v>44519</v>
      </c>
      <c r="S3152" s="9">
        <f>Table1[[#This Row],[Date]]</f>
        <v>44519</v>
      </c>
    </row>
    <row r="3153" spans="1:19" x14ac:dyDescent="0.25">
      <c r="A3153">
        <v>3152</v>
      </c>
      <c r="B3153" s="1">
        <v>44519</v>
      </c>
      <c r="C3153" t="s">
        <v>3551</v>
      </c>
      <c r="D3153" t="s">
        <v>3552</v>
      </c>
      <c r="E3153" t="s">
        <v>3553</v>
      </c>
      <c r="F3153" t="s">
        <v>3554</v>
      </c>
      <c r="G3153" t="s">
        <v>3555</v>
      </c>
      <c r="H3153" t="s">
        <v>1559</v>
      </c>
      <c r="I3153" t="s">
        <v>514</v>
      </c>
      <c r="J3153">
        <v>38188</v>
      </c>
      <c r="K3153" t="s">
        <v>458</v>
      </c>
      <c r="L3153">
        <v>4</v>
      </c>
      <c r="M3153">
        <v>11.99</v>
      </c>
      <c r="N3153" t="s">
        <v>128</v>
      </c>
      <c r="O3153" t="s">
        <v>129</v>
      </c>
      <c r="P3153">
        <f t="shared" si="49"/>
        <v>47.96</v>
      </c>
      <c r="Q3153" t="str">
        <f>CONCATENATE(Table1[[#This Row],[FirstName]]," ",Table1[[#This Row],[LastName]])</f>
        <v>Chuck Sarvar</v>
      </c>
      <c r="R3153" s="8">
        <f>Table1[[#This Row],[Date]]</f>
        <v>44519</v>
      </c>
      <c r="S3153" s="9">
        <f>Table1[[#This Row],[Date]]</f>
        <v>44519</v>
      </c>
    </row>
    <row r="3154" spans="1:19" x14ac:dyDescent="0.25">
      <c r="A3154">
        <v>3153</v>
      </c>
      <c r="B3154" s="1">
        <v>44519</v>
      </c>
      <c r="C3154" t="s">
        <v>5818</v>
      </c>
      <c r="D3154" t="s">
        <v>5819</v>
      </c>
      <c r="E3154" t="s">
        <v>5820</v>
      </c>
      <c r="F3154" t="s">
        <v>5821</v>
      </c>
      <c r="G3154" t="s">
        <v>5822</v>
      </c>
      <c r="H3154" t="s">
        <v>1628</v>
      </c>
      <c r="I3154" t="s">
        <v>716</v>
      </c>
      <c r="J3154">
        <v>8695</v>
      </c>
      <c r="K3154" t="s">
        <v>458</v>
      </c>
      <c r="L3154">
        <v>4</v>
      </c>
      <c r="M3154">
        <v>11.99</v>
      </c>
      <c r="N3154" t="s">
        <v>128</v>
      </c>
      <c r="O3154" t="s">
        <v>129</v>
      </c>
      <c r="P3154">
        <f t="shared" si="49"/>
        <v>47.96</v>
      </c>
      <c r="Q3154" t="str">
        <f>CONCATENATE(Table1[[#This Row],[FirstName]]," ",Table1[[#This Row],[LastName]])</f>
        <v>Atlante Calladine</v>
      </c>
      <c r="R3154" s="8">
        <f>Table1[[#This Row],[Date]]</f>
        <v>44519</v>
      </c>
      <c r="S3154" s="9">
        <f>Table1[[#This Row],[Date]]</f>
        <v>44519</v>
      </c>
    </row>
    <row r="3155" spans="1:19" x14ac:dyDescent="0.25">
      <c r="A3155">
        <v>3154</v>
      </c>
      <c r="B3155" s="1">
        <v>44519</v>
      </c>
      <c r="C3155" t="s">
        <v>453</v>
      </c>
      <c r="D3155" t="s">
        <v>454</v>
      </c>
      <c r="E3155" t="s">
        <v>455</v>
      </c>
      <c r="F3155" t="s">
        <v>456</v>
      </c>
      <c r="G3155" t="s">
        <v>457</v>
      </c>
      <c r="H3155" t="s">
        <v>299</v>
      </c>
      <c r="I3155" t="s">
        <v>41</v>
      </c>
      <c r="J3155">
        <v>33129</v>
      </c>
      <c r="K3155" t="s">
        <v>1459</v>
      </c>
      <c r="L3155">
        <v>3</v>
      </c>
      <c r="M3155">
        <v>16.989999999999998</v>
      </c>
      <c r="N3155" t="s">
        <v>23</v>
      </c>
      <c r="O3155" t="s">
        <v>24</v>
      </c>
      <c r="P3155">
        <f t="shared" si="49"/>
        <v>50.97</v>
      </c>
      <c r="Q3155" t="str">
        <f>CONCATENATE(Table1[[#This Row],[FirstName]]," ",Table1[[#This Row],[LastName]])</f>
        <v>Blake Heditch</v>
      </c>
      <c r="R3155" s="8">
        <f>Table1[[#This Row],[Date]]</f>
        <v>44519</v>
      </c>
      <c r="S3155" s="9">
        <f>Table1[[#This Row],[Date]]</f>
        <v>44519</v>
      </c>
    </row>
    <row r="3156" spans="1:19" x14ac:dyDescent="0.25">
      <c r="A3156">
        <v>3155</v>
      </c>
      <c r="B3156" s="1">
        <v>44520</v>
      </c>
      <c r="C3156" t="s">
        <v>3799</v>
      </c>
      <c r="D3156" t="s">
        <v>3800</v>
      </c>
      <c r="E3156" t="s">
        <v>3801</v>
      </c>
      <c r="F3156" t="s">
        <v>3802</v>
      </c>
      <c r="G3156" t="s">
        <v>3803</v>
      </c>
      <c r="H3156" t="s">
        <v>1882</v>
      </c>
      <c r="I3156" t="s">
        <v>597</v>
      </c>
      <c r="J3156">
        <v>70810</v>
      </c>
      <c r="K3156" t="s">
        <v>286</v>
      </c>
      <c r="L3156">
        <v>4</v>
      </c>
      <c r="M3156">
        <v>23.99</v>
      </c>
      <c r="N3156" t="s">
        <v>23</v>
      </c>
      <c r="O3156" t="s">
        <v>24</v>
      </c>
      <c r="P3156">
        <f t="shared" si="49"/>
        <v>95.96</v>
      </c>
      <c r="Q3156" t="str">
        <f>CONCATENATE(Table1[[#This Row],[FirstName]]," ",Table1[[#This Row],[LastName]])</f>
        <v>Aura Carde</v>
      </c>
      <c r="R3156" s="8">
        <f>Table1[[#This Row],[Date]]</f>
        <v>44520</v>
      </c>
      <c r="S3156" s="9">
        <f>Table1[[#This Row],[Date]]</f>
        <v>44520</v>
      </c>
    </row>
    <row r="3157" spans="1:19" x14ac:dyDescent="0.25">
      <c r="A3157">
        <v>3156</v>
      </c>
      <c r="B3157" s="1">
        <v>44521</v>
      </c>
      <c r="C3157" t="s">
        <v>2223</v>
      </c>
      <c r="D3157" t="s">
        <v>2224</v>
      </c>
      <c r="E3157" t="s">
        <v>2225</v>
      </c>
      <c r="F3157" t="s">
        <v>2226</v>
      </c>
      <c r="G3157" t="s">
        <v>2227</v>
      </c>
      <c r="H3157" t="s">
        <v>1628</v>
      </c>
      <c r="I3157" t="s">
        <v>716</v>
      </c>
      <c r="J3157">
        <v>8638</v>
      </c>
      <c r="K3157" t="s">
        <v>522</v>
      </c>
      <c r="L3157">
        <v>3</v>
      </c>
      <c r="M3157">
        <v>24.99</v>
      </c>
      <c r="N3157" t="s">
        <v>23</v>
      </c>
      <c r="O3157" t="s">
        <v>24</v>
      </c>
      <c r="P3157">
        <f t="shared" si="49"/>
        <v>74.97</v>
      </c>
      <c r="Q3157" t="str">
        <f>CONCATENATE(Table1[[#This Row],[FirstName]]," ",Table1[[#This Row],[LastName]])</f>
        <v>Mead Whiteley</v>
      </c>
      <c r="R3157" s="8">
        <f>Table1[[#This Row],[Date]]</f>
        <v>44521</v>
      </c>
      <c r="S3157" s="9">
        <f>Table1[[#This Row],[Date]]</f>
        <v>44521</v>
      </c>
    </row>
    <row r="3158" spans="1:19" x14ac:dyDescent="0.25">
      <c r="A3158">
        <v>3157</v>
      </c>
      <c r="B3158" s="1">
        <v>44521</v>
      </c>
      <c r="C3158" t="s">
        <v>8366</v>
      </c>
      <c r="D3158" t="s">
        <v>8367</v>
      </c>
      <c r="E3158" t="s">
        <v>8368</v>
      </c>
      <c r="F3158" t="s">
        <v>8369</v>
      </c>
      <c r="G3158" t="s">
        <v>8370</v>
      </c>
      <c r="H3158" t="s">
        <v>352</v>
      </c>
      <c r="I3158" t="s">
        <v>31</v>
      </c>
      <c r="J3158">
        <v>79945</v>
      </c>
      <c r="K3158" t="s">
        <v>321</v>
      </c>
      <c r="L3158">
        <v>3</v>
      </c>
      <c r="M3158">
        <v>189</v>
      </c>
      <c r="N3158" t="s">
        <v>78</v>
      </c>
      <c r="O3158" t="s">
        <v>79</v>
      </c>
      <c r="P3158">
        <f t="shared" si="49"/>
        <v>567</v>
      </c>
      <c r="Q3158" t="str">
        <f>CONCATENATE(Table1[[#This Row],[FirstName]]," ",Table1[[#This Row],[LastName]])</f>
        <v>Ellette Kondratowicz</v>
      </c>
      <c r="R3158" s="8">
        <f>Table1[[#This Row],[Date]]</f>
        <v>44521</v>
      </c>
      <c r="S3158" s="9">
        <f>Table1[[#This Row],[Date]]</f>
        <v>44521</v>
      </c>
    </row>
    <row r="3159" spans="1:19" x14ac:dyDescent="0.25">
      <c r="A3159">
        <v>3158</v>
      </c>
      <c r="B3159" s="1">
        <v>44521</v>
      </c>
      <c r="C3159" t="s">
        <v>4547</v>
      </c>
      <c r="D3159" t="s">
        <v>4548</v>
      </c>
      <c r="E3159" t="s">
        <v>4549</v>
      </c>
      <c r="F3159" t="s">
        <v>4550</v>
      </c>
      <c r="G3159" t="s">
        <v>4551</v>
      </c>
      <c r="H3159" t="s">
        <v>4552</v>
      </c>
      <c r="I3159" t="s">
        <v>1133</v>
      </c>
      <c r="J3159">
        <v>49018</v>
      </c>
      <c r="K3159" t="s">
        <v>741</v>
      </c>
      <c r="L3159">
        <v>2</v>
      </c>
      <c r="M3159">
        <v>9.99</v>
      </c>
      <c r="N3159" t="s">
        <v>128</v>
      </c>
      <c r="O3159" t="s">
        <v>129</v>
      </c>
      <c r="P3159">
        <f t="shared" si="49"/>
        <v>19.98</v>
      </c>
      <c r="Q3159" t="str">
        <f>CONCATENATE(Table1[[#This Row],[FirstName]]," ",Table1[[#This Row],[LastName]])</f>
        <v>Alaster Chesnay</v>
      </c>
      <c r="R3159" s="8">
        <f>Table1[[#This Row],[Date]]</f>
        <v>44521</v>
      </c>
      <c r="S3159" s="9">
        <f>Table1[[#This Row],[Date]]</f>
        <v>44521</v>
      </c>
    </row>
    <row r="3160" spans="1:19" x14ac:dyDescent="0.25">
      <c r="A3160">
        <v>3159</v>
      </c>
      <c r="B3160" s="1">
        <v>44521</v>
      </c>
      <c r="C3160" t="s">
        <v>6137</v>
      </c>
      <c r="D3160" t="s">
        <v>6138</v>
      </c>
      <c r="E3160" t="s">
        <v>6139</v>
      </c>
      <c r="F3160" t="s">
        <v>6140</v>
      </c>
      <c r="G3160" t="s">
        <v>6141</v>
      </c>
      <c r="H3160" t="s">
        <v>869</v>
      </c>
      <c r="I3160" t="s">
        <v>136</v>
      </c>
      <c r="J3160">
        <v>23551</v>
      </c>
      <c r="K3160" t="s">
        <v>187</v>
      </c>
      <c r="L3160">
        <v>2</v>
      </c>
      <c r="M3160">
        <v>395</v>
      </c>
      <c r="N3160" t="s">
        <v>100</v>
      </c>
      <c r="O3160" t="s">
        <v>101</v>
      </c>
      <c r="P3160">
        <f t="shared" si="49"/>
        <v>790</v>
      </c>
      <c r="Q3160" t="str">
        <f>CONCATENATE(Table1[[#This Row],[FirstName]]," ",Table1[[#This Row],[LastName]])</f>
        <v>Gilles Okeshott</v>
      </c>
      <c r="R3160" s="8">
        <f>Table1[[#This Row],[Date]]</f>
        <v>44521</v>
      </c>
      <c r="S3160" s="9">
        <f>Table1[[#This Row],[Date]]</f>
        <v>44521</v>
      </c>
    </row>
    <row r="3161" spans="1:19" x14ac:dyDescent="0.25">
      <c r="A3161">
        <v>3160</v>
      </c>
      <c r="B3161" s="1">
        <v>44521</v>
      </c>
      <c r="C3161" t="s">
        <v>8401</v>
      </c>
      <c r="D3161" t="s">
        <v>8402</v>
      </c>
      <c r="E3161" t="s">
        <v>8403</v>
      </c>
      <c r="F3161" t="s">
        <v>8404</v>
      </c>
      <c r="G3161" t="s">
        <v>8405</v>
      </c>
      <c r="H3161" t="s">
        <v>1109</v>
      </c>
      <c r="I3161" t="s">
        <v>181</v>
      </c>
      <c r="J3161">
        <v>61635</v>
      </c>
      <c r="K3161" t="s">
        <v>458</v>
      </c>
      <c r="L3161">
        <v>4</v>
      </c>
      <c r="M3161">
        <v>11.99</v>
      </c>
      <c r="N3161" t="s">
        <v>128</v>
      </c>
      <c r="O3161" t="s">
        <v>129</v>
      </c>
      <c r="P3161">
        <f t="shared" si="49"/>
        <v>47.96</v>
      </c>
      <c r="Q3161" t="str">
        <f>CONCATENATE(Table1[[#This Row],[FirstName]]," ",Table1[[#This Row],[LastName]])</f>
        <v>Daile Weedenburg</v>
      </c>
      <c r="R3161" s="8">
        <f>Table1[[#This Row],[Date]]</f>
        <v>44521</v>
      </c>
      <c r="S3161" s="9">
        <f>Table1[[#This Row],[Date]]</f>
        <v>44521</v>
      </c>
    </row>
    <row r="3162" spans="1:19" x14ac:dyDescent="0.25">
      <c r="A3162">
        <v>3161</v>
      </c>
      <c r="B3162" s="1">
        <v>44521</v>
      </c>
      <c r="C3162" t="s">
        <v>2074</v>
      </c>
      <c r="D3162" t="s">
        <v>3572</v>
      </c>
      <c r="E3162" t="s">
        <v>3573</v>
      </c>
      <c r="F3162" t="s">
        <v>3574</v>
      </c>
      <c r="G3162" t="s">
        <v>3575</v>
      </c>
      <c r="H3162" t="s">
        <v>391</v>
      </c>
      <c r="I3162" t="s">
        <v>392</v>
      </c>
      <c r="J3162">
        <v>80241</v>
      </c>
      <c r="K3162" t="s">
        <v>554</v>
      </c>
      <c r="L3162">
        <v>3</v>
      </c>
      <c r="M3162">
        <v>19.5</v>
      </c>
      <c r="N3162" t="s">
        <v>23</v>
      </c>
      <c r="O3162" t="s">
        <v>24</v>
      </c>
      <c r="P3162">
        <f t="shared" si="49"/>
        <v>58.5</v>
      </c>
      <c r="Q3162" t="str">
        <f>CONCATENATE(Table1[[#This Row],[FirstName]]," ",Table1[[#This Row],[LastName]])</f>
        <v>Tracie Pegden</v>
      </c>
      <c r="R3162" s="8">
        <f>Table1[[#This Row],[Date]]</f>
        <v>44521</v>
      </c>
      <c r="S3162" s="9">
        <f>Table1[[#This Row],[Date]]</f>
        <v>44521</v>
      </c>
    </row>
    <row r="3163" spans="1:19" x14ac:dyDescent="0.25">
      <c r="A3163">
        <v>3162</v>
      </c>
      <c r="B3163" s="1">
        <v>44521</v>
      </c>
      <c r="C3163" t="s">
        <v>8213</v>
      </c>
      <c r="D3163" t="s">
        <v>8214</v>
      </c>
      <c r="E3163" t="s">
        <v>8215</v>
      </c>
      <c r="F3163" t="s">
        <v>8216</v>
      </c>
      <c r="G3163" t="s">
        <v>8217</v>
      </c>
      <c r="H3163" t="s">
        <v>352</v>
      </c>
      <c r="I3163" t="s">
        <v>31</v>
      </c>
      <c r="J3163">
        <v>79916</v>
      </c>
      <c r="K3163" t="s">
        <v>709</v>
      </c>
      <c r="L3163">
        <v>3</v>
      </c>
      <c r="M3163">
        <v>29.99</v>
      </c>
      <c r="N3163" t="s">
        <v>43</v>
      </c>
      <c r="O3163" t="s">
        <v>44</v>
      </c>
      <c r="P3163">
        <f t="shared" si="49"/>
        <v>89.97</v>
      </c>
      <c r="Q3163" t="str">
        <f>CONCATENATE(Table1[[#This Row],[FirstName]]," ",Table1[[#This Row],[LastName]])</f>
        <v>Cilka Bonifant</v>
      </c>
      <c r="R3163" s="8">
        <f>Table1[[#This Row],[Date]]</f>
        <v>44521</v>
      </c>
      <c r="S3163" s="9">
        <f>Table1[[#This Row],[Date]]</f>
        <v>44521</v>
      </c>
    </row>
    <row r="3164" spans="1:19" x14ac:dyDescent="0.25">
      <c r="A3164">
        <v>3163</v>
      </c>
      <c r="B3164" s="1">
        <v>44521</v>
      </c>
      <c r="C3164" t="s">
        <v>467</v>
      </c>
      <c r="D3164" t="s">
        <v>468</v>
      </c>
      <c r="E3164" t="s">
        <v>469</v>
      </c>
      <c r="F3164" t="s">
        <v>470</v>
      </c>
      <c r="G3164" t="s">
        <v>471</v>
      </c>
      <c r="H3164" t="s">
        <v>299</v>
      </c>
      <c r="I3164" t="s">
        <v>41</v>
      </c>
      <c r="J3164">
        <v>33169</v>
      </c>
      <c r="K3164" t="s">
        <v>52</v>
      </c>
      <c r="L3164">
        <v>6</v>
      </c>
      <c r="M3164">
        <v>69</v>
      </c>
      <c r="N3164" t="s">
        <v>53</v>
      </c>
      <c r="O3164" t="s">
        <v>54</v>
      </c>
      <c r="P3164">
        <f t="shared" si="49"/>
        <v>414</v>
      </c>
      <c r="Q3164" t="str">
        <f>CONCATENATE(Table1[[#This Row],[FirstName]]," ",Table1[[#This Row],[LastName]])</f>
        <v>Joey Sumpner</v>
      </c>
      <c r="R3164" s="8">
        <f>Table1[[#This Row],[Date]]</f>
        <v>44521</v>
      </c>
      <c r="S3164" s="9">
        <f>Table1[[#This Row],[Date]]</f>
        <v>44521</v>
      </c>
    </row>
    <row r="3165" spans="1:19" x14ac:dyDescent="0.25">
      <c r="A3165">
        <v>3164</v>
      </c>
      <c r="B3165" s="1">
        <v>44521</v>
      </c>
      <c r="C3165" t="s">
        <v>8039</v>
      </c>
      <c r="D3165" t="s">
        <v>8040</v>
      </c>
      <c r="E3165" t="s">
        <v>8041</v>
      </c>
      <c r="F3165" t="s">
        <v>8042</v>
      </c>
      <c r="G3165" t="s">
        <v>8043</v>
      </c>
      <c r="H3165" t="s">
        <v>270</v>
      </c>
      <c r="I3165" t="s">
        <v>271</v>
      </c>
      <c r="J3165">
        <v>73119</v>
      </c>
      <c r="K3165" t="s">
        <v>466</v>
      </c>
      <c r="L3165">
        <v>3</v>
      </c>
      <c r="M3165">
        <v>14.99</v>
      </c>
      <c r="N3165" t="s">
        <v>23</v>
      </c>
      <c r="O3165" t="s">
        <v>24</v>
      </c>
      <c r="P3165">
        <f t="shared" si="49"/>
        <v>44.97</v>
      </c>
      <c r="Q3165" t="str">
        <f>CONCATENATE(Table1[[#This Row],[FirstName]]," ",Table1[[#This Row],[LastName]])</f>
        <v>Wood Gallager</v>
      </c>
      <c r="R3165" s="8">
        <f>Table1[[#This Row],[Date]]</f>
        <v>44521</v>
      </c>
      <c r="S3165" s="9">
        <f>Table1[[#This Row],[Date]]</f>
        <v>44521</v>
      </c>
    </row>
    <row r="3166" spans="1:19" x14ac:dyDescent="0.25">
      <c r="A3166">
        <v>3165</v>
      </c>
      <c r="B3166" s="1">
        <v>44522</v>
      </c>
      <c r="C3166" t="s">
        <v>5764</v>
      </c>
      <c r="D3166" t="s">
        <v>5765</v>
      </c>
      <c r="E3166" t="s">
        <v>5766</v>
      </c>
      <c r="F3166" t="s">
        <v>5767</v>
      </c>
      <c r="G3166" t="s">
        <v>5768</v>
      </c>
      <c r="H3166" t="s">
        <v>270</v>
      </c>
      <c r="I3166" t="s">
        <v>271</v>
      </c>
      <c r="J3166">
        <v>73104</v>
      </c>
      <c r="K3166" t="s">
        <v>466</v>
      </c>
      <c r="L3166">
        <v>5</v>
      </c>
      <c r="M3166">
        <v>14.99</v>
      </c>
      <c r="N3166" t="s">
        <v>23</v>
      </c>
      <c r="O3166" t="s">
        <v>24</v>
      </c>
      <c r="P3166">
        <f t="shared" si="49"/>
        <v>74.95</v>
      </c>
      <c r="Q3166" t="str">
        <f>CONCATENATE(Table1[[#This Row],[FirstName]]," ",Table1[[#This Row],[LastName]])</f>
        <v>Arni Maylin</v>
      </c>
      <c r="R3166" s="8">
        <f>Table1[[#This Row],[Date]]</f>
        <v>44522</v>
      </c>
      <c r="S3166" s="9">
        <f>Table1[[#This Row],[Date]]</f>
        <v>44522</v>
      </c>
    </row>
    <row r="3167" spans="1:19" x14ac:dyDescent="0.25">
      <c r="A3167">
        <v>3166</v>
      </c>
      <c r="B3167" s="1">
        <v>44522</v>
      </c>
      <c r="C3167" t="s">
        <v>2974</v>
      </c>
      <c r="D3167" t="s">
        <v>2975</v>
      </c>
      <c r="E3167" t="s">
        <v>2976</v>
      </c>
      <c r="F3167" t="s">
        <v>2977</v>
      </c>
      <c r="G3167" t="s">
        <v>2978</v>
      </c>
      <c r="H3167" t="s">
        <v>2979</v>
      </c>
      <c r="I3167" t="s">
        <v>955</v>
      </c>
      <c r="J3167">
        <v>86305</v>
      </c>
      <c r="K3167" t="s">
        <v>1092</v>
      </c>
      <c r="L3167">
        <v>4</v>
      </c>
      <c r="M3167">
        <v>89</v>
      </c>
      <c r="N3167" t="s">
        <v>53</v>
      </c>
      <c r="O3167" t="s">
        <v>54</v>
      </c>
      <c r="P3167">
        <f t="shared" si="49"/>
        <v>356</v>
      </c>
      <c r="Q3167" t="str">
        <f>CONCATENATE(Table1[[#This Row],[FirstName]]," ",Table1[[#This Row],[LastName]])</f>
        <v>Newton Iglesia</v>
      </c>
      <c r="R3167" s="8">
        <f>Table1[[#This Row],[Date]]</f>
        <v>44522</v>
      </c>
      <c r="S3167" s="9">
        <f>Table1[[#This Row],[Date]]</f>
        <v>44522</v>
      </c>
    </row>
    <row r="3168" spans="1:19" x14ac:dyDescent="0.25">
      <c r="A3168">
        <v>3167</v>
      </c>
      <c r="B3168" s="1">
        <v>44522</v>
      </c>
      <c r="C3168" t="s">
        <v>5997</v>
      </c>
      <c r="D3168" t="s">
        <v>5998</v>
      </c>
      <c r="E3168" t="s">
        <v>5999</v>
      </c>
      <c r="F3168" t="s">
        <v>6000</v>
      </c>
      <c r="G3168" t="s">
        <v>6001</v>
      </c>
      <c r="H3168" t="s">
        <v>2058</v>
      </c>
      <c r="I3168" t="s">
        <v>293</v>
      </c>
      <c r="J3168">
        <v>45454</v>
      </c>
      <c r="K3168" t="s">
        <v>127</v>
      </c>
      <c r="L3168">
        <v>2</v>
      </c>
      <c r="M3168">
        <v>12</v>
      </c>
      <c r="N3168" t="s">
        <v>128</v>
      </c>
      <c r="O3168" t="s">
        <v>129</v>
      </c>
      <c r="P3168">
        <f t="shared" si="49"/>
        <v>24</v>
      </c>
      <c r="Q3168" t="str">
        <f>CONCATENATE(Table1[[#This Row],[FirstName]]," ",Table1[[#This Row],[LastName]])</f>
        <v>Julissa Brannan</v>
      </c>
      <c r="R3168" s="8">
        <f>Table1[[#This Row],[Date]]</f>
        <v>44522</v>
      </c>
      <c r="S3168" s="9">
        <f>Table1[[#This Row],[Date]]</f>
        <v>44522</v>
      </c>
    </row>
    <row r="3169" spans="1:19" x14ac:dyDescent="0.25">
      <c r="A3169">
        <v>3168</v>
      </c>
      <c r="B3169" s="1">
        <v>44522</v>
      </c>
      <c r="C3169" t="s">
        <v>7245</v>
      </c>
      <c r="D3169" t="s">
        <v>7246</v>
      </c>
      <c r="E3169" t="s">
        <v>7247</v>
      </c>
      <c r="F3169" t="s">
        <v>7248</v>
      </c>
      <c r="G3169" t="s">
        <v>7249</v>
      </c>
      <c r="H3169" t="s">
        <v>98</v>
      </c>
      <c r="I3169" t="s">
        <v>86</v>
      </c>
      <c r="J3169">
        <v>95813</v>
      </c>
      <c r="K3169" t="s">
        <v>137</v>
      </c>
      <c r="L3169">
        <v>4</v>
      </c>
      <c r="M3169">
        <v>214</v>
      </c>
      <c r="N3169" t="s">
        <v>78</v>
      </c>
      <c r="O3169" t="s">
        <v>79</v>
      </c>
      <c r="P3169">
        <f t="shared" si="49"/>
        <v>856</v>
      </c>
      <c r="Q3169" t="str">
        <f>CONCATENATE(Table1[[#This Row],[FirstName]]," ",Table1[[#This Row],[LastName]])</f>
        <v>Minna Arrigo</v>
      </c>
      <c r="R3169" s="8">
        <f>Table1[[#This Row],[Date]]</f>
        <v>44522</v>
      </c>
      <c r="S3169" s="9">
        <f>Table1[[#This Row],[Date]]</f>
        <v>44522</v>
      </c>
    </row>
    <row r="3170" spans="1:19" x14ac:dyDescent="0.25">
      <c r="A3170">
        <v>3169</v>
      </c>
      <c r="B3170" s="1">
        <v>44522</v>
      </c>
      <c r="C3170" t="s">
        <v>8406</v>
      </c>
      <c r="D3170" t="s">
        <v>8407</v>
      </c>
      <c r="E3170" t="s">
        <v>8408</v>
      </c>
      <c r="F3170" t="s">
        <v>8409</v>
      </c>
      <c r="G3170" t="s">
        <v>8410</v>
      </c>
      <c r="H3170" t="s">
        <v>973</v>
      </c>
      <c r="I3170" t="s">
        <v>237</v>
      </c>
      <c r="J3170">
        <v>30130</v>
      </c>
      <c r="K3170" t="s">
        <v>458</v>
      </c>
      <c r="L3170">
        <v>4</v>
      </c>
      <c r="M3170">
        <v>11.99</v>
      </c>
      <c r="N3170" t="s">
        <v>128</v>
      </c>
      <c r="O3170" t="s">
        <v>129</v>
      </c>
      <c r="P3170">
        <f t="shared" si="49"/>
        <v>47.96</v>
      </c>
      <c r="Q3170" t="str">
        <f>CONCATENATE(Table1[[#This Row],[FirstName]]," ",Table1[[#This Row],[LastName]])</f>
        <v>Tye Grzelczak</v>
      </c>
      <c r="R3170" s="8">
        <f>Table1[[#This Row],[Date]]</f>
        <v>44522</v>
      </c>
      <c r="S3170" s="9">
        <f>Table1[[#This Row],[Date]]</f>
        <v>44522</v>
      </c>
    </row>
    <row r="3171" spans="1:19" x14ac:dyDescent="0.25">
      <c r="A3171">
        <v>3170</v>
      </c>
      <c r="B3171" s="1">
        <v>44522</v>
      </c>
      <c r="C3171" t="s">
        <v>6561</v>
      </c>
      <c r="D3171" t="s">
        <v>6562</v>
      </c>
      <c r="E3171" t="s">
        <v>6563</v>
      </c>
      <c r="F3171" t="s">
        <v>6564</v>
      </c>
      <c r="G3171" t="s">
        <v>6565</v>
      </c>
      <c r="H3171" t="s">
        <v>391</v>
      </c>
      <c r="I3171" t="s">
        <v>392</v>
      </c>
      <c r="J3171">
        <v>80262</v>
      </c>
      <c r="K3171" t="s">
        <v>62</v>
      </c>
      <c r="L3171">
        <v>4</v>
      </c>
      <c r="M3171">
        <v>19.5</v>
      </c>
      <c r="N3171" t="s">
        <v>23</v>
      </c>
      <c r="O3171" t="s">
        <v>24</v>
      </c>
      <c r="P3171">
        <f t="shared" si="49"/>
        <v>78</v>
      </c>
      <c r="Q3171" t="str">
        <f>CONCATENATE(Table1[[#This Row],[FirstName]]," ",Table1[[#This Row],[LastName]])</f>
        <v>Maddy Baume</v>
      </c>
      <c r="R3171" s="8">
        <f>Table1[[#This Row],[Date]]</f>
        <v>44522</v>
      </c>
      <c r="S3171" s="9">
        <f>Table1[[#This Row],[Date]]</f>
        <v>44522</v>
      </c>
    </row>
    <row r="3172" spans="1:19" x14ac:dyDescent="0.25">
      <c r="A3172">
        <v>3171</v>
      </c>
      <c r="B3172" s="1">
        <v>44523</v>
      </c>
      <c r="C3172" t="s">
        <v>4272</v>
      </c>
      <c r="D3172" t="s">
        <v>4273</v>
      </c>
      <c r="E3172" t="s">
        <v>4274</v>
      </c>
      <c r="F3172" t="s">
        <v>4275</v>
      </c>
      <c r="G3172" t="s">
        <v>4276</v>
      </c>
      <c r="H3172" t="s">
        <v>3814</v>
      </c>
      <c r="I3172" t="s">
        <v>41</v>
      </c>
      <c r="J3172">
        <v>33141</v>
      </c>
      <c r="K3172" t="s">
        <v>152</v>
      </c>
      <c r="L3172">
        <v>5</v>
      </c>
      <c r="M3172">
        <v>899</v>
      </c>
      <c r="N3172" t="s">
        <v>33</v>
      </c>
      <c r="O3172" t="s">
        <v>34</v>
      </c>
      <c r="P3172">
        <f t="shared" si="49"/>
        <v>4495</v>
      </c>
      <c r="Q3172" t="str">
        <f>CONCATENATE(Table1[[#This Row],[FirstName]]," ",Table1[[#This Row],[LastName]])</f>
        <v>Rafael Richly</v>
      </c>
      <c r="R3172" s="8">
        <f>Table1[[#This Row],[Date]]</f>
        <v>44523</v>
      </c>
      <c r="S3172" s="9">
        <f>Table1[[#This Row],[Date]]</f>
        <v>44523</v>
      </c>
    </row>
    <row r="3173" spans="1:19" x14ac:dyDescent="0.25">
      <c r="A3173">
        <v>3172</v>
      </c>
      <c r="B3173" s="1">
        <v>44523</v>
      </c>
      <c r="C3173" t="s">
        <v>8411</v>
      </c>
      <c r="D3173" t="s">
        <v>8412</v>
      </c>
      <c r="E3173" t="s">
        <v>8413</v>
      </c>
      <c r="F3173" t="s">
        <v>8414</v>
      </c>
      <c r="G3173" t="s">
        <v>8415</v>
      </c>
      <c r="H3173" t="s">
        <v>995</v>
      </c>
      <c r="I3173" t="s">
        <v>194</v>
      </c>
      <c r="J3173">
        <v>10045</v>
      </c>
      <c r="K3173" t="s">
        <v>547</v>
      </c>
      <c r="L3173">
        <v>5</v>
      </c>
      <c r="M3173">
        <v>10.99</v>
      </c>
      <c r="N3173" t="s">
        <v>128</v>
      </c>
      <c r="O3173" t="s">
        <v>129</v>
      </c>
      <c r="P3173">
        <f t="shared" si="49"/>
        <v>54.95</v>
      </c>
      <c r="Q3173" t="str">
        <f>CONCATENATE(Table1[[#This Row],[FirstName]]," ",Table1[[#This Row],[LastName]])</f>
        <v>Geneva Iacivelli</v>
      </c>
      <c r="R3173" s="8">
        <f>Table1[[#This Row],[Date]]</f>
        <v>44523</v>
      </c>
      <c r="S3173" s="9">
        <f>Table1[[#This Row],[Date]]</f>
        <v>44523</v>
      </c>
    </row>
    <row r="3174" spans="1:19" x14ac:dyDescent="0.25">
      <c r="A3174">
        <v>3173</v>
      </c>
      <c r="B3174" s="1">
        <v>44523</v>
      </c>
      <c r="C3174" t="s">
        <v>8416</v>
      </c>
      <c r="D3174" t="s">
        <v>8417</v>
      </c>
      <c r="E3174" t="s">
        <v>8418</v>
      </c>
      <c r="F3174" t="s">
        <v>8419</v>
      </c>
      <c r="G3174" t="s">
        <v>8420</v>
      </c>
      <c r="H3174" t="s">
        <v>8421</v>
      </c>
      <c r="I3174" t="s">
        <v>887</v>
      </c>
      <c r="J3174">
        <v>16107</v>
      </c>
      <c r="K3174" t="s">
        <v>152</v>
      </c>
      <c r="L3174">
        <v>2</v>
      </c>
      <c r="M3174">
        <v>899</v>
      </c>
      <c r="N3174" t="s">
        <v>33</v>
      </c>
      <c r="O3174" t="s">
        <v>34</v>
      </c>
      <c r="P3174">
        <f t="shared" si="49"/>
        <v>1798</v>
      </c>
      <c r="Q3174" t="str">
        <f>CONCATENATE(Table1[[#This Row],[FirstName]]," ",Table1[[#This Row],[LastName]])</f>
        <v>Hannah Hassan</v>
      </c>
      <c r="R3174" s="8">
        <f>Table1[[#This Row],[Date]]</f>
        <v>44523</v>
      </c>
      <c r="S3174" s="9">
        <f>Table1[[#This Row],[Date]]</f>
        <v>44523</v>
      </c>
    </row>
    <row r="3175" spans="1:19" x14ac:dyDescent="0.25">
      <c r="A3175">
        <v>3174</v>
      </c>
      <c r="B3175" s="1">
        <v>44523</v>
      </c>
      <c r="C3175" t="s">
        <v>4694</v>
      </c>
      <c r="D3175" t="s">
        <v>6026</v>
      </c>
      <c r="E3175" t="s">
        <v>6027</v>
      </c>
      <c r="F3175" t="s">
        <v>6028</v>
      </c>
      <c r="G3175" t="s">
        <v>6029</v>
      </c>
      <c r="H3175" t="s">
        <v>862</v>
      </c>
      <c r="I3175" t="s">
        <v>159</v>
      </c>
      <c r="J3175">
        <v>6145</v>
      </c>
      <c r="K3175" t="s">
        <v>724</v>
      </c>
      <c r="L3175">
        <v>3</v>
      </c>
      <c r="M3175">
        <v>549</v>
      </c>
      <c r="N3175" t="s">
        <v>33</v>
      </c>
      <c r="O3175" t="s">
        <v>34</v>
      </c>
      <c r="P3175">
        <f t="shared" si="49"/>
        <v>1647</v>
      </c>
      <c r="Q3175" t="str">
        <f>CONCATENATE(Table1[[#This Row],[FirstName]]," ",Table1[[#This Row],[LastName]])</f>
        <v>Morgan Paddell</v>
      </c>
      <c r="R3175" s="8">
        <f>Table1[[#This Row],[Date]]</f>
        <v>44523</v>
      </c>
      <c r="S3175" s="9">
        <f>Table1[[#This Row],[Date]]</f>
        <v>44523</v>
      </c>
    </row>
    <row r="3176" spans="1:19" x14ac:dyDescent="0.25">
      <c r="A3176">
        <v>3175</v>
      </c>
      <c r="B3176" s="1">
        <v>44524</v>
      </c>
      <c r="C3176" t="s">
        <v>7369</v>
      </c>
      <c r="D3176" t="s">
        <v>7370</v>
      </c>
      <c r="E3176" t="s">
        <v>7371</v>
      </c>
      <c r="F3176" t="s">
        <v>7372</v>
      </c>
      <c r="G3176" t="s">
        <v>7373</v>
      </c>
      <c r="H3176" t="s">
        <v>5946</v>
      </c>
      <c r="I3176" t="s">
        <v>41</v>
      </c>
      <c r="J3176">
        <v>33467</v>
      </c>
      <c r="K3176" t="s">
        <v>880</v>
      </c>
      <c r="L3176">
        <v>4</v>
      </c>
      <c r="M3176">
        <v>17.5</v>
      </c>
      <c r="N3176" t="s">
        <v>23</v>
      </c>
      <c r="O3176" t="s">
        <v>24</v>
      </c>
      <c r="P3176">
        <f t="shared" si="49"/>
        <v>70</v>
      </c>
      <c r="Q3176" t="str">
        <f>CONCATENATE(Table1[[#This Row],[FirstName]]," ",Table1[[#This Row],[LastName]])</f>
        <v>Martainn Alenichicov</v>
      </c>
      <c r="R3176" s="8">
        <f>Table1[[#This Row],[Date]]</f>
        <v>44524</v>
      </c>
      <c r="S3176" s="9">
        <f>Table1[[#This Row],[Date]]</f>
        <v>44524</v>
      </c>
    </row>
    <row r="3177" spans="1:19" x14ac:dyDescent="0.25">
      <c r="A3177">
        <v>3176</v>
      </c>
      <c r="B3177" s="1">
        <v>44524</v>
      </c>
      <c r="C3177" t="s">
        <v>4654</v>
      </c>
      <c r="D3177" t="s">
        <v>4655</v>
      </c>
      <c r="E3177" t="s">
        <v>4656</v>
      </c>
      <c r="F3177" t="s">
        <v>4657</v>
      </c>
      <c r="G3177" t="s">
        <v>4658</v>
      </c>
      <c r="H3177" t="s">
        <v>931</v>
      </c>
      <c r="I3177" t="s">
        <v>514</v>
      </c>
      <c r="J3177">
        <v>37939</v>
      </c>
      <c r="K3177" t="s">
        <v>1315</v>
      </c>
      <c r="L3177">
        <v>6</v>
      </c>
      <c r="M3177">
        <v>32.950000000000003</v>
      </c>
      <c r="N3177" t="s">
        <v>43</v>
      </c>
      <c r="O3177" t="s">
        <v>44</v>
      </c>
      <c r="P3177">
        <f t="shared" si="49"/>
        <v>197.70000000000002</v>
      </c>
      <c r="Q3177" t="str">
        <f>CONCATENATE(Table1[[#This Row],[FirstName]]," ",Table1[[#This Row],[LastName]])</f>
        <v>Davy Dunsmore</v>
      </c>
      <c r="R3177" s="8">
        <f>Table1[[#This Row],[Date]]</f>
        <v>44524</v>
      </c>
      <c r="S3177" s="9">
        <f>Table1[[#This Row],[Date]]</f>
        <v>44524</v>
      </c>
    </row>
    <row r="3178" spans="1:19" x14ac:dyDescent="0.25">
      <c r="A3178">
        <v>3177</v>
      </c>
      <c r="B3178" s="1">
        <v>44524</v>
      </c>
      <c r="C3178" t="s">
        <v>8422</v>
      </c>
      <c r="D3178" t="s">
        <v>8423</v>
      </c>
      <c r="E3178" t="s">
        <v>8424</v>
      </c>
      <c r="F3178" t="s">
        <v>8425</v>
      </c>
      <c r="G3178" t="s">
        <v>8426</v>
      </c>
      <c r="H3178" t="s">
        <v>833</v>
      </c>
      <c r="I3178" t="s">
        <v>834</v>
      </c>
      <c r="J3178">
        <v>63143</v>
      </c>
      <c r="K3178" t="s">
        <v>238</v>
      </c>
      <c r="L3178">
        <v>3</v>
      </c>
      <c r="M3178">
        <v>42.99</v>
      </c>
      <c r="N3178" t="s">
        <v>43</v>
      </c>
      <c r="O3178" t="s">
        <v>44</v>
      </c>
      <c r="P3178">
        <f t="shared" si="49"/>
        <v>128.97</v>
      </c>
      <c r="Q3178" t="str">
        <f>CONCATENATE(Table1[[#This Row],[FirstName]]," ",Table1[[#This Row],[LastName]])</f>
        <v>Hurlee Surgey</v>
      </c>
      <c r="R3178" s="8">
        <f>Table1[[#This Row],[Date]]</f>
        <v>44524</v>
      </c>
      <c r="S3178" s="9">
        <f>Table1[[#This Row],[Date]]</f>
        <v>44524</v>
      </c>
    </row>
    <row r="3179" spans="1:19" x14ac:dyDescent="0.25">
      <c r="A3179">
        <v>3178</v>
      </c>
      <c r="B3179" s="1">
        <v>44524</v>
      </c>
      <c r="C3179" t="s">
        <v>3098</v>
      </c>
      <c r="D3179" t="s">
        <v>3099</v>
      </c>
      <c r="E3179" t="s">
        <v>3100</v>
      </c>
      <c r="F3179" t="s">
        <v>3101</v>
      </c>
      <c r="G3179" t="s">
        <v>3102</v>
      </c>
      <c r="H3179" t="s">
        <v>3103</v>
      </c>
      <c r="I3179" t="s">
        <v>194</v>
      </c>
      <c r="J3179">
        <v>10633</v>
      </c>
      <c r="K3179" t="s">
        <v>353</v>
      </c>
      <c r="L3179">
        <v>3</v>
      </c>
      <c r="M3179">
        <v>14.99</v>
      </c>
      <c r="N3179" t="s">
        <v>23</v>
      </c>
      <c r="O3179" t="s">
        <v>24</v>
      </c>
      <c r="P3179">
        <f t="shared" si="49"/>
        <v>44.97</v>
      </c>
      <c r="Q3179" t="str">
        <f>CONCATENATE(Table1[[#This Row],[FirstName]]," ",Table1[[#This Row],[LastName]])</f>
        <v>Wren Rowlstone</v>
      </c>
      <c r="R3179" s="8">
        <f>Table1[[#This Row],[Date]]</f>
        <v>44524</v>
      </c>
      <c r="S3179" s="9">
        <f>Table1[[#This Row],[Date]]</f>
        <v>44524</v>
      </c>
    </row>
    <row r="3180" spans="1:19" x14ac:dyDescent="0.25">
      <c r="A3180">
        <v>3179</v>
      </c>
      <c r="B3180" s="1">
        <v>44525</v>
      </c>
      <c r="C3180" t="s">
        <v>8427</v>
      </c>
      <c r="D3180" t="s">
        <v>8428</v>
      </c>
      <c r="E3180" t="s">
        <v>8429</v>
      </c>
      <c r="F3180" t="s">
        <v>8430</v>
      </c>
      <c r="G3180" t="s">
        <v>8431</v>
      </c>
      <c r="H3180" t="s">
        <v>1590</v>
      </c>
      <c r="I3180" t="s">
        <v>633</v>
      </c>
      <c r="J3180">
        <v>47905</v>
      </c>
      <c r="K3180" t="s">
        <v>99</v>
      </c>
      <c r="L3180">
        <v>2</v>
      </c>
      <c r="M3180">
        <v>250</v>
      </c>
      <c r="N3180" t="s">
        <v>100</v>
      </c>
      <c r="O3180" t="s">
        <v>101</v>
      </c>
      <c r="P3180">
        <f t="shared" si="49"/>
        <v>500</v>
      </c>
      <c r="Q3180" t="str">
        <f>CONCATENATE(Table1[[#This Row],[FirstName]]," ",Table1[[#This Row],[LastName]])</f>
        <v>Deedee Bernardes</v>
      </c>
      <c r="R3180" s="8">
        <f>Table1[[#This Row],[Date]]</f>
        <v>44525</v>
      </c>
      <c r="S3180" s="9">
        <f>Table1[[#This Row],[Date]]</f>
        <v>44525</v>
      </c>
    </row>
    <row r="3181" spans="1:19" x14ac:dyDescent="0.25">
      <c r="A3181">
        <v>3180</v>
      </c>
      <c r="B3181" s="1">
        <v>44525</v>
      </c>
      <c r="C3181" t="s">
        <v>8432</v>
      </c>
      <c r="D3181" t="s">
        <v>8433</v>
      </c>
      <c r="E3181" t="s">
        <v>8434</v>
      </c>
      <c r="F3181" t="s">
        <v>8435</v>
      </c>
      <c r="G3181" t="s">
        <v>8436</v>
      </c>
      <c r="H3181" t="s">
        <v>4760</v>
      </c>
      <c r="I3181" t="s">
        <v>31</v>
      </c>
      <c r="J3181">
        <v>76705</v>
      </c>
      <c r="K3181" t="s">
        <v>724</v>
      </c>
      <c r="L3181">
        <v>4</v>
      </c>
      <c r="M3181">
        <v>549</v>
      </c>
      <c r="N3181" t="s">
        <v>33</v>
      </c>
      <c r="O3181" t="s">
        <v>34</v>
      </c>
      <c r="P3181">
        <f t="shared" si="49"/>
        <v>2196</v>
      </c>
      <c r="Q3181" t="str">
        <f>CONCATENATE(Table1[[#This Row],[FirstName]]," ",Table1[[#This Row],[LastName]])</f>
        <v>Maitilde Garthland</v>
      </c>
      <c r="R3181" s="8">
        <f>Table1[[#This Row],[Date]]</f>
        <v>44525</v>
      </c>
      <c r="S3181" s="9">
        <f>Table1[[#This Row],[Date]]</f>
        <v>44525</v>
      </c>
    </row>
    <row r="3182" spans="1:19" x14ac:dyDescent="0.25">
      <c r="A3182">
        <v>3181</v>
      </c>
      <c r="B3182" s="1">
        <v>44525</v>
      </c>
      <c r="C3182" t="s">
        <v>3052</v>
      </c>
      <c r="D3182" t="s">
        <v>3053</v>
      </c>
      <c r="E3182" t="s">
        <v>3054</v>
      </c>
      <c r="F3182" t="s">
        <v>3055</v>
      </c>
      <c r="G3182" t="s">
        <v>3056</v>
      </c>
      <c r="H3182" t="s">
        <v>428</v>
      </c>
      <c r="I3182" t="s">
        <v>181</v>
      </c>
      <c r="J3182">
        <v>60681</v>
      </c>
      <c r="K3182" t="s">
        <v>137</v>
      </c>
      <c r="L3182">
        <v>3</v>
      </c>
      <c r="M3182">
        <v>214</v>
      </c>
      <c r="N3182" t="s">
        <v>78</v>
      </c>
      <c r="O3182" t="s">
        <v>79</v>
      </c>
      <c r="P3182">
        <f t="shared" si="49"/>
        <v>642</v>
      </c>
      <c r="Q3182" t="str">
        <f>CONCATENATE(Table1[[#This Row],[FirstName]]," ",Table1[[#This Row],[LastName]])</f>
        <v>Ely Hightown</v>
      </c>
      <c r="R3182" s="8">
        <f>Table1[[#This Row],[Date]]</f>
        <v>44525</v>
      </c>
      <c r="S3182" s="9">
        <f>Table1[[#This Row],[Date]]</f>
        <v>44525</v>
      </c>
    </row>
    <row r="3183" spans="1:19" x14ac:dyDescent="0.25">
      <c r="A3183">
        <v>3182</v>
      </c>
      <c r="B3183" s="1">
        <v>44525</v>
      </c>
      <c r="C3183" t="s">
        <v>8437</v>
      </c>
      <c r="D3183" t="s">
        <v>8438</v>
      </c>
      <c r="E3183" t="s">
        <v>8439</v>
      </c>
      <c r="F3183" t="s">
        <v>8440</v>
      </c>
      <c r="G3183" t="s">
        <v>8441</v>
      </c>
      <c r="H3183" t="s">
        <v>2696</v>
      </c>
      <c r="I3183" t="s">
        <v>237</v>
      </c>
      <c r="J3183">
        <v>30033</v>
      </c>
      <c r="K3183" t="s">
        <v>77</v>
      </c>
      <c r="L3183">
        <v>3</v>
      </c>
      <c r="M3183">
        <v>189</v>
      </c>
      <c r="N3183" t="s">
        <v>78</v>
      </c>
      <c r="O3183" t="s">
        <v>79</v>
      </c>
      <c r="P3183">
        <f t="shared" si="49"/>
        <v>567</v>
      </c>
      <c r="Q3183" t="str">
        <f>CONCATENATE(Table1[[#This Row],[FirstName]]," ",Table1[[#This Row],[LastName]])</f>
        <v>Sharai Sigg</v>
      </c>
      <c r="R3183" s="8">
        <f>Table1[[#This Row],[Date]]</f>
        <v>44525</v>
      </c>
      <c r="S3183" s="9">
        <f>Table1[[#This Row],[Date]]</f>
        <v>44525</v>
      </c>
    </row>
    <row r="3184" spans="1:19" x14ac:dyDescent="0.25">
      <c r="A3184">
        <v>3183</v>
      </c>
      <c r="B3184" s="1">
        <v>44526</v>
      </c>
      <c r="C3184" t="s">
        <v>231</v>
      </c>
      <c r="D3184" t="s">
        <v>232</v>
      </c>
      <c r="E3184" t="s">
        <v>233</v>
      </c>
      <c r="F3184" t="s">
        <v>234</v>
      </c>
      <c r="G3184" t="s">
        <v>235</v>
      </c>
      <c r="H3184" t="s">
        <v>236</v>
      </c>
      <c r="I3184" t="s">
        <v>237</v>
      </c>
      <c r="J3184">
        <v>30311</v>
      </c>
      <c r="K3184" t="s">
        <v>741</v>
      </c>
      <c r="L3184">
        <v>2</v>
      </c>
      <c r="M3184">
        <v>9.99</v>
      </c>
      <c r="N3184" t="s">
        <v>128</v>
      </c>
      <c r="O3184" t="s">
        <v>129</v>
      </c>
      <c r="P3184">
        <f t="shared" si="49"/>
        <v>19.98</v>
      </c>
      <c r="Q3184" t="str">
        <f>CONCATENATE(Table1[[#This Row],[FirstName]]," ",Table1[[#This Row],[LastName]])</f>
        <v>Ariela Berick</v>
      </c>
      <c r="R3184" s="8">
        <f>Table1[[#This Row],[Date]]</f>
        <v>44526</v>
      </c>
      <c r="S3184" s="9">
        <f>Table1[[#This Row],[Date]]</f>
        <v>44526</v>
      </c>
    </row>
    <row r="3185" spans="1:19" x14ac:dyDescent="0.25">
      <c r="A3185">
        <v>3184</v>
      </c>
      <c r="B3185" s="1">
        <v>44526</v>
      </c>
      <c r="C3185" t="s">
        <v>8442</v>
      </c>
      <c r="D3185" t="s">
        <v>8443</v>
      </c>
      <c r="E3185" t="s">
        <v>8444</v>
      </c>
      <c r="F3185" t="s">
        <v>8445</v>
      </c>
      <c r="G3185" t="s">
        <v>8446</v>
      </c>
      <c r="H3185" t="s">
        <v>306</v>
      </c>
      <c r="I3185" t="s">
        <v>41</v>
      </c>
      <c r="J3185">
        <v>32505</v>
      </c>
      <c r="K3185" t="s">
        <v>393</v>
      </c>
      <c r="L3185">
        <v>4</v>
      </c>
      <c r="M3185">
        <v>28.99</v>
      </c>
      <c r="N3185" t="s">
        <v>43</v>
      </c>
      <c r="O3185" t="s">
        <v>44</v>
      </c>
      <c r="P3185">
        <f t="shared" si="49"/>
        <v>115.96</v>
      </c>
      <c r="Q3185" t="str">
        <f>CONCATENATE(Table1[[#This Row],[FirstName]]," ",Table1[[#This Row],[LastName]])</f>
        <v>Franklin Grieswood</v>
      </c>
      <c r="R3185" s="8">
        <f>Table1[[#This Row],[Date]]</f>
        <v>44526</v>
      </c>
      <c r="S3185" s="9">
        <f>Table1[[#This Row],[Date]]</f>
        <v>44526</v>
      </c>
    </row>
    <row r="3186" spans="1:19" x14ac:dyDescent="0.25">
      <c r="A3186">
        <v>3185</v>
      </c>
      <c r="B3186" s="1">
        <v>44526</v>
      </c>
      <c r="C3186" t="s">
        <v>8447</v>
      </c>
      <c r="D3186" t="s">
        <v>8448</v>
      </c>
      <c r="E3186" t="s">
        <v>8449</v>
      </c>
      <c r="F3186" t="s">
        <v>8450</v>
      </c>
      <c r="G3186" t="s">
        <v>8451</v>
      </c>
      <c r="H3186" t="s">
        <v>1921</v>
      </c>
      <c r="I3186" t="s">
        <v>86</v>
      </c>
      <c r="J3186">
        <v>92555</v>
      </c>
      <c r="K3186" t="s">
        <v>458</v>
      </c>
      <c r="L3186">
        <v>6</v>
      </c>
      <c r="M3186">
        <v>11.99</v>
      </c>
      <c r="N3186" t="s">
        <v>128</v>
      </c>
      <c r="O3186" t="s">
        <v>129</v>
      </c>
      <c r="P3186">
        <f t="shared" si="49"/>
        <v>71.94</v>
      </c>
      <c r="Q3186" t="str">
        <f>CONCATENATE(Table1[[#This Row],[FirstName]]," ",Table1[[#This Row],[LastName]])</f>
        <v>Eziechiele Grindlay</v>
      </c>
      <c r="R3186" s="8">
        <f>Table1[[#This Row],[Date]]</f>
        <v>44526</v>
      </c>
      <c r="S3186" s="9">
        <f>Table1[[#This Row],[Date]]</f>
        <v>44526</v>
      </c>
    </row>
    <row r="3187" spans="1:19" x14ac:dyDescent="0.25">
      <c r="A3187">
        <v>3186</v>
      </c>
      <c r="B3187" s="1">
        <v>44526</v>
      </c>
      <c r="C3187" t="s">
        <v>2734</v>
      </c>
      <c r="D3187" t="s">
        <v>2735</v>
      </c>
      <c r="E3187" t="s">
        <v>2736</v>
      </c>
      <c r="F3187" t="s">
        <v>2737</v>
      </c>
      <c r="G3187" t="s">
        <v>2738</v>
      </c>
      <c r="H3187" t="s">
        <v>1314</v>
      </c>
      <c r="I3187" t="s">
        <v>285</v>
      </c>
      <c r="J3187">
        <v>68144</v>
      </c>
      <c r="K3187" t="s">
        <v>393</v>
      </c>
      <c r="L3187">
        <v>3</v>
      </c>
      <c r="M3187">
        <v>28.99</v>
      </c>
      <c r="N3187" t="s">
        <v>43</v>
      </c>
      <c r="O3187" t="s">
        <v>44</v>
      </c>
      <c r="P3187">
        <f t="shared" si="49"/>
        <v>86.97</v>
      </c>
      <c r="Q3187" t="str">
        <f>CONCATENATE(Table1[[#This Row],[FirstName]]," ",Table1[[#This Row],[LastName]])</f>
        <v>Pearl Lory</v>
      </c>
      <c r="R3187" s="8">
        <f>Table1[[#This Row],[Date]]</f>
        <v>44526</v>
      </c>
      <c r="S3187" s="9">
        <f>Table1[[#This Row],[Date]]</f>
        <v>44526</v>
      </c>
    </row>
    <row r="3188" spans="1:19" x14ac:dyDescent="0.25">
      <c r="A3188">
        <v>3187</v>
      </c>
      <c r="B3188" s="1">
        <v>44527</v>
      </c>
      <c r="C3188" t="s">
        <v>8452</v>
      </c>
      <c r="D3188" t="s">
        <v>8453</v>
      </c>
      <c r="E3188" t="s">
        <v>8454</v>
      </c>
      <c r="F3188" t="s">
        <v>8455</v>
      </c>
      <c r="G3188" t="s">
        <v>8456</v>
      </c>
      <c r="H3188" t="s">
        <v>352</v>
      </c>
      <c r="I3188" t="s">
        <v>31</v>
      </c>
      <c r="J3188">
        <v>88546</v>
      </c>
      <c r="K3188" t="s">
        <v>238</v>
      </c>
      <c r="L3188">
        <v>4</v>
      </c>
      <c r="M3188">
        <v>42.99</v>
      </c>
      <c r="N3188" t="s">
        <v>43</v>
      </c>
      <c r="O3188" t="s">
        <v>44</v>
      </c>
      <c r="P3188">
        <f t="shared" si="49"/>
        <v>171.96</v>
      </c>
      <c r="Q3188" t="str">
        <f>CONCATENATE(Table1[[#This Row],[FirstName]]," ",Table1[[#This Row],[LastName]])</f>
        <v>Marjory Burton</v>
      </c>
      <c r="R3188" s="8">
        <f>Table1[[#This Row],[Date]]</f>
        <v>44527</v>
      </c>
      <c r="S3188" s="9">
        <f>Table1[[#This Row],[Date]]</f>
        <v>44527</v>
      </c>
    </row>
    <row r="3189" spans="1:19" x14ac:dyDescent="0.25">
      <c r="A3189">
        <v>3188</v>
      </c>
      <c r="B3189" s="1">
        <v>44527</v>
      </c>
      <c r="C3189" t="s">
        <v>7339</v>
      </c>
      <c r="D3189" t="s">
        <v>7340</v>
      </c>
      <c r="E3189" t="s">
        <v>7341</v>
      </c>
      <c r="F3189" t="s">
        <v>7342</v>
      </c>
      <c r="G3189" t="s">
        <v>7343</v>
      </c>
      <c r="H3189" t="s">
        <v>2298</v>
      </c>
      <c r="I3189" t="s">
        <v>181</v>
      </c>
      <c r="J3189">
        <v>60351</v>
      </c>
      <c r="K3189" t="s">
        <v>697</v>
      </c>
      <c r="L3189">
        <v>4</v>
      </c>
      <c r="M3189">
        <v>455</v>
      </c>
      <c r="N3189" t="s">
        <v>100</v>
      </c>
      <c r="O3189" t="s">
        <v>101</v>
      </c>
      <c r="P3189">
        <f t="shared" si="49"/>
        <v>1820</v>
      </c>
      <c r="Q3189" t="str">
        <f>CONCATENATE(Table1[[#This Row],[FirstName]]," ",Table1[[#This Row],[LastName]])</f>
        <v>Florie Boylin</v>
      </c>
      <c r="R3189" s="8">
        <f>Table1[[#This Row],[Date]]</f>
        <v>44527</v>
      </c>
      <c r="S3189" s="9">
        <f>Table1[[#This Row],[Date]]</f>
        <v>44527</v>
      </c>
    </row>
    <row r="3190" spans="1:19" x14ac:dyDescent="0.25">
      <c r="A3190">
        <v>3189</v>
      </c>
      <c r="B3190" s="1">
        <v>44527</v>
      </c>
      <c r="C3190" t="s">
        <v>3317</v>
      </c>
      <c r="D3190" t="s">
        <v>3318</v>
      </c>
      <c r="E3190" t="s">
        <v>3319</v>
      </c>
      <c r="F3190" t="s">
        <v>3320</v>
      </c>
      <c r="G3190" t="s">
        <v>3321</v>
      </c>
      <c r="H3190" t="s">
        <v>359</v>
      </c>
      <c r="I3190" t="s">
        <v>194</v>
      </c>
      <c r="J3190">
        <v>14614</v>
      </c>
      <c r="K3190" t="s">
        <v>1459</v>
      </c>
      <c r="L3190">
        <v>3</v>
      </c>
      <c r="M3190">
        <v>16.989999999999998</v>
      </c>
      <c r="N3190" t="s">
        <v>23</v>
      </c>
      <c r="O3190" t="s">
        <v>24</v>
      </c>
      <c r="P3190">
        <f t="shared" si="49"/>
        <v>50.97</v>
      </c>
      <c r="Q3190" t="str">
        <f>CONCATENATE(Table1[[#This Row],[FirstName]]," ",Table1[[#This Row],[LastName]])</f>
        <v>Siobhan Sabbatier</v>
      </c>
      <c r="R3190" s="8">
        <f>Table1[[#This Row],[Date]]</f>
        <v>44527</v>
      </c>
      <c r="S3190" s="9">
        <f>Table1[[#This Row],[Date]]</f>
        <v>44527</v>
      </c>
    </row>
    <row r="3191" spans="1:19" x14ac:dyDescent="0.25">
      <c r="A3191">
        <v>3190</v>
      </c>
      <c r="B3191" s="1">
        <v>44527</v>
      </c>
      <c r="C3191" t="s">
        <v>4438</v>
      </c>
      <c r="D3191" t="s">
        <v>4439</v>
      </c>
      <c r="E3191" t="s">
        <v>4440</v>
      </c>
      <c r="F3191" t="s">
        <v>4441</v>
      </c>
      <c r="G3191" t="s">
        <v>4442</v>
      </c>
      <c r="H3191" t="s">
        <v>3292</v>
      </c>
      <c r="I3191" t="s">
        <v>633</v>
      </c>
      <c r="J3191">
        <v>46295</v>
      </c>
      <c r="K3191" t="s">
        <v>760</v>
      </c>
      <c r="L3191">
        <v>4</v>
      </c>
      <c r="M3191">
        <v>34.99</v>
      </c>
      <c r="N3191" t="s">
        <v>43</v>
      </c>
      <c r="O3191" t="s">
        <v>44</v>
      </c>
      <c r="P3191">
        <f t="shared" si="49"/>
        <v>139.96</v>
      </c>
      <c r="Q3191" t="str">
        <f>CONCATENATE(Table1[[#This Row],[FirstName]]," ",Table1[[#This Row],[LastName]])</f>
        <v>Godiva Jirusek</v>
      </c>
      <c r="R3191" s="8">
        <f>Table1[[#This Row],[Date]]</f>
        <v>44527</v>
      </c>
      <c r="S3191" s="9">
        <f>Table1[[#This Row],[Date]]</f>
        <v>44527</v>
      </c>
    </row>
    <row r="3192" spans="1:19" x14ac:dyDescent="0.25">
      <c r="A3192">
        <v>3191</v>
      </c>
      <c r="B3192" s="1">
        <v>44527</v>
      </c>
      <c r="C3192" t="s">
        <v>8457</v>
      </c>
      <c r="D3192" t="s">
        <v>8458</v>
      </c>
      <c r="E3192" t="s">
        <v>8459</v>
      </c>
      <c r="F3192" t="s">
        <v>8460</v>
      </c>
      <c r="G3192" t="s">
        <v>8461</v>
      </c>
      <c r="H3192" t="s">
        <v>5591</v>
      </c>
      <c r="I3192" t="s">
        <v>1133</v>
      </c>
      <c r="J3192">
        <v>48098</v>
      </c>
      <c r="K3192" t="s">
        <v>144</v>
      </c>
      <c r="L3192">
        <v>5</v>
      </c>
      <c r="M3192">
        <v>89.95</v>
      </c>
      <c r="N3192" t="s">
        <v>53</v>
      </c>
      <c r="O3192" t="s">
        <v>54</v>
      </c>
      <c r="P3192">
        <f t="shared" si="49"/>
        <v>449.75</v>
      </c>
      <c r="Q3192" t="str">
        <f>CONCATENATE(Table1[[#This Row],[FirstName]]," ",Table1[[#This Row],[LastName]])</f>
        <v>Jeremias Gluyas</v>
      </c>
      <c r="R3192" s="8">
        <f>Table1[[#This Row],[Date]]</f>
        <v>44527</v>
      </c>
      <c r="S3192" s="9">
        <f>Table1[[#This Row],[Date]]</f>
        <v>44527</v>
      </c>
    </row>
    <row r="3193" spans="1:19" x14ac:dyDescent="0.25">
      <c r="A3193">
        <v>3192</v>
      </c>
      <c r="B3193" s="1">
        <v>44527</v>
      </c>
      <c r="C3193" t="s">
        <v>5926</v>
      </c>
      <c r="D3193" t="s">
        <v>5927</v>
      </c>
      <c r="E3193" t="s">
        <v>5928</v>
      </c>
      <c r="F3193" t="s">
        <v>5929</v>
      </c>
      <c r="G3193" t="s">
        <v>5930</v>
      </c>
      <c r="H3193" t="s">
        <v>5556</v>
      </c>
      <c r="I3193" t="s">
        <v>887</v>
      </c>
      <c r="J3193">
        <v>17121</v>
      </c>
      <c r="K3193" t="s">
        <v>321</v>
      </c>
      <c r="L3193">
        <v>3</v>
      </c>
      <c r="M3193">
        <v>189</v>
      </c>
      <c r="N3193" t="s">
        <v>78</v>
      </c>
      <c r="O3193" t="s">
        <v>79</v>
      </c>
      <c r="P3193">
        <f t="shared" si="49"/>
        <v>567</v>
      </c>
      <c r="Q3193" t="str">
        <f>CONCATENATE(Table1[[#This Row],[FirstName]]," ",Table1[[#This Row],[LastName]])</f>
        <v>Ingram Weddeburn - Scrimgeour</v>
      </c>
      <c r="R3193" s="8">
        <f>Table1[[#This Row],[Date]]</f>
        <v>44527</v>
      </c>
      <c r="S3193" s="9">
        <f>Table1[[#This Row],[Date]]</f>
        <v>44527</v>
      </c>
    </row>
    <row r="3194" spans="1:19" x14ac:dyDescent="0.25">
      <c r="A3194">
        <v>3193</v>
      </c>
      <c r="B3194" s="1">
        <v>44527</v>
      </c>
      <c r="C3194" t="s">
        <v>2023</v>
      </c>
      <c r="D3194" t="s">
        <v>2024</v>
      </c>
      <c r="E3194" t="s">
        <v>2025</v>
      </c>
      <c r="F3194" t="s">
        <v>2026</v>
      </c>
      <c r="G3194" t="s">
        <v>2027</v>
      </c>
      <c r="H3194" t="s">
        <v>2028</v>
      </c>
      <c r="I3194" t="s">
        <v>41</v>
      </c>
      <c r="J3194">
        <v>33075</v>
      </c>
      <c r="K3194" t="s">
        <v>484</v>
      </c>
      <c r="L3194">
        <v>5</v>
      </c>
      <c r="M3194">
        <v>7.99</v>
      </c>
      <c r="N3194" t="s">
        <v>128</v>
      </c>
      <c r="O3194" t="s">
        <v>129</v>
      </c>
      <c r="P3194">
        <f t="shared" si="49"/>
        <v>39.950000000000003</v>
      </c>
      <c r="Q3194" t="str">
        <f>CONCATENATE(Table1[[#This Row],[FirstName]]," ",Table1[[#This Row],[LastName]])</f>
        <v>Cassaundra Laurenzi</v>
      </c>
      <c r="R3194" s="8">
        <f>Table1[[#This Row],[Date]]</f>
        <v>44527</v>
      </c>
      <c r="S3194" s="9">
        <f>Table1[[#This Row],[Date]]</f>
        <v>44527</v>
      </c>
    </row>
    <row r="3195" spans="1:19" x14ac:dyDescent="0.25">
      <c r="A3195">
        <v>3194</v>
      </c>
      <c r="B3195" s="1">
        <v>44527</v>
      </c>
      <c r="C3195" t="s">
        <v>8462</v>
      </c>
      <c r="D3195" t="s">
        <v>8463</v>
      </c>
      <c r="E3195" t="s">
        <v>8464</v>
      </c>
      <c r="F3195" t="s">
        <v>8465</v>
      </c>
      <c r="G3195" t="s">
        <v>8466</v>
      </c>
      <c r="H3195" t="s">
        <v>8467</v>
      </c>
      <c r="I3195" t="s">
        <v>392</v>
      </c>
      <c r="J3195">
        <v>80525</v>
      </c>
      <c r="K3195" t="s">
        <v>452</v>
      </c>
      <c r="L3195">
        <v>4</v>
      </c>
      <c r="M3195">
        <v>49</v>
      </c>
      <c r="N3195" t="s">
        <v>43</v>
      </c>
      <c r="O3195" t="s">
        <v>44</v>
      </c>
      <c r="P3195">
        <f t="shared" si="49"/>
        <v>196</v>
      </c>
      <c r="Q3195" t="str">
        <f>CONCATENATE(Table1[[#This Row],[FirstName]]," ",Table1[[#This Row],[LastName]])</f>
        <v>Lemar Judgkins</v>
      </c>
      <c r="R3195" s="8">
        <f>Table1[[#This Row],[Date]]</f>
        <v>44527</v>
      </c>
      <c r="S3195" s="9">
        <f>Table1[[#This Row],[Date]]</f>
        <v>44527</v>
      </c>
    </row>
    <row r="3196" spans="1:19" x14ac:dyDescent="0.25">
      <c r="A3196">
        <v>3195</v>
      </c>
      <c r="B3196" s="1">
        <v>44527</v>
      </c>
      <c r="C3196" t="s">
        <v>4542</v>
      </c>
      <c r="D3196" t="s">
        <v>4543</v>
      </c>
      <c r="E3196" t="s">
        <v>4544</v>
      </c>
      <c r="F3196" t="s">
        <v>4545</v>
      </c>
      <c r="G3196" t="s">
        <v>4546</v>
      </c>
      <c r="H3196" t="s">
        <v>1228</v>
      </c>
      <c r="I3196" t="s">
        <v>955</v>
      </c>
      <c r="J3196">
        <v>85045</v>
      </c>
      <c r="K3196" t="s">
        <v>393</v>
      </c>
      <c r="L3196">
        <v>3</v>
      </c>
      <c r="M3196">
        <v>28.99</v>
      </c>
      <c r="N3196" t="s">
        <v>43</v>
      </c>
      <c r="O3196" t="s">
        <v>44</v>
      </c>
      <c r="P3196">
        <f t="shared" si="49"/>
        <v>86.97</v>
      </c>
      <c r="Q3196" t="str">
        <f>CONCATENATE(Table1[[#This Row],[FirstName]]," ",Table1[[#This Row],[LastName]])</f>
        <v>Lilith Hughes</v>
      </c>
      <c r="R3196" s="8">
        <f>Table1[[#This Row],[Date]]</f>
        <v>44527</v>
      </c>
      <c r="S3196" s="9">
        <f>Table1[[#This Row],[Date]]</f>
        <v>44527</v>
      </c>
    </row>
    <row r="3197" spans="1:19" x14ac:dyDescent="0.25">
      <c r="A3197">
        <v>3196</v>
      </c>
      <c r="B3197" s="1">
        <v>44528</v>
      </c>
      <c r="C3197" t="s">
        <v>7045</v>
      </c>
      <c r="D3197" t="s">
        <v>7046</v>
      </c>
      <c r="E3197" t="s">
        <v>7047</v>
      </c>
      <c r="F3197" t="s">
        <v>7048</v>
      </c>
      <c r="G3197" t="s">
        <v>7049</v>
      </c>
      <c r="H3197" t="s">
        <v>6332</v>
      </c>
      <c r="I3197" t="s">
        <v>41</v>
      </c>
      <c r="J3197">
        <v>34205</v>
      </c>
      <c r="K3197" t="s">
        <v>703</v>
      </c>
      <c r="L3197">
        <v>1</v>
      </c>
      <c r="M3197">
        <v>29.99</v>
      </c>
      <c r="N3197" t="s">
        <v>43</v>
      </c>
      <c r="O3197" t="s">
        <v>44</v>
      </c>
      <c r="P3197">
        <f t="shared" si="49"/>
        <v>29.99</v>
      </c>
      <c r="Q3197" t="str">
        <f>CONCATENATE(Table1[[#This Row],[FirstName]]," ",Table1[[#This Row],[LastName]])</f>
        <v>Willard Sayer</v>
      </c>
      <c r="R3197" s="8">
        <f>Table1[[#This Row],[Date]]</f>
        <v>44528</v>
      </c>
      <c r="S3197" s="9">
        <f>Table1[[#This Row],[Date]]</f>
        <v>44528</v>
      </c>
    </row>
    <row r="3198" spans="1:19" x14ac:dyDescent="0.25">
      <c r="A3198">
        <v>3197</v>
      </c>
      <c r="B3198" s="1">
        <v>44528</v>
      </c>
      <c r="C3198" t="s">
        <v>8468</v>
      </c>
      <c r="D3198" t="s">
        <v>8469</v>
      </c>
      <c r="E3198" t="s">
        <v>8470</v>
      </c>
      <c r="F3198" t="s">
        <v>8471</v>
      </c>
      <c r="G3198" t="s">
        <v>8472</v>
      </c>
      <c r="H3198" t="s">
        <v>8473</v>
      </c>
      <c r="I3198" t="s">
        <v>41</v>
      </c>
      <c r="J3198">
        <v>32627</v>
      </c>
      <c r="K3198" t="s">
        <v>42</v>
      </c>
      <c r="L3198">
        <v>2</v>
      </c>
      <c r="M3198">
        <v>37.99</v>
      </c>
      <c r="N3198" t="s">
        <v>43</v>
      </c>
      <c r="O3198" t="s">
        <v>44</v>
      </c>
      <c r="P3198">
        <f t="shared" si="49"/>
        <v>75.98</v>
      </c>
      <c r="Q3198" t="str">
        <f>CONCATENATE(Table1[[#This Row],[FirstName]]," ",Table1[[#This Row],[LastName]])</f>
        <v>Mellisent Yashaev</v>
      </c>
      <c r="R3198" s="8">
        <f>Table1[[#This Row],[Date]]</f>
        <v>44528</v>
      </c>
      <c r="S3198" s="9">
        <f>Table1[[#This Row],[Date]]</f>
        <v>44528</v>
      </c>
    </row>
    <row r="3199" spans="1:19" x14ac:dyDescent="0.25">
      <c r="A3199">
        <v>3198</v>
      </c>
      <c r="B3199" s="1">
        <v>44528</v>
      </c>
      <c r="C3199" t="s">
        <v>8474</v>
      </c>
      <c r="D3199" t="s">
        <v>8475</v>
      </c>
      <c r="E3199" t="s">
        <v>8476</v>
      </c>
      <c r="F3199" t="s">
        <v>8477</v>
      </c>
      <c r="G3199" t="s">
        <v>8478</v>
      </c>
      <c r="H3199" t="s">
        <v>1194</v>
      </c>
      <c r="I3199" t="s">
        <v>31</v>
      </c>
      <c r="J3199">
        <v>76178</v>
      </c>
      <c r="K3199" t="s">
        <v>144</v>
      </c>
      <c r="L3199">
        <v>5</v>
      </c>
      <c r="M3199">
        <v>89.95</v>
      </c>
      <c r="N3199" t="s">
        <v>53</v>
      </c>
      <c r="O3199" t="s">
        <v>54</v>
      </c>
      <c r="P3199">
        <f t="shared" si="49"/>
        <v>449.75</v>
      </c>
      <c r="Q3199" t="str">
        <f>CONCATENATE(Table1[[#This Row],[FirstName]]," ",Table1[[#This Row],[LastName]])</f>
        <v>Mayer Twydell</v>
      </c>
      <c r="R3199" s="8">
        <f>Table1[[#This Row],[Date]]</f>
        <v>44528</v>
      </c>
      <c r="S3199" s="9">
        <f>Table1[[#This Row],[Date]]</f>
        <v>44528</v>
      </c>
    </row>
    <row r="3200" spans="1:19" x14ac:dyDescent="0.25">
      <c r="A3200">
        <v>3199</v>
      </c>
      <c r="B3200" s="1">
        <v>44529</v>
      </c>
      <c r="C3200" t="s">
        <v>8479</v>
      </c>
      <c r="D3200" t="s">
        <v>8480</v>
      </c>
      <c r="E3200" t="s">
        <v>8481</v>
      </c>
      <c r="F3200" t="s">
        <v>8482</v>
      </c>
      <c r="G3200" t="s">
        <v>8483</v>
      </c>
      <c r="H3200" t="s">
        <v>886</v>
      </c>
      <c r="I3200" t="s">
        <v>887</v>
      </c>
      <c r="J3200">
        <v>19115</v>
      </c>
      <c r="K3200" t="s">
        <v>400</v>
      </c>
      <c r="L3200">
        <v>1</v>
      </c>
      <c r="M3200">
        <v>167</v>
      </c>
      <c r="N3200" t="s">
        <v>53</v>
      </c>
      <c r="O3200" t="s">
        <v>54</v>
      </c>
      <c r="P3200">
        <f t="shared" si="49"/>
        <v>167</v>
      </c>
      <c r="Q3200" t="str">
        <f>CONCATENATE(Table1[[#This Row],[FirstName]]," ",Table1[[#This Row],[LastName]])</f>
        <v>Gilberte Plain</v>
      </c>
      <c r="R3200" s="8">
        <f>Table1[[#This Row],[Date]]</f>
        <v>44529</v>
      </c>
      <c r="S3200" s="9">
        <f>Table1[[#This Row],[Date]]</f>
        <v>44529</v>
      </c>
    </row>
    <row r="3201" spans="1:19" x14ac:dyDescent="0.25">
      <c r="A3201">
        <v>3200</v>
      </c>
      <c r="B3201" s="1">
        <v>44529</v>
      </c>
      <c r="C3201" t="s">
        <v>6223</v>
      </c>
      <c r="D3201" t="s">
        <v>6224</v>
      </c>
      <c r="E3201" t="s">
        <v>6225</v>
      </c>
      <c r="F3201" t="s">
        <v>6226</v>
      </c>
      <c r="G3201" t="s">
        <v>6227</v>
      </c>
      <c r="H3201" t="s">
        <v>40</v>
      </c>
      <c r="I3201" t="s">
        <v>41</v>
      </c>
      <c r="J3201">
        <v>33705</v>
      </c>
      <c r="K3201" t="s">
        <v>585</v>
      </c>
      <c r="L3201">
        <v>5</v>
      </c>
      <c r="M3201">
        <v>129.94999999999999</v>
      </c>
      <c r="N3201" t="s">
        <v>53</v>
      </c>
      <c r="O3201" t="s">
        <v>54</v>
      </c>
      <c r="P3201">
        <f t="shared" si="49"/>
        <v>649.75</v>
      </c>
      <c r="Q3201" t="str">
        <f>CONCATENATE(Table1[[#This Row],[FirstName]]," ",Table1[[#This Row],[LastName]])</f>
        <v>Cristian Barker</v>
      </c>
      <c r="R3201" s="8">
        <f>Table1[[#This Row],[Date]]</f>
        <v>44529</v>
      </c>
      <c r="S3201" s="9">
        <f>Table1[[#This Row],[Date]]</f>
        <v>44529</v>
      </c>
    </row>
    <row r="3202" spans="1:19" x14ac:dyDescent="0.25">
      <c r="A3202">
        <v>3201</v>
      </c>
      <c r="B3202" s="1">
        <v>44529</v>
      </c>
      <c r="C3202" t="s">
        <v>8484</v>
      </c>
      <c r="D3202" t="s">
        <v>8485</v>
      </c>
      <c r="E3202" t="s">
        <v>8486</v>
      </c>
      <c r="F3202" t="s">
        <v>8487</v>
      </c>
      <c r="G3202" t="s">
        <v>8488</v>
      </c>
      <c r="H3202" t="s">
        <v>5556</v>
      </c>
      <c r="I3202" t="s">
        <v>887</v>
      </c>
      <c r="J3202">
        <v>17126</v>
      </c>
      <c r="K3202" t="s">
        <v>400</v>
      </c>
      <c r="L3202">
        <v>6</v>
      </c>
      <c r="M3202">
        <v>167</v>
      </c>
      <c r="N3202" t="s">
        <v>53</v>
      </c>
      <c r="O3202" t="s">
        <v>54</v>
      </c>
      <c r="P3202">
        <f t="shared" ref="P3202:P3265" si="50">L3202*M3202</f>
        <v>1002</v>
      </c>
      <c r="Q3202" t="str">
        <f>CONCATENATE(Table1[[#This Row],[FirstName]]," ",Table1[[#This Row],[LastName]])</f>
        <v>Spence Acton</v>
      </c>
      <c r="R3202" s="8">
        <f>Table1[[#This Row],[Date]]</f>
        <v>44529</v>
      </c>
      <c r="S3202" s="9">
        <f>Table1[[#This Row],[Date]]</f>
        <v>44529</v>
      </c>
    </row>
    <row r="3203" spans="1:19" x14ac:dyDescent="0.25">
      <c r="A3203">
        <v>3202</v>
      </c>
      <c r="B3203" s="1">
        <v>44529</v>
      </c>
      <c r="C3203" t="s">
        <v>2779</v>
      </c>
      <c r="D3203" t="s">
        <v>2780</v>
      </c>
      <c r="E3203" t="s">
        <v>2781</v>
      </c>
      <c r="F3203" t="s">
        <v>2782</v>
      </c>
      <c r="G3203" t="s">
        <v>2783</v>
      </c>
      <c r="H3203" t="s">
        <v>886</v>
      </c>
      <c r="I3203" t="s">
        <v>887</v>
      </c>
      <c r="J3203">
        <v>19136</v>
      </c>
      <c r="K3203" t="s">
        <v>452</v>
      </c>
      <c r="L3203">
        <v>5</v>
      </c>
      <c r="M3203">
        <v>49</v>
      </c>
      <c r="N3203" t="s">
        <v>43</v>
      </c>
      <c r="O3203" t="s">
        <v>44</v>
      </c>
      <c r="P3203">
        <f t="shared" si="50"/>
        <v>245</v>
      </c>
      <c r="Q3203" t="str">
        <f>CONCATENATE(Table1[[#This Row],[FirstName]]," ",Table1[[#This Row],[LastName]])</f>
        <v>Abel Strike</v>
      </c>
      <c r="R3203" s="8">
        <f>Table1[[#This Row],[Date]]</f>
        <v>44529</v>
      </c>
      <c r="S3203" s="9">
        <f>Table1[[#This Row],[Date]]</f>
        <v>44529</v>
      </c>
    </row>
    <row r="3204" spans="1:19" x14ac:dyDescent="0.25">
      <c r="A3204">
        <v>3203</v>
      </c>
      <c r="B3204" s="1">
        <v>44529</v>
      </c>
      <c r="C3204" t="s">
        <v>3495</v>
      </c>
      <c r="D3204" t="s">
        <v>8489</v>
      </c>
      <c r="E3204" t="s">
        <v>8490</v>
      </c>
      <c r="F3204" t="s">
        <v>8491</v>
      </c>
      <c r="G3204" t="s">
        <v>8492</v>
      </c>
      <c r="H3204" t="s">
        <v>771</v>
      </c>
      <c r="I3204" t="s">
        <v>278</v>
      </c>
      <c r="J3204">
        <v>89714</v>
      </c>
      <c r="K3204" t="s">
        <v>346</v>
      </c>
      <c r="L3204">
        <v>4</v>
      </c>
      <c r="M3204">
        <v>599</v>
      </c>
      <c r="N3204" t="s">
        <v>33</v>
      </c>
      <c r="O3204" t="s">
        <v>34</v>
      </c>
      <c r="P3204">
        <f t="shared" si="50"/>
        <v>2396</v>
      </c>
      <c r="Q3204" t="str">
        <f>CONCATENATE(Table1[[#This Row],[FirstName]]," ",Table1[[#This Row],[LastName]])</f>
        <v>Eduino Hammant</v>
      </c>
      <c r="R3204" s="8">
        <f>Table1[[#This Row],[Date]]</f>
        <v>44529</v>
      </c>
      <c r="S3204" s="9">
        <f>Table1[[#This Row],[Date]]</f>
        <v>44529</v>
      </c>
    </row>
    <row r="3205" spans="1:19" x14ac:dyDescent="0.25">
      <c r="A3205">
        <v>3204</v>
      </c>
      <c r="B3205" s="1">
        <v>44530</v>
      </c>
      <c r="C3205" t="s">
        <v>8493</v>
      </c>
      <c r="D3205" t="s">
        <v>8494</v>
      </c>
      <c r="E3205" t="s">
        <v>8495</v>
      </c>
      <c r="F3205" t="s">
        <v>8496</v>
      </c>
      <c r="G3205" t="s">
        <v>8497</v>
      </c>
      <c r="H3205" t="s">
        <v>1932</v>
      </c>
      <c r="I3205" t="s">
        <v>1933</v>
      </c>
      <c r="J3205">
        <v>40524</v>
      </c>
      <c r="K3205" t="s">
        <v>478</v>
      </c>
      <c r="L3205">
        <v>5</v>
      </c>
      <c r="M3205">
        <v>499</v>
      </c>
      <c r="N3205" t="s">
        <v>100</v>
      </c>
      <c r="O3205" t="s">
        <v>101</v>
      </c>
      <c r="P3205">
        <f t="shared" si="50"/>
        <v>2495</v>
      </c>
      <c r="Q3205" t="str">
        <f>CONCATENATE(Table1[[#This Row],[FirstName]]," ",Table1[[#This Row],[LastName]])</f>
        <v>Dulciana Pickup</v>
      </c>
      <c r="R3205" s="8">
        <f>Table1[[#This Row],[Date]]</f>
        <v>44530</v>
      </c>
      <c r="S3205" s="9">
        <f>Table1[[#This Row],[Date]]</f>
        <v>44530</v>
      </c>
    </row>
    <row r="3206" spans="1:19" x14ac:dyDescent="0.25">
      <c r="A3206">
        <v>3205</v>
      </c>
      <c r="B3206" s="1">
        <v>44530</v>
      </c>
      <c r="C3206" t="s">
        <v>7020</v>
      </c>
      <c r="D3206" t="s">
        <v>7021</v>
      </c>
      <c r="E3206" t="s">
        <v>7022</v>
      </c>
      <c r="F3206" t="s">
        <v>7023</v>
      </c>
      <c r="G3206" t="s">
        <v>7024</v>
      </c>
      <c r="H3206" t="s">
        <v>1736</v>
      </c>
      <c r="I3206" t="s">
        <v>136</v>
      </c>
      <c r="J3206">
        <v>23237</v>
      </c>
      <c r="K3206" t="s">
        <v>264</v>
      </c>
      <c r="L3206">
        <v>4</v>
      </c>
      <c r="M3206">
        <v>250</v>
      </c>
      <c r="N3206" t="s">
        <v>100</v>
      </c>
      <c r="O3206" t="s">
        <v>101</v>
      </c>
      <c r="P3206">
        <f t="shared" si="50"/>
        <v>1000</v>
      </c>
      <c r="Q3206" t="str">
        <f>CONCATENATE(Table1[[#This Row],[FirstName]]," ",Table1[[#This Row],[LastName]])</f>
        <v>Faber Boosey</v>
      </c>
      <c r="R3206" s="8">
        <f>Table1[[#This Row],[Date]]</f>
        <v>44530</v>
      </c>
      <c r="S3206" s="9">
        <f>Table1[[#This Row],[Date]]</f>
        <v>44530</v>
      </c>
    </row>
    <row r="3207" spans="1:19" x14ac:dyDescent="0.25">
      <c r="A3207">
        <v>3206</v>
      </c>
      <c r="B3207" s="1">
        <v>44530</v>
      </c>
      <c r="C3207" t="s">
        <v>3259</v>
      </c>
      <c r="D3207" t="s">
        <v>3260</v>
      </c>
      <c r="E3207" t="s">
        <v>3261</v>
      </c>
      <c r="F3207" t="s">
        <v>3262</v>
      </c>
      <c r="G3207" t="s">
        <v>3263</v>
      </c>
      <c r="H3207" t="s">
        <v>3264</v>
      </c>
      <c r="I3207" t="s">
        <v>626</v>
      </c>
      <c r="J3207">
        <v>55565</v>
      </c>
      <c r="K3207" t="s">
        <v>746</v>
      </c>
      <c r="L3207">
        <v>3</v>
      </c>
      <c r="M3207">
        <v>119</v>
      </c>
      <c r="N3207" t="s">
        <v>53</v>
      </c>
      <c r="O3207" t="s">
        <v>54</v>
      </c>
      <c r="P3207">
        <f t="shared" si="50"/>
        <v>357</v>
      </c>
      <c r="Q3207" t="str">
        <f>CONCATENATE(Table1[[#This Row],[FirstName]]," ",Table1[[#This Row],[LastName]])</f>
        <v>Torrie Coytes</v>
      </c>
      <c r="R3207" s="8">
        <f>Table1[[#This Row],[Date]]</f>
        <v>44530</v>
      </c>
      <c r="S3207" s="9">
        <f>Table1[[#This Row],[Date]]</f>
        <v>44530</v>
      </c>
    </row>
    <row r="3208" spans="1:19" x14ac:dyDescent="0.25">
      <c r="A3208">
        <v>3207</v>
      </c>
      <c r="B3208" s="1">
        <v>44530</v>
      </c>
      <c r="C3208" t="s">
        <v>8498</v>
      </c>
      <c r="D3208" t="s">
        <v>8499</v>
      </c>
      <c r="E3208" t="s">
        <v>8500</v>
      </c>
      <c r="F3208" t="s">
        <v>8501</v>
      </c>
      <c r="G3208" t="s">
        <v>8502</v>
      </c>
      <c r="H3208" t="s">
        <v>2531</v>
      </c>
      <c r="I3208" t="s">
        <v>546</v>
      </c>
      <c r="J3208">
        <v>19805</v>
      </c>
      <c r="K3208" t="s">
        <v>230</v>
      </c>
      <c r="L3208">
        <v>1</v>
      </c>
      <c r="M3208">
        <v>14.99</v>
      </c>
      <c r="N3208" t="s">
        <v>23</v>
      </c>
      <c r="O3208" t="s">
        <v>24</v>
      </c>
      <c r="P3208">
        <f t="shared" si="50"/>
        <v>14.99</v>
      </c>
      <c r="Q3208" t="str">
        <f>CONCATENATE(Table1[[#This Row],[FirstName]]," ",Table1[[#This Row],[LastName]])</f>
        <v>Herbie Ottawell</v>
      </c>
      <c r="R3208" s="8">
        <f>Table1[[#This Row],[Date]]</f>
        <v>44530</v>
      </c>
      <c r="S3208" s="9">
        <f>Table1[[#This Row],[Date]]</f>
        <v>44530</v>
      </c>
    </row>
    <row r="3209" spans="1:19" x14ac:dyDescent="0.25">
      <c r="A3209">
        <v>3208</v>
      </c>
      <c r="B3209" s="1">
        <v>44530</v>
      </c>
      <c r="C3209" t="s">
        <v>591</v>
      </c>
      <c r="D3209" t="s">
        <v>592</v>
      </c>
      <c r="E3209" t="s">
        <v>593</v>
      </c>
      <c r="F3209" t="s">
        <v>594</v>
      </c>
      <c r="G3209" t="s">
        <v>595</v>
      </c>
      <c r="H3209" t="s">
        <v>596</v>
      </c>
      <c r="I3209" t="s">
        <v>597</v>
      </c>
      <c r="J3209">
        <v>70129</v>
      </c>
      <c r="K3209" t="s">
        <v>174</v>
      </c>
      <c r="L3209">
        <v>6</v>
      </c>
      <c r="M3209">
        <v>179</v>
      </c>
      <c r="N3209" t="s">
        <v>53</v>
      </c>
      <c r="O3209" t="s">
        <v>54</v>
      </c>
      <c r="P3209">
        <f t="shared" si="50"/>
        <v>1074</v>
      </c>
      <c r="Q3209" t="str">
        <f>CONCATENATE(Table1[[#This Row],[FirstName]]," ",Table1[[#This Row],[LastName]])</f>
        <v>Earvin Askell</v>
      </c>
      <c r="R3209" s="8">
        <f>Table1[[#This Row],[Date]]</f>
        <v>44530</v>
      </c>
      <c r="S3209" s="9">
        <f>Table1[[#This Row],[Date]]</f>
        <v>44530</v>
      </c>
    </row>
    <row r="3210" spans="1:19" x14ac:dyDescent="0.25">
      <c r="A3210">
        <v>3209</v>
      </c>
      <c r="B3210" s="1">
        <v>44530</v>
      </c>
      <c r="C3210" t="s">
        <v>7279</v>
      </c>
      <c r="D3210" t="s">
        <v>7280</v>
      </c>
      <c r="E3210" t="s">
        <v>7281</v>
      </c>
      <c r="F3210" t="s">
        <v>7282</v>
      </c>
      <c r="G3210" t="s">
        <v>7283</v>
      </c>
      <c r="H3210" t="s">
        <v>222</v>
      </c>
      <c r="I3210" t="s">
        <v>86</v>
      </c>
      <c r="J3210">
        <v>94660</v>
      </c>
      <c r="K3210" t="s">
        <v>741</v>
      </c>
      <c r="L3210">
        <v>4</v>
      </c>
      <c r="M3210">
        <v>9.99</v>
      </c>
      <c r="N3210" t="s">
        <v>128</v>
      </c>
      <c r="O3210" t="s">
        <v>129</v>
      </c>
      <c r="P3210">
        <f t="shared" si="50"/>
        <v>39.96</v>
      </c>
      <c r="Q3210" t="str">
        <f>CONCATENATE(Table1[[#This Row],[FirstName]]," ",Table1[[#This Row],[LastName]])</f>
        <v>Minnnie Wilbraham</v>
      </c>
      <c r="R3210" s="8">
        <f>Table1[[#This Row],[Date]]</f>
        <v>44530</v>
      </c>
      <c r="S3210" s="9">
        <f>Table1[[#This Row],[Date]]</f>
        <v>44530</v>
      </c>
    </row>
    <row r="3211" spans="1:19" x14ac:dyDescent="0.25">
      <c r="A3211">
        <v>3210</v>
      </c>
      <c r="B3211" s="1">
        <v>44531</v>
      </c>
      <c r="C3211" t="s">
        <v>2861</v>
      </c>
      <c r="D3211" t="s">
        <v>2862</v>
      </c>
      <c r="E3211" t="s">
        <v>2863</v>
      </c>
      <c r="F3211" t="s">
        <v>2864</v>
      </c>
      <c r="G3211" t="s">
        <v>2865</v>
      </c>
      <c r="H3211" t="s">
        <v>886</v>
      </c>
      <c r="I3211" t="s">
        <v>887</v>
      </c>
      <c r="J3211">
        <v>19104</v>
      </c>
      <c r="K3211" t="s">
        <v>393</v>
      </c>
      <c r="L3211">
        <v>5</v>
      </c>
      <c r="M3211">
        <v>28.99</v>
      </c>
      <c r="N3211" t="s">
        <v>43</v>
      </c>
      <c r="O3211" t="s">
        <v>44</v>
      </c>
      <c r="P3211">
        <f t="shared" si="50"/>
        <v>144.94999999999999</v>
      </c>
      <c r="Q3211" t="str">
        <f>CONCATENATE(Table1[[#This Row],[FirstName]]," ",Table1[[#This Row],[LastName]])</f>
        <v>Babara Abrahamsson</v>
      </c>
      <c r="R3211" s="8">
        <f>Table1[[#This Row],[Date]]</f>
        <v>44531</v>
      </c>
      <c r="S3211" s="9">
        <f>Table1[[#This Row],[Date]]</f>
        <v>44531</v>
      </c>
    </row>
    <row r="3212" spans="1:19" x14ac:dyDescent="0.25">
      <c r="A3212">
        <v>3211</v>
      </c>
      <c r="B3212" s="1">
        <v>44532</v>
      </c>
      <c r="C3212" t="s">
        <v>6312</v>
      </c>
      <c r="D3212" t="s">
        <v>6313</v>
      </c>
      <c r="E3212" t="s">
        <v>6314</v>
      </c>
      <c r="F3212" t="s">
        <v>6315</v>
      </c>
      <c r="G3212" t="s">
        <v>6316</v>
      </c>
      <c r="H3212" t="s">
        <v>1882</v>
      </c>
      <c r="I3212" t="s">
        <v>597</v>
      </c>
      <c r="J3212">
        <v>70815</v>
      </c>
      <c r="K3212" t="s">
        <v>697</v>
      </c>
      <c r="L3212">
        <v>3</v>
      </c>
      <c r="M3212">
        <v>455</v>
      </c>
      <c r="N3212" t="s">
        <v>100</v>
      </c>
      <c r="O3212" t="s">
        <v>101</v>
      </c>
      <c r="P3212">
        <f t="shared" si="50"/>
        <v>1365</v>
      </c>
      <c r="Q3212" t="str">
        <f>CONCATENATE(Table1[[#This Row],[FirstName]]," ",Table1[[#This Row],[LastName]])</f>
        <v>Chick McGrath</v>
      </c>
      <c r="R3212" s="8">
        <f>Table1[[#This Row],[Date]]</f>
        <v>44532</v>
      </c>
      <c r="S3212" s="9">
        <f>Table1[[#This Row],[Date]]</f>
        <v>44532</v>
      </c>
    </row>
    <row r="3213" spans="1:19" x14ac:dyDescent="0.25">
      <c r="A3213">
        <v>3212</v>
      </c>
      <c r="B3213" s="1">
        <v>44532</v>
      </c>
      <c r="C3213" t="s">
        <v>1380</v>
      </c>
      <c r="D3213" t="s">
        <v>8503</v>
      </c>
      <c r="E3213" t="s">
        <v>8504</v>
      </c>
      <c r="F3213" t="s">
        <v>8505</v>
      </c>
      <c r="G3213" t="s">
        <v>8506</v>
      </c>
      <c r="H3213" t="s">
        <v>1075</v>
      </c>
      <c r="I3213" t="s">
        <v>834</v>
      </c>
      <c r="J3213">
        <v>64199</v>
      </c>
      <c r="K3213" t="s">
        <v>62</v>
      </c>
      <c r="L3213">
        <v>5</v>
      </c>
      <c r="M3213">
        <v>19.5</v>
      </c>
      <c r="N3213" t="s">
        <v>23</v>
      </c>
      <c r="O3213" t="s">
        <v>24</v>
      </c>
      <c r="P3213">
        <f t="shared" si="50"/>
        <v>97.5</v>
      </c>
      <c r="Q3213" t="str">
        <f>CONCATENATE(Table1[[#This Row],[FirstName]]," ",Table1[[#This Row],[LastName]])</f>
        <v>Jerrilyn Allom</v>
      </c>
      <c r="R3213" s="8">
        <f>Table1[[#This Row],[Date]]</f>
        <v>44532</v>
      </c>
      <c r="S3213" s="9">
        <f>Table1[[#This Row],[Date]]</f>
        <v>44532</v>
      </c>
    </row>
    <row r="3214" spans="1:19" x14ac:dyDescent="0.25">
      <c r="A3214">
        <v>3213</v>
      </c>
      <c r="B3214" s="1">
        <v>44532</v>
      </c>
      <c r="C3214" t="s">
        <v>8507</v>
      </c>
      <c r="D3214" t="s">
        <v>8508</v>
      </c>
      <c r="E3214" t="s">
        <v>8509</v>
      </c>
      <c r="F3214" t="s">
        <v>8510</v>
      </c>
      <c r="G3214" t="s">
        <v>8511</v>
      </c>
      <c r="H3214" t="s">
        <v>5591</v>
      </c>
      <c r="I3214" t="s">
        <v>1133</v>
      </c>
      <c r="J3214">
        <v>48098</v>
      </c>
      <c r="K3214" t="s">
        <v>264</v>
      </c>
      <c r="L3214">
        <v>4</v>
      </c>
      <c r="M3214">
        <v>250</v>
      </c>
      <c r="N3214" t="s">
        <v>100</v>
      </c>
      <c r="O3214" t="s">
        <v>101</v>
      </c>
      <c r="P3214">
        <f t="shared" si="50"/>
        <v>1000</v>
      </c>
      <c r="Q3214" t="str">
        <f>CONCATENATE(Table1[[#This Row],[FirstName]]," ",Table1[[#This Row],[LastName]])</f>
        <v>Ed Tabart</v>
      </c>
      <c r="R3214" s="8">
        <f>Table1[[#This Row],[Date]]</f>
        <v>44532</v>
      </c>
      <c r="S3214" s="9">
        <f>Table1[[#This Row],[Date]]</f>
        <v>44532</v>
      </c>
    </row>
    <row r="3215" spans="1:19" x14ac:dyDescent="0.25">
      <c r="A3215">
        <v>3214</v>
      </c>
      <c r="B3215" s="1">
        <v>44532</v>
      </c>
      <c r="C3215" t="s">
        <v>8512</v>
      </c>
      <c r="D3215" t="s">
        <v>8513</v>
      </c>
      <c r="E3215" t="s">
        <v>8514</v>
      </c>
      <c r="F3215" t="s">
        <v>8515</v>
      </c>
      <c r="G3215" t="s">
        <v>8516</v>
      </c>
      <c r="H3215" t="s">
        <v>385</v>
      </c>
      <c r="I3215" t="s">
        <v>31</v>
      </c>
      <c r="J3215">
        <v>75379</v>
      </c>
      <c r="K3215" t="s">
        <v>200</v>
      </c>
      <c r="L3215">
        <v>5</v>
      </c>
      <c r="M3215">
        <v>16.989999999999998</v>
      </c>
      <c r="N3215" t="s">
        <v>23</v>
      </c>
      <c r="O3215" t="s">
        <v>24</v>
      </c>
      <c r="P3215">
        <f t="shared" si="50"/>
        <v>84.949999999999989</v>
      </c>
      <c r="Q3215" t="str">
        <f>CONCATENATE(Table1[[#This Row],[FirstName]]," ",Table1[[#This Row],[LastName]])</f>
        <v>Lucila Aylward</v>
      </c>
      <c r="R3215" s="8">
        <f>Table1[[#This Row],[Date]]</f>
        <v>44532</v>
      </c>
      <c r="S3215" s="9">
        <f>Table1[[#This Row],[Date]]</f>
        <v>44532</v>
      </c>
    </row>
    <row r="3216" spans="1:19" x14ac:dyDescent="0.25">
      <c r="A3216">
        <v>3215</v>
      </c>
      <c r="B3216" s="1">
        <v>44533</v>
      </c>
      <c r="C3216" t="s">
        <v>3202</v>
      </c>
      <c r="D3216" t="s">
        <v>3203</v>
      </c>
      <c r="E3216" t="s">
        <v>3204</v>
      </c>
      <c r="F3216" t="s">
        <v>3205</v>
      </c>
      <c r="G3216" t="s">
        <v>3206</v>
      </c>
      <c r="H3216" t="s">
        <v>1559</v>
      </c>
      <c r="I3216" t="s">
        <v>514</v>
      </c>
      <c r="J3216">
        <v>38181</v>
      </c>
      <c r="K3216" t="s">
        <v>120</v>
      </c>
      <c r="L3216">
        <v>1</v>
      </c>
      <c r="M3216">
        <v>15.5</v>
      </c>
      <c r="N3216" t="s">
        <v>23</v>
      </c>
      <c r="O3216" t="s">
        <v>24</v>
      </c>
      <c r="P3216">
        <f t="shared" si="50"/>
        <v>15.5</v>
      </c>
      <c r="Q3216" t="str">
        <f>CONCATENATE(Table1[[#This Row],[FirstName]]," ",Table1[[#This Row],[LastName]])</f>
        <v>Wallis Gaveltone</v>
      </c>
      <c r="R3216" s="8">
        <f>Table1[[#This Row],[Date]]</f>
        <v>44533</v>
      </c>
      <c r="S3216" s="9">
        <f>Table1[[#This Row],[Date]]</f>
        <v>44533</v>
      </c>
    </row>
    <row r="3217" spans="1:19" x14ac:dyDescent="0.25">
      <c r="A3217">
        <v>3216</v>
      </c>
      <c r="B3217" s="1">
        <v>44533</v>
      </c>
      <c r="C3217" t="s">
        <v>145</v>
      </c>
      <c r="D3217" t="s">
        <v>146</v>
      </c>
      <c r="E3217" t="s">
        <v>147</v>
      </c>
      <c r="F3217" t="s">
        <v>148</v>
      </c>
      <c r="G3217" t="s">
        <v>149</v>
      </c>
      <c r="H3217" t="s">
        <v>150</v>
      </c>
      <c r="I3217" t="s">
        <v>151</v>
      </c>
      <c r="J3217">
        <v>28263</v>
      </c>
      <c r="K3217" t="s">
        <v>333</v>
      </c>
      <c r="L3217">
        <v>3</v>
      </c>
      <c r="M3217">
        <v>19.989999999999998</v>
      </c>
      <c r="N3217" t="s">
        <v>23</v>
      </c>
      <c r="O3217" t="s">
        <v>24</v>
      </c>
      <c r="P3217">
        <f t="shared" si="50"/>
        <v>59.97</v>
      </c>
      <c r="Q3217" t="str">
        <f>CONCATENATE(Table1[[#This Row],[FirstName]]," ",Table1[[#This Row],[LastName]])</f>
        <v>Christyna Ciobutaru</v>
      </c>
      <c r="R3217" s="8">
        <f>Table1[[#This Row],[Date]]</f>
        <v>44533</v>
      </c>
      <c r="S3217" s="9">
        <f>Table1[[#This Row],[Date]]</f>
        <v>44533</v>
      </c>
    </row>
    <row r="3218" spans="1:19" x14ac:dyDescent="0.25">
      <c r="A3218">
        <v>3217</v>
      </c>
      <c r="B3218" s="1">
        <v>44533</v>
      </c>
      <c r="C3218" t="s">
        <v>7462</v>
      </c>
      <c r="D3218" t="s">
        <v>7463</v>
      </c>
      <c r="E3218" t="s">
        <v>7464</v>
      </c>
      <c r="F3218" t="s">
        <v>7465</v>
      </c>
      <c r="G3218" t="s">
        <v>7466</v>
      </c>
      <c r="H3218" t="s">
        <v>385</v>
      </c>
      <c r="I3218" t="s">
        <v>31</v>
      </c>
      <c r="J3218">
        <v>75287</v>
      </c>
      <c r="K3218" t="s">
        <v>863</v>
      </c>
      <c r="L3218">
        <v>2</v>
      </c>
      <c r="M3218">
        <v>8.99</v>
      </c>
      <c r="N3218" t="s">
        <v>128</v>
      </c>
      <c r="O3218" t="s">
        <v>129</v>
      </c>
      <c r="P3218">
        <f t="shared" si="50"/>
        <v>17.98</v>
      </c>
      <c r="Q3218" t="str">
        <f>CONCATENATE(Table1[[#This Row],[FirstName]]," ",Table1[[#This Row],[LastName]])</f>
        <v>Mora Bisset</v>
      </c>
      <c r="R3218" s="8">
        <f>Table1[[#This Row],[Date]]</f>
        <v>44533</v>
      </c>
      <c r="S3218" s="9">
        <f>Table1[[#This Row],[Date]]</f>
        <v>44533</v>
      </c>
    </row>
    <row r="3219" spans="1:19" x14ac:dyDescent="0.25">
      <c r="A3219">
        <v>3218</v>
      </c>
      <c r="B3219" s="1">
        <v>44533</v>
      </c>
      <c r="C3219" t="s">
        <v>8517</v>
      </c>
      <c r="D3219" t="s">
        <v>8518</v>
      </c>
      <c r="E3219" t="s">
        <v>8519</v>
      </c>
      <c r="F3219" t="s">
        <v>8520</v>
      </c>
      <c r="G3219" t="s">
        <v>8521</v>
      </c>
      <c r="H3219" t="s">
        <v>655</v>
      </c>
      <c r="I3219" t="s">
        <v>86</v>
      </c>
      <c r="J3219">
        <v>94159</v>
      </c>
      <c r="K3219" t="s">
        <v>200</v>
      </c>
      <c r="L3219">
        <v>3</v>
      </c>
      <c r="M3219">
        <v>16.989999999999998</v>
      </c>
      <c r="N3219" t="s">
        <v>23</v>
      </c>
      <c r="O3219" t="s">
        <v>24</v>
      </c>
      <c r="P3219">
        <f t="shared" si="50"/>
        <v>50.97</v>
      </c>
      <c r="Q3219" t="str">
        <f>CONCATENATE(Table1[[#This Row],[FirstName]]," ",Table1[[#This Row],[LastName]])</f>
        <v>Vivienne Krolle</v>
      </c>
      <c r="R3219" s="8">
        <f>Table1[[#This Row],[Date]]</f>
        <v>44533</v>
      </c>
      <c r="S3219" s="9">
        <f>Table1[[#This Row],[Date]]</f>
        <v>44533</v>
      </c>
    </row>
    <row r="3220" spans="1:19" x14ac:dyDescent="0.25">
      <c r="A3220">
        <v>3219</v>
      </c>
      <c r="B3220" s="1">
        <v>44534</v>
      </c>
      <c r="C3220" t="s">
        <v>446</v>
      </c>
      <c r="D3220" t="s">
        <v>447</v>
      </c>
      <c r="E3220" t="s">
        <v>448</v>
      </c>
      <c r="F3220" t="s">
        <v>449</v>
      </c>
      <c r="G3220" t="s">
        <v>450</v>
      </c>
      <c r="H3220" t="s">
        <v>451</v>
      </c>
      <c r="I3220" t="s">
        <v>61</v>
      </c>
      <c r="J3220">
        <v>52804</v>
      </c>
      <c r="K3220" t="s">
        <v>174</v>
      </c>
      <c r="L3220">
        <v>2</v>
      </c>
      <c r="M3220">
        <v>179</v>
      </c>
      <c r="N3220" t="s">
        <v>53</v>
      </c>
      <c r="O3220" t="s">
        <v>54</v>
      </c>
      <c r="P3220">
        <f t="shared" si="50"/>
        <v>358</v>
      </c>
      <c r="Q3220" t="str">
        <f>CONCATENATE(Table1[[#This Row],[FirstName]]," ",Table1[[#This Row],[LastName]])</f>
        <v>Carlie Pala</v>
      </c>
      <c r="R3220" s="8">
        <f>Table1[[#This Row],[Date]]</f>
        <v>44534</v>
      </c>
      <c r="S3220" s="9">
        <f>Table1[[#This Row],[Date]]</f>
        <v>44534</v>
      </c>
    </row>
    <row r="3221" spans="1:19" x14ac:dyDescent="0.25">
      <c r="A3221">
        <v>3220</v>
      </c>
      <c r="B3221" s="1">
        <v>44534</v>
      </c>
      <c r="C3221" t="s">
        <v>5380</v>
      </c>
      <c r="D3221" t="s">
        <v>5381</v>
      </c>
      <c r="E3221" t="s">
        <v>5382</v>
      </c>
      <c r="F3221" t="s">
        <v>5383</v>
      </c>
      <c r="G3221" t="s">
        <v>5384</v>
      </c>
      <c r="H3221" t="s">
        <v>391</v>
      </c>
      <c r="I3221" t="s">
        <v>392</v>
      </c>
      <c r="J3221">
        <v>80217</v>
      </c>
      <c r="K3221" t="s">
        <v>379</v>
      </c>
      <c r="L3221">
        <v>6</v>
      </c>
      <c r="M3221">
        <v>684</v>
      </c>
      <c r="N3221" t="s">
        <v>33</v>
      </c>
      <c r="O3221" t="s">
        <v>34</v>
      </c>
      <c r="P3221">
        <f t="shared" si="50"/>
        <v>4104</v>
      </c>
      <c r="Q3221" t="str">
        <f>CONCATENATE(Table1[[#This Row],[FirstName]]," ",Table1[[#This Row],[LastName]])</f>
        <v>Katerina Kempstone</v>
      </c>
      <c r="R3221" s="8">
        <f>Table1[[#This Row],[Date]]</f>
        <v>44534</v>
      </c>
      <c r="S3221" s="9">
        <f>Table1[[#This Row],[Date]]</f>
        <v>44534</v>
      </c>
    </row>
    <row r="3222" spans="1:19" x14ac:dyDescent="0.25">
      <c r="A3222">
        <v>3221</v>
      </c>
      <c r="B3222" s="1">
        <v>44535</v>
      </c>
      <c r="C3222" t="s">
        <v>7299</v>
      </c>
      <c r="D3222" t="s">
        <v>7300</v>
      </c>
      <c r="E3222" t="s">
        <v>7301</v>
      </c>
      <c r="F3222" t="s">
        <v>7302</v>
      </c>
      <c r="G3222" t="s">
        <v>7303</v>
      </c>
      <c r="H3222" t="s">
        <v>7304</v>
      </c>
      <c r="I3222" t="s">
        <v>136</v>
      </c>
      <c r="J3222">
        <v>24515</v>
      </c>
      <c r="K3222" t="s">
        <v>52</v>
      </c>
      <c r="L3222">
        <v>2</v>
      </c>
      <c r="M3222">
        <v>69</v>
      </c>
      <c r="N3222" t="s">
        <v>53</v>
      </c>
      <c r="O3222" t="s">
        <v>54</v>
      </c>
      <c r="P3222">
        <f t="shared" si="50"/>
        <v>138</v>
      </c>
      <c r="Q3222" t="str">
        <f>CONCATENATE(Table1[[#This Row],[FirstName]]," ",Table1[[#This Row],[LastName]])</f>
        <v>Daniela Hallard</v>
      </c>
      <c r="R3222" s="8">
        <f>Table1[[#This Row],[Date]]</f>
        <v>44535</v>
      </c>
      <c r="S3222" s="9">
        <f>Table1[[#This Row],[Date]]</f>
        <v>44535</v>
      </c>
    </row>
    <row r="3223" spans="1:19" x14ac:dyDescent="0.25">
      <c r="A3223">
        <v>3222</v>
      </c>
      <c r="B3223" s="1">
        <v>44535</v>
      </c>
      <c r="C3223" t="s">
        <v>7696</v>
      </c>
      <c r="D3223" t="s">
        <v>8522</v>
      </c>
      <c r="E3223" t="s">
        <v>8523</v>
      </c>
      <c r="F3223" t="s">
        <v>8524</v>
      </c>
      <c r="G3223" t="s">
        <v>8525</v>
      </c>
      <c r="H3223" t="s">
        <v>150</v>
      </c>
      <c r="I3223" t="s">
        <v>151</v>
      </c>
      <c r="J3223">
        <v>28272</v>
      </c>
      <c r="K3223" t="s">
        <v>87</v>
      </c>
      <c r="L3223">
        <v>5</v>
      </c>
      <c r="M3223">
        <v>44.95</v>
      </c>
      <c r="N3223" t="s">
        <v>43</v>
      </c>
      <c r="O3223" t="s">
        <v>44</v>
      </c>
      <c r="P3223">
        <f t="shared" si="50"/>
        <v>224.75</v>
      </c>
      <c r="Q3223" t="str">
        <f>CONCATENATE(Table1[[#This Row],[FirstName]]," ",Table1[[#This Row],[LastName]])</f>
        <v>Marigold Geaves</v>
      </c>
      <c r="R3223" s="8">
        <f>Table1[[#This Row],[Date]]</f>
        <v>44535</v>
      </c>
      <c r="S3223" s="9">
        <f>Table1[[#This Row],[Date]]</f>
        <v>44535</v>
      </c>
    </row>
    <row r="3224" spans="1:19" x14ac:dyDescent="0.25">
      <c r="A3224">
        <v>3223</v>
      </c>
      <c r="B3224" s="1">
        <v>44535</v>
      </c>
      <c r="C3224" t="s">
        <v>4474</v>
      </c>
      <c r="D3224" t="s">
        <v>4475</v>
      </c>
      <c r="E3224" t="s">
        <v>4476</v>
      </c>
      <c r="F3224" t="s">
        <v>4477</v>
      </c>
      <c r="G3224" t="s">
        <v>4478</v>
      </c>
      <c r="H3224" t="s">
        <v>378</v>
      </c>
      <c r="I3224" t="s">
        <v>194</v>
      </c>
      <c r="J3224">
        <v>10474</v>
      </c>
      <c r="K3224" t="s">
        <v>114</v>
      </c>
      <c r="L3224">
        <v>6</v>
      </c>
      <c r="M3224">
        <v>54</v>
      </c>
      <c r="N3224" t="s">
        <v>53</v>
      </c>
      <c r="O3224" t="s">
        <v>54</v>
      </c>
      <c r="P3224">
        <f t="shared" si="50"/>
        <v>324</v>
      </c>
      <c r="Q3224" t="str">
        <f>CONCATENATE(Table1[[#This Row],[FirstName]]," ",Table1[[#This Row],[LastName]])</f>
        <v>Goldina Baldacchi</v>
      </c>
      <c r="R3224" s="8">
        <f>Table1[[#This Row],[Date]]</f>
        <v>44535</v>
      </c>
      <c r="S3224" s="9">
        <f>Table1[[#This Row],[Date]]</f>
        <v>44535</v>
      </c>
    </row>
    <row r="3225" spans="1:19" x14ac:dyDescent="0.25">
      <c r="A3225">
        <v>3224</v>
      </c>
      <c r="B3225" s="1">
        <v>44535</v>
      </c>
      <c r="C3225" t="s">
        <v>2939</v>
      </c>
      <c r="D3225" t="s">
        <v>2940</v>
      </c>
      <c r="E3225" t="s">
        <v>2941</v>
      </c>
      <c r="F3225" t="s">
        <v>2942</v>
      </c>
      <c r="G3225" t="s">
        <v>2943</v>
      </c>
      <c r="H3225" t="s">
        <v>490</v>
      </c>
      <c r="I3225" t="s">
        <v>86</v>
      </c>
      <c r="J3225">
        <v>93786</v>
      </c>
      <c r="K3225" t="s">
        <v>753</v>
      </c>
      <c r="L3225">
        <v>5</v>
      </c>
      <c r="M3225">
        <v>27.5</v>
      </c>
      <c r="N3225" t="s">
        <v>43</v>
      </c>
      <c r="O3225" t="s">
        <v>44</v>
      </c>
      <c r="P3225">
        <f t="shared" si="50"/>
        <v>137.5</v>
      </c>
      <c r="Q3225" t="str">
        <f>CONCATENATE(Table1[[#This Row],[FirstName]]," ",Table1[[#This Row],[LastName]])</f>
        <v>Jerrold Hector</v>
      </c>
      <c r="R3225" s="8">
        <f>Table1[[#This Row],[Date]]</f>
        <v>44535</v>
      </c>
      <c r="S3225" s="9">
        <f>Table1[[#This Row],[Date]]</f>
        <v>44535</v>
      </c>
    </row>
    <row r="3226" spans="1:19" x14ac:dyDescent="0.25">
      <c r="A3226">
        <v>3225</v>
      </c>
      <c r="B3226" s="1">
        <v>44535</v>
      </c>
      <c r="C3226" t="s">
        <v>3866</v>
      </c>
      <c r="D3226" t="s">
        <v>5048</v>
      </c>
      <c r="E3226" t="s">
        <v>5049</v>
      </c>
      <c r="F3226" t="s">
        <v>5050</v>
      </c>
      <c r="G3226" t="s">
        <v>5051</v>
      </c>
      <c r="H3226" t="s">
        <v>1839</v>
      </c>
      <c r="I3226" t="s">
        <v>167</v>
      </c>
      <c r="J3226">
        <v>53234</v>
      </c>
      <c r="K3226" t="s">
        <v>578</v>
      </c>
      <c r="L3226">
        <v>4</v>
      </c>
      <c r="M3226">
        <v>189</v>
      </c>
      <c r="N3226" t="s">
        <v>78</v>
      </c>
      <c r="O3226" t="s">
        <v>79</v>
      </c>
      <c r="P3226">
        <f t="shared" si="50"/>
        <v>756</v>
      </c>
      <c r="Q3226" t="str">
        <f>CONCATENATE(Table1[[#This Row],[FirstName]]," ",Table1[[#This Row],[LastName]])</f>
        <v>Gratiana Atwood</v>
      </c>
      <c r="R3226" s="8">
        <f>Table1[[#This Row],[Date]]</f>
        <v>44535</v>
      </c>
      <c r="S3226" s="9">
        <f>Table1[[#This Row],[Date]]</f>
        <v>44535</v>
      </c>
    </row>
    <row r="3227" spans="1:19" x14ac:dyDescent="0.25">
      <c r="A3227">
        <v>3226</v>
      </c>
      <c r="B3227" s="1">
        <v>44535</v>
      </c>
      <c r="C3227" t="s">
        <v>6546</v>
      </c>
      <c r="D3227" t="s">
        <v>6547</v>
      </c>
      <c r="E3227" t="s">
        <v>6548</v>
      </c>
      <c r="F3227" t="s">
        <v>6549</v>
      </c>
      <c r="G3227" t="s">
        <v>6550</v>
      </c>
      <c r="H3227" t="s">
        <v>5216</v>
      </c>
      <c r="I3227" t="s">
        <v>159</v>
      </c>
      <c r="J3227">
        <v>6721</v>
      </c>
      <c r="K3227" t="s">
        <v>760</v>
      </c>
      <c r="L3227">
        <v>3</v>
      </c>
      <c r="M3227">
        <v>34.99</v>
      </c>
      <c r="N3227" t="s">
        <v>43</v>
      </c>
      <c r="O3227" t="s">
        <v>44</v>
      </c>
      <c r="P3227">
        <f t="shared" si="50"/>
        <v>104.97</v>
      </c>
      <c r="Q3227" t="str">
        <f>CONCATENATE(Table1[[#This Row],[FirstName]]," ",Table1[[#This Row],[LastName]])</f>
        <v>Johanna Massei</v>
      </c>
      <c r="R3227" s="8">
        <f>Table1[[#This Row],[Date]]</f>
        <v>44535</v>
      </c>
      <c r="S3227" s="9">
        <f>Table1[[#This Row],[Date]]</f>
        <v>44535</v>
      </c>
    </row>
    <row r="3228" spans="1:19" x14ac:dyDescent="0.25">
      <c r="A3228">
        <v>3227</v>
      </c>
      <c r="B3228" s="1">
        <v>44536</v>
      </c>
      <c r="C3228" t="s">
        <v>3372</v>
      </c>
      <c r="D3228" t="s">
        <v>3373</v>
      </c>
      <c r="E3228" t="s">
        <v>3374</v>
      </c>
      <c r="F3228" t="s">
        <v>3375</v>
      </c>
      <c r="G3228" t="s">
        <v>3376</v>
      </c>
      <c r="H3228" t="s">
        <v>984</v>
      </c>
      <c r="I3228" t="s">
        <v>778</v>
      </c>
      <c r="J3228">
        <v>99790</v>
      </c>
      <c r="K3228" t="s">
        <v>144</v>
      </c>
      <c r="L3228">
        <v>4</v>
      </c>
      <c r="M3228">
        <v>89.95</v>
      </c>
      <c r="N3228" t="s">
        <v>53</v>
      </c>
      <c r="O3228" t="s">
        <v>54</v>
      </c>
      <c r="P3228">
        <f t="shared" si="50"/>
        <v>359.8</v>
      </c>
      <c r="Q3228" t="str">
        <f>CONCATENATE(Table1[[#This Row],[FirstName]]," ",Table1[[#This Row],[LastName]])</f>
        <v>Dedie Perelli</v>
      </c>
      <c r="R3228" s="8">
        <f>Table1[[#This Row],[Date]]</f>
        <v>44536</v>
      </c>
      <c r="S3228" s="9">
        <f>Table1[[#This Row],[Date]]</f>
        <v>44536</v>
      </c>
    </row>
    <row r="3229" spans="1:19" x14ac:dyDescent="0.25">
      <c r="A3229">
        <v>3228</v>
      </c>
      <c r="B3229" s="1">
        <v>44536</v>
      </c>
      <c r="C3229" t="s">
        <v>8102</v>
      </c>
      <c r="D3229" t="s">
        <v>8103</v>
      </c>
      <c r="E3229" t="s">
        <v>8104</v>
      </c>
      <c r="F3229" t="s">
        <v>8105</v>
      </c>
      <c r="G3229" t="s">
        <v>8106</v>
      </c>
      <c r="H3229" t="s">
        <v>20</v>
      </c>
      <c r="I3229" t="s">
        <v>21</v>
      </c>
      <c r="J3229">
        <v>39296</v>
      </c>
      <c r="K3229" t="s">
        <v>1315</v>
      </c>
      <c r="L3229">
        <v>3</v>
      </c>
      <c r="M3229">
        <v>32.950000000000003</v>
      </c>
      <c r="N3229" t="s">
        <v>43</v>
      </c>
      <c r="O3229" t="s">
        <v>44</v>
      </c>
      <c r="P3229">
        <f t="shared" si="50"/>
        <v>98.850000000000009</v>
      </c>
      <c r="Q3229" t="str">
        <f>CONCATENATE(Table1[[#This Row],[FirstName]]," ",Table1[[#This Row],[LastName]])</f>
        <v>Garret Pritchett</v>
      </c>
      <c r="R3229" s="8">
        <f>Table1[[#This Row],[Date]]</f>
        <v>44536</v>
      </c>
      <c r="S3229" s="9">
        <f>Table1[[#This Row],[Date]]</f>
        <v>44536</v>
      </c>
    </row>
    <row r="3230" spans="1:19" x14ac:dyDescent="0.25">
      <c r="A3230">
        <v>3229</v>
      </c>
      <c r="B3230" s="1">
        <v>44536</v>
      </c>
      <c r="C3230" t="s">
        <v>6796</v>
      </c>
      <c r="D3230" t="s">
        <v>6797</v>
      </c>
      <c r="E3230" t="s">
        <v>6798</v>
      </c>
      <c r="F3230" t="s">
        <v>6799</v>
      </c>
      <c r="G3230" t="s">
        <v>6800</v>
      </c>
      <c r="H3230" t="s">
        <v>2058</v>
      </c>
      <c r="I3230" t="s">
        <v>293</v>
      </c>
      <c r="J3230">
        <v>45440</v>
      </c>
      <c r="K3230" t="s">
        <v>62</v>
      </c>
      <c r="L3230">
        <v>5</v>
      </c>
      <c r="M3230">
        <v>19.5</v>
      </c>
      <c r="N3230" t="s">
        <v>23</v>
      </c>
      <c r="O3230" t="s">
        <v>24</v>
      </c>
      <c r="P3230">
        <f t="shared" si="50"/>
        <v>97.5</v>
      </c>
      <c r="Q3230" t="str">
        <f>CONCATENATE(Table1[[#This Row],[FirstName]]," ",Table1[[#This Row],[LastName]])</f>
        <v>Padriac Gow</v>
      </c>
      <c r="R3230" s="8">
        <f>Table1[[#This Row],[Date]]</f>
        <v>44536</v>
      </c>
      <c r="S3230" s="9">
        <f>Table1[[#This Row],[Date]]</f>
        <v>44536</v>
      </c>
    </row>
    <row r="3231" spans="1:19" x14ac:dyDescent="0.25">
      <c r="A3231">
        <v>3230</v>
      </c>
      <c r="B3231" s="1">
        <v>44536</v>
      </c>
      <c r="C3231" t="s">
        <v>816</v>
      </c>
      <c r="D3231" t="s">
        <v>817</v>
      </c>
      <c r="E3231" t="s">
        <v>818</v>
      </c>
      <c r="F3231" t="s">
        <v>819</v>
      </c>
      <c r="G3231" t="s">
        <v>820</v>
      </c>
      <c r="H3231" t="s">
        <v>821</v>
      </c>
      <c r="I3231" t="s">
        <v>86</v>
      </c>
      <c r="J3231">
        <v>93399</v>
      </c>
      <c r="K3231" t="s">
        <v>333</v>
      </c>
      <c r="L3231">
        <v>5</v>
      </c>
      <c r="M3231">
        <v>19.989999999999998</v>
      </c>
      <c r="N3231" t="s">
        <v>23</v>
      </c>
      <c r="O3231" t="s">
        <v>24</v>
      </c>
      <c r="P3231">
        <f t="shared" si="50"/>
        <v>99.949999999999989</v>
      </c>
      <c r="Q3231" t="str">
        <f>CONCATENATE(Table1[[#This Row],[FirstName]]," ",Table1[[#This Row],[LastName]])</f>
        <v>Chrysler Chadwick</v>
      </c>
      <c r="R3231" s="8">
        <f>Table1[[#This Row],[Date]]</f>
        <v>44536</v>
      </c>
      <c r="S3231" s="9">
        <f>Table1[[#This Row],[Date]]</f>
        <v>44536</v>
      </c>
    </row>
    <row r="3232" spans="1:19" x14ac:dyDescent="0.25">
      <c r="A3232">
        <v>3231</v>
      </c>
      <c r="B3232" s="1">
        <v>44536</v>
      </c>
      <c r="C3232" t="s">
        <v>8526</v>
      </c>
      <c r="D3232" t="s">
        <v>8527</v>
      </c>
      <c r="E3232" t="s">
        <v>8528</v>
      </c>
      <c r="F3232" t="s">
        <v>8529</v>
      </c>
      <c r="G3232" t="s">
        <v>8530</v>
      </c>
      <c r="H3232" t="s">
        <v>723</v>
      </c>
      <c r="I3232" t="s">
        <v>293</v>
      </c>
      <c r="J3232">
        <v>45296</v>
      </c>
      <c r="K3232" t="s">
        <v>709</v>
      </c>
      <c r="L3232">
        <v>4</v>
      </c>
      <c r="M3232">
        <v>29.99</v>
      </c>
      <c r="N3232" t="s">
        <v>43</v>
      </c>
      <c r="O3232" t="s">
        <v>44</v>
      </c>
      <c r="P3232">
        <f t="shared" si="50"/>
        <v>119.96</v>
      </c>
      <c r="Q3232" t="str">
        <f>CONCATENATE(Table1[[#This Row],[FirstName]]," ",Table1[[#This Row],[LastName]])</f>
        <v>Udell Filochov</v>
      </c>
      <c r="R3232" s="8">
        <f>Table1[[#This Row],[Date]]</f>
        <v>44536</v>
      </c>
      <c r="S3232" s="9">
        <f>Table1[[#This Row],[Date]]</f>
        <v>44536</v>
      </c>
    </row>
    <row r="3233" spans="1:19" x14ac:dyDescent="0.25">
      <c r="A3233">
        <v>3232</v>
      </c>
      <c r="B3233" s="1">
        <v>44536</v>
      </c>
      <c r="C3233" t="s">
        <v>6576</v>
      </c>
      <c r="D3233" t="s">
        <v>6577</v>
      </c>
      <c r="E3233" t="s">
        <v>6578</v>
      </c>
      <c r="F3233" t="s">
        <v>6579</v>
      </c>
      <c r="G3233" t="s">
        <v>6580</v>
      </c>
      <c r="H3233" t="s">
        <v>2973</v>
      </c>
      <c r="I3233" t="s">
        <v>41</v>
      </c>
      <c r="J3233">
        <v>33673</v>
      </c>
      <c r="K3233" t="s">
        <v>120</v>
      </c>
      <c r="L3233">
        <v>4</v>
      </c>
      <c r="M3233">
        <v>15.5</v>
      </c>
      <c r="N3233" t="s">
        <v>23</v>
      </c>
      <c r="O3233" t="s">
        <v>24</v>
      </c>
      <c r="P3233">
        <f t="shared" si="50"/>
        <v>62</v>
      </c>
      <c r="Q3233" t="str">
        <f>CONCATENATE(Table1[[#This Row],[FirstName]]," ",Table1[[#This Row],[LastName]])</f>
        <v>Ira Hale</v>
      </c>
      <c r="R3233" s="8">
        <f>Table1[[#This Row],[Date]]</f>
        <v>44536</v>
      </c>
      <c r="S3233" s="9">
        <f>Table1[[#This Row],[Date]]</f>
        <v>44536</v>
      </c>
    </row>
    <row r="3234" spans="1:19" x14ac:dyDescent="0.25">
      <c r="A3234">
        <v>3233</v>
      </c>
      <c r="B3234" s="1">
        <v>44536</v>
      </c>
      <c r="C3234" t="s">
        <v>1490</v>
      </c>
      <c r="D3234" t="s">
        <v>1491</v>
      </c>
      <c r="E3234" t="s">
        <v>1492</v>
      </c>
      <c r="F3234" t="s">
        <v>1493</v>
      </c>
      <c r="G3234" t="s">
        <v>1494</v>
      </c>
      <c r="H3234" t="s">
        <v>1495</v>
      </c>
      <c r="I3234" t="s">
        <v>633</v>
      </c>
      <c r="J3234">
        <v>46614</v>
      </c>
      <c r="K3234" t="s">
        <v>1092</v>
      </c>
      <c r="L3234">
        <v>4</v>
      </c>
      <c r="M3234">
        <v>89</v>
      </c>
      <c r="N3234" t="s">
        <v>53</v>
      </c>
      <c r="O3234" t="s">
        <v>54</v>
      </c>
      <c r="P3234">
        <f t="shared" si="50"/>
        <v>356</v>
      </c>
      <c r="Q3234" t="str">
        <f>CONCATENATE(Table1[[#This Row],[FirstName]]," ",Table1[[#This Row],[LastName]])</f>
        <v>Fedora Phebee</v>
      </c>
      <c r="R3234" s="8">
        <f>Table1[[#This Row],[Date]]</f>
        <v>44536</v>
      </c>
      <c r="S3234" s="9">
        <f>Table1[[#This Row],[Date]]</f>
        <v>44536</v>
      </c>
    </row>
    <row r="3235" spans="1:19" x14ac:dyDescent="0.25">
      <c r="A3235">
        <v>3234</v>
      </c>
      <c r="B3235" s="1">
        <v>44536</v>
      </c>
      <c r="C3235" t="s">
        <v>8531</v>
      </c>
      <c r="D3235" t="s">
        <v>8532</v>
      </c>
      <c r="E3235" t="s">
        <v>8533</v>
      </c>
      <c r="F3235" t="s">
        <v>8534</v>
      </c>
      <c r="G3235" t="s">
        <v>8535</v>
      </c>
      <c r="H3235" t="s">
        <v>76</v>
      </c>
      <c r="I3235" t="s">
        <v>31</v>
      </c>
      <c r="J3235">
        <v>77085</v>
      </c>
      <c r="K3235" t="s">
        <v>717</v>
      </c>
      <c r="L3235">
        <v>3</v>
      </c>
      <c r="M3235">
        <v>24.95</v>
      </c>
      <c r="N3235" t="s">
        <v>23</v>
      </c>
      <c r="O3235" t="s">
        <v>24</v>
      </c>
      <c r="P3235">
        <f t="shared" si="50"/>
        <v>74.849999999999994</v>
      </c>
      <c r="Q3235" t="str">
        <f>CONCATENATE(Table1[[#This Row],[FirstName]]," ",Table1[[#This Row],[LastName]])</f>
        <v>Garrett Chaloner</v>
      </c>
      <c r="R3235" s="8">
        <f>Table1[[#This Row],[Date]]</f>
        <v>44536</v>
      </c>
      <c r="S3235" s="9">
        <f>Table1[[#This Row],[Date]]</f>
        <v>44536</v>
      </c>
    </row>
    <row r="3236" spans="1:19" x14ac:dyDescent="0.25">
      <c r="A3236">
        <v>3235</v>
      </c>
      <c r="B3236" s="1">
        <v>44537</v>
      </c>
      <c r="C3236" t="s">
        <v>429</v>
      </c>
      <c r="D3236" t="s">
        <v>4154</v>
      </c>
      <c r="E3236" t="s">
        <v>4155</v>
      </c>
      <c r="F3236" t="s">
        <v>4156</v>
      </c>
      <c r="G3236" t="s">
        <v>4157</v>
      </c>
      <c r="H3236" t="s">
        <v>4158</v>
      </c>
      <c r="I3236" t="s">
        <v>136</v>
      </c>
      <c r="J3236">
        <v>22111</v>
      </c>
      <c r="K3236" t="s">
        <v>760</v>
      </c>
      <c r="L3236">
        <v>3</v>
      </c>
      <c r="M3236">
        <v>34.99</v>
      </c>
      <c r="N3236" t="s">
        <v>43</v>
      </c>
      <c r="O3236" t="s">
        <v>44</v>
      </c>
      <c r="P3236">
        <f t="shared" si="50"/>
        <v>104.97</v>
      </c>
      <c r="Q3236" t="str">
        <f>CONCATENATE(Table1[[#This Row],[FirstName]]," ",Table1[[#This Row],[LastName]])</f>
        <v>Roby Gilbey</v>
      </c>
      <c r="R3236" s="8">
        <f>Table1[[#This Row],[Date]]</f>
        <v>44537</v>
      </c>
      <c r="S3236" s="9">
        <f>Table1[[#This Row],[Date]]</f>
        <v>44537</v>
      </c>
    </row>
    <row r="3237" spans="1:19" x14ac:dyDescent="0.25">
      <c r="A3237">
        <v>3236</v>
      </c>
      <c r="B3237" s="1">
        <v>44537</v>
      </c>
      <c r="C3237" t="s">
        <v>1098</v>
      </c>
      <c r="D3237" t="s">
        <v>1099</v>
      </c>
      <c r="E3237" t="s">
        <v>1100</v>
      </c>
      <c r="F3237" t="s">
        <v>1101</v>
      </c>
      <c r="G3237" t="s">
        <v>1102</v>
      </c>
      <c r="H3237" t="s">
        <v>1103</v>
      </c>
      <c r="I3237" t="s">
        <v>31</v>
      </c>
      <c r="J3237">
        <v>78759</v>
      </c>
      <c r="K3237" t="s">
        <v>554</v>
      </c>
      <c r="L3237">
        <v>4</v>
      </c>
      <c r="M3237">
        <v>19.5</v>
      </c>
      <c r="N3237" t="s">
        <v>23</v>
      </c>
      <c r="O3237" t="s">
        <v>24</v>
      </c>
      <c r="P3237">
        <f t="shared" si="50"/>
        <v>78</v>
      </c>
      <c r="Q3237" t="str">
        <f>CONCATENATE(Table1[[#This Row],[FirstName]]," ",Table1[[#This Row],[LastName]])</f>
        <v>Westbrooke Conybear</v>
      </c>
      <c r="R3237" s="8">
        <f>Table1[[#This Row],[Date]]</f>
        <v>44537</v>
      </c>
      <c r="S3237" s="9">
        <f>Table1[[#This Row],[Date]]</f>
        <v>44537</v>
      </c>
    </row>
    <row r="3238" spans="1:19" x14ac:dyDescent="0.25">
      <c r="A3238">
        <v>3237</v>
      </c>
      <c r="B3238" s="1">
        <v>44537</v>
      </c>
      <c r="C3238" t="s">
        <v>1407</v>
      </c>
      <c r="D3238" t="s">
        <v>4404</v>
      </c>
      <c r="E3238" t="s">
        <v>4405</v>
      </c>
      <c r="F3238" t="s">
        <v>4406</v>
      </c>
      <c r="G3238" t="s">
        <v>4407</v>
      </c>
      <c r="H3238" t="s">
        <v>1228</v>
      </c>
      <c r="I3238" t="s">
        <v>955</v>
      </c>
      <c r="J3238">
        <v>85020</v>
      </c>
      <c r="K3238" t="s">
        <v>379</v>
      </c>
      <c r="L3238">
        <v>4</v>
      </c>
      <c r="M3238">
        <v>684</v>
      </c>
      <c r="N3238" t="s">
        <v>33</v>
      </c>
      <c r="O3238" t="s">
        <v>34</v>
      </c>
      <c r="P3238">
        <f t="shared" si="50"/>
        <v>2736</v>
      </c>
      <c r="Q3238" t="str">
        <f>CONCATENATE(Table1[[#This Row],[FirstName]]," ",Table1[[#This Row],[LastName]])</f>
        <v>Stuart Ruberti</v>
      </c>
      <c r="R3238" s="8">
        <f>Table1[[#This Row],[Date]]</f>
        <v>44537</v>
      </c>
      <c r="S3238" s="9">
        <f>Table1[[#This Row],[Date]]</f>
        <v>44537</v>
      </c>
    </row>
    <row r="3239" spans="1:19" x14ac:dyDescent="0.25">
      <c r="A3239">
        <v>3238</v>
      </c>
      <c r="B3239" s="1">
        <v>44538</v>
      </c>
      <c r="C3239" t="s">
        <v>446</v>
      </c>
      <c r="D3239" t="s">
        <v>4593</v>
      </c>
      <c r="E3239" t="s">
        <v>4594</v>
      </c>
      <c r="F3239" t="s">
        <v>4595</v>
      </c>
      <c r="G3239" t="s">
        <v>4596</v>
      </c>
      <c r="H3239" t="s">
        <v>908</v>
      </c>
      <c r="I3239" t="s">
        <v>626</v>
      </c>
      <c r="J3239">
        <v>55564</v>
      </c>
      <c r="K3239" t="s">
        <v>160</v>
      </c>
      <c r="L3239">
        <v>4</v>
      </c>
      <c r="M3239">
        <v>399</v>
      </c>
      <c r="N3239" t="s">
        <v>100</v>
      </c>
      <c r="O3239" t="s">
        <v>101</v>
      </c>
      <c r="P3239">
        <f t="shared" si="50"/>
        <v>1596</v>
      </c>
      <c r="Q3239" t="str">
        <f>CONCATENATE(Table1[[#This Row],[FirstName]]," ",Table1[[#This Row],[LastName]])</f>
        <v>Carlie Matthieson</v>
      </c>
      <c r="R3239" s="8">
        <f>Table1[[#This Row],[Date]]</f>
        <v>44538</v>
      </c>
      <c r="S3239" s="9">
        <f>Table1[[#This Row],[Date]]</f>
        <v>44538</v>
      </c>
    </row>
    <row r="3240" spans="1:19" x14ac:dyDescent="0.25">
      <c r="A3240">
        <v>3239</v>
      </c>
      <c r="B3240" s="1">
        <v>44538</v>
      </c>
      <c r="C3240" t="s">
        <v>2557</v>
      </c>
      <c r="D3240" t="s">
        <v>2558</v>
      </c>
      <c r="E3240" t="s">
        <v>2559</v>
      </c>
      <c r="F3240" t="s">
        <v>2560</v>
      </c>
      <c r="G3240" t="s">
        <v>2561</v>
      </c>
      <c r="H3240" t="s">
        <v>229</v>
      </c>
      <c r="I3240" t="s">
        <v>194</v>
      </c>
      <c r="J3240">
        <v>11388</v>
      </c>
      <c r="K3240" t="s">
        <v>753</v>
      </c>
      <c r="L3240">
        <v>3</v>
      </c>
      <c r="M3240">
        <v>27.5</v>
      </c>
      <c r="N3240" t="s">
        <v>43</v>
      </c>
      <c r="O3240" t="s">
        <v>44</v>
      </c>
      <c r="P3240">
        <f t="shared" si="50"/>
        <v>82.5</v>
      </c>
      <c r="Q3240" t="str">
        <f>CONCATENATE(Table1[[#This Row],[FirstName]]," ",Table1[[#This Row],[LastName]])</f>
        <v>Evanne Bruce</v>
      </c>
      <c r="R3240" s="8">
        <f>Table1[[#This Row],[Date]]</f>
        <v>44538</v>
      </c>
      <c r="S3240" s="9">
        <f>Table1[[#This Row],[Date]]</f>
        <v>44538</v>
      </c>
    </row>
    <row r="3241" spans="1:19" x14ac:dyDescent="0.25">
      <c r="A3241">
        <v>3240</v>
      </c>
      <c r="B3241" s="1">
        <v>44538</v>
      </c>
      <c r="C3241" t="s">
        <v>956</v>
      </c>
      <c r="D3241" t="s">
        <v>957</v>
      </c>
      <c r="E3241" t="s">
        <v>958</v>
      </c>
      <c r="F3241" t="s">
        <v>959</v>
      </c>
      <c r="G3241" t="s">
        <v>960</v>
      </c>
      <c r="H3241" t="s">
        <v>920</v>
      </c>
      <c r="I3241" t="s">
        <v>167</v>
      </c>
      <c r="J3241">
        <v>53710</v>
      </c>
      <c r="K3241" t="s">
        <v>160</v>
      </c>
      <c r="L3241">
        <v>5</v>
      </c>
      <c r="M3241">
        <v>399</v>
      </c>
      <c r="N3241" t="s">
        <v>100</v>
      </c>
      <c r="O3241" t="s">
        <v>101</v>
      </c>
      <c r="P3241">
        <f t="shared" si="50"/>
        <v>1995</v>
      </c>
      <c r="Q3241" t="str">
        <f>CONCATENATE(Table1[[#This Row],[FirstName]]," ",Table1[[#This Row],[LastName]])</f>
        <v>Elwin Yakobovicz</v>
      </c>
      <c r="R3241" s="8">
        <f>Table1[[#This Row],[Date]]</f>
        <v>44538</v>
      </c>
      <c r="S3241" s="9">
        <f>Table1[[#This Row],[Date]]</f>
        <v>44538</v>
      </c>
    </row>
    <row r="3242" spans="1:19" x14ac:dyDescent="0.25">
      <c r="A3242">
        <v>3241</v>
      </c>
      <c r="B3242" s="1">
        <v>44538</v>
      </c>
      <c r="C3242" t="s">
        <v>3667</v>
      </c>
      <c r="D3242" t="s">
        <v>3668</v>
      </c>
      <c r="E3242" t="s">
        <v>3669</v>
      </c>
      <c r="F3242" t="s">
        <v>3670</v>
      </c>
      <c r="G3242" t="s">
        <v>3671</v>
      </c>
      <c r="H3242" t="s">
        <v>3672</v>
      </c>
      <c r="I3242" t="s">
        <v>31</v>
      </c>
      <c r="J3242">
        <v>75074</v>
      </c>
      <c r="K3242" t="s">
        <v>667</v>
      </c>
      <c r="L3242">
        <v>2</v>
      </c>
      <c r="M3242">
        <v>699</v>
      </c>
      <c r="N3242" t="s">
        <v>33</v>
      </c>
      <c r="O3242" t="s">
        <v>34</v>
      </c>
      <c r="P3242">
        <f t="shared" si="50"/>
        <v>1398</v>
      </c>
      <c r="Q3242" t="str">
        <f>CONCATENATE(Table1[[#This Row],[FirstName]]," ",Table1[[#This Row],[LastName]])</f>
        <v>Idell Dyson</v>
      </c>
      <c r="R3242" s="8">
        <f>Table1[[#This Row],[Date]]</f>
        <v>44538</v>
      </c>
      <c r="S3242" s="9">
        <f>Table1[[#This Row],[Date]]</f>
        <v>44538</v>
      </c>
    </row>
    <row r="3243" spans="1:19" x14ac:dyDescent="0.25">
      <c r="A3243">
        <v>3242</v>
      </c>
      <c r="B3243" s="1">
        <v>44538</v>
      </c>
      <c r="C3243" t="s">
        <v>8536</v>
      </c>
      <c r="D3243" t="s">
        <v>8537</v>
      </c>
      <c r="E3243" t="s">
        <v>8538</v>
      </c>
      <c r="F3243" t="s">
        <v>8539</v>
      </c>
      <c r="G3243" t="s">
        <v>8540</v>
      </c>
      <c r="H3243" t="s">
        <v>270</v>
      </c>
      <c r="I3243" t="s">
        <v>271</v>
      </c>
      <c r="J3243">
        <v>73157</v>
      </c>
      <c r="K3243" t="s">
        <v>200</v>
      </c>
      <c r="L3243">
        <v>3</v>
      </c>
      <c r="M3243">
        <v>16.989999999999998</v>
      </c>
      <c r="N3243" t="s">
        <v>23</v>
      </c>
      <c r="O3243" t="s">
        <v>24</v>
      </c>
      <c r="P3243">
        <f t="shared" si="50"/>
        <v>50.97</v>
      </c>
      <c r="Q3243" t="str">
        <f>CONCATENATE(Table1[[#This Row],[FirstName]]," ",Table1[[#This Row],[LastName]])</f>
        <v>Dean Wharin</v>
      </c>
      <c r="R3243" s="8">
        <f>Table1[[#This Row],[Date]]</f>
        <v>44538</v>
      </c>
      <c r="S3243" s="9">
        <f>Table1[[#This Row],[Date]]</f>
        <v>44538</v>
      </c>
    </row>
    <row r="3244" spans="1:19" x14ac:dyDescent="0.25">
      <c r="A3244">
        <v>3243</v>
      </c>
      <c r="B3244" s="1">
        <v>44538</v>
      </c>
      <c r="C3244" t="s">
        <v>4885</v>
      </c>
      <c r="D3244" t="s">
        <v>4886</v>
      </c>
      <c r="E3244" t="s">
        <v>4887</v>
      </c>
      <c r="F3244" t="s">
        <v>4888</v>
      </c>
      <c r="G3244" t="s">
        <v>4889</v>
      </c>
      <c r="H3244" t="s">
        <v>2233</v>
      </c>
      <c r="I3244" t="s">
        <v>1933</v>
      </c>
      <c r="J3244">
        <v>40287</v>
      </c>
      <c r="K3244" t="s">
        <v>554</v>
      </c>
      <c r="L3244">
        <v>3</v>
      </c>
      <c r="M3244">
        <v>19.5</v>
      </c>
      <c r="N3244" t="s">
        <v>23</v>
      </c>
      <c r="O3244" t="s">
        <v>24</v>
      </c>
      <c r="P3244">
        <f t="shared" si="50"/>
        <v>58.5</v>
      </c>
      <c r="Q3244" t="str">
        <f>CONCATENATE(Table1[[#This Row],[FirstName]]," ",Table1[[#This Row],[LastName]])</f>
        <v>Ezequiel Blakeden</v>
      </c>
      <c r="R3244" s="8">
        <f>Table1[[#This Row],[Date]]</f>
        <v>44538</v>
      </c>
      <c r="S3244" s="9">
        <f>Table1[[#This Row],[Date]]</f>
        <v>44538</v>
      </c>
    </row>
    <row r="3245" spans="1:19" x14ac:dyDescent="0.25">
      <c r="A3245">
        <v>3244</v>
      </c>
      <c r="B3245" s="1">
        <v>44538</v>
      </c>
      <c r="C3245" t="s">
        <v>2428</v>
      </c>
      <c r="D3245" t="s">
        <v>2429</v>
      </c>
      <c r="E3245" t="s">
        <v>2430</v>
      </c>
      <c r="F3245" t="s">
        <v>2431</v>
      </c>
      <c r="G3245" t="s">
        <v>2432</v>
      </c>
      <c r="H3245" t="s">
        <v>1023</v>
      </c>
      <c r="I3245" t="s">
        <v>107</v>
      </c>
      <c r="J3245">
        <v>98417</v>
      </c>
      <c r="K3245" t="s">
        <v>379</v>
      </c>
      <c r="L3245">
        <v>3</v>
      </c>
      <c r="M3245">
        <v>684</v>
      </c>
      <c r="N3245" t="s">
        <v>33</v>
      </c>
      <c r="O3245" t="s">
        <v>34</v>
      </c>
      <c r="P3245">
        <f t="shared" si="50"/>
        <v>2052</v>
      </c>
      <c r="Q3245" t="str">
        <f>CONCATENATE(Table1[[#This Row],[FirstName]]," ",Table1[[#This Row],[LastName]])</f>
        <v>Clo Illwell</v>
      </c>
      <c r="R3245" s="8">
        <f>Table1[[#This Row],[Date]]</f>
        <v>44538</v>
      </c>
      <c r="S3245" s="9">
        <f>Table1[[#This Row],[Date]]</f>
        <v>44538</v>
      </c>
    </row>
    <row r="3246" spans="1:19" x14ac:dyDescent="0.25">
      <c r="A3246">
        <v>3245</v>
      </c>
      <c r="B3246" s="1">
        <v>44539</v>
      </c>
      <c r="C3246" t="s">
        <v>4035</v>
      </c>
      <c r="D3246" t="s">
        <v>4036</v>
      </c>
      <c r="E3246" t="s">
        <v>4037</v>
      </c>
      <c r="F3246" t="s">
        <v>4038</v>
      </c>
      <c r="G3246" t="s">
        <v>4039</v>
      </c>
      <c r="H3246" t="s">
        <v>270</v>
      </c>
      <c r="I3246" t="s">
        <v>271</v>
      </c>
      <c r="J3246">
        <v>73119</v>
      </c>
      <c r="K3246" t="s">
        <v>656</v>
      </c>
      <c r="L3246">
        <v>3</v>
      </c>
      <c r="M3246">
        <v>450</v>
      </c>
      <c r="N3246" t="s">
        <v>100</v>
      </c>
      <c r="O3246" t="s">
        <v>101</v>
      </c>
      <c r="P3246">
        <f t="shared" si="50"/>
        <v>1350</v>
      </c>
      <c r="Q3246" t="str">
        <f>CONCATENATE(Table1[[#This Row],[FirstName]]," ",Table1[[#This Row],[LastName]])</f>
        <v>Starlene Klausen</v>
      </c>
      <c r="R3246" s="8">
        <f>Table1[[#This Row],[Date]]</f>
        <v>44539</v>
      </c>
      <c r="S3246" s="9">
        <f>Table1[[#This Row],[Date]]</f>
        <v>44539</v>
      </c>
    </row>
    <row r="3247" spans="1:19" x14ac:dyDescent="0.25">
      <c r="A3247">
        <v>3246</v>
      </c>
      <c r="B3247" s="1">
        <v>44539</v>
      </c>
      <c r="C3247" t="s">
        <v>2413</v>
      </c>
      <c r="D3247" t="s">
        <v>6537</v>
      </c>
      <c r="E3247" t="s">
        <v>6538</v>
      </c>
      <c r="F3247" t="s">
        <v>6539</v>
      </c>
      <c r="G3247" t="s">
        <v>6540</v>
      </c>
      <c r="H3247" t="s">
        <v>2979</v>
      </c>
      <c r="I3247" t="s">
        <v>955</v>
      </c>
      <c r="J3247">
        <v>86305</v>
      </c>
      <c r="K3247" t="s">
        <v>547</v>
      </c>
      <c r="L3247">
        <v>4</v>
      </c>
      <c r="M3247">
        <v>10.99</v>
      </c>
      <c r="N3247" t="s">
        <v>128</v>
      </c>
      <c r="O3247" t="s">
        <v>129</v>
      </c>
      <c r="P3247">
        <f t="shared" si="50"/>
        <v>43.96</v>
      </c>
      <c r="Q3247" t="str">
        <f>CONCATENATE(Table1[[#This Row],[FirstName]]," ",Table1[[#This Row],[LastName]])</f>
        <v>Atalanta Arendsen</v>
      </c>
      <c r="R3247" s="8">
        <f>Table1[[#This Row],[Date]]</f>
        <v>44539</v>
      </c>
      <c r="S3247" s="9">
        <f>Table1[[#This Row],[Date]]</f>
        <v>44539</v>
      </c>
    </row>
    <row r="3248" spans="1:19" x14ac:dyDescent="0.25">
      <c r="A3248">
        <v>3247</v>
      </c>
      <c r="B3248" s="1">
        <v>44540</v>
      </c>
      <c r="C3248" t="s">
        <v>2309</v>
      </c>
      <c r="D3248" t="s">
        <v>2310</v>
      </c>
      <c r="E3248" t="s">
        <v>2311</v>
      </c>
      <c r="F3248" t="s">
        <v>2312</v>
      </c>
      <c r="G3248" t="s">
        <v>2313</v>
      </c>
      <c r="H3248" t="s">
        <v>98</v>
      </c>
      <c r="I3248" t="s">
        <v>86</v>
      </c>
      <c r="J3248">
        <v>94230</v>
      </c>
      <c r="K3248" t="s">
        <v>77</v>
      </c>
      <c r="L3248">
        <v>2</v>
      </c>
      <c r="M3248">
        <v>189</v>
      </c>
      <c r="N3248" t="s">
        <v>78</v>
      </c>
      <c r="O3248" t="s">
        <v>79</v>
      </c>
      <c r="P3248">
        <f t="shared" si="50"/>
        <v>378</v>
      </c>
      <c r="Q3248" t="str">
        <f>CONCATENATE(Table1[[#This Row],[FirstName]]," ",Table1[[#This Row],[LastName]])</f>
        <v>Skipper Bolger</v>
      </c>
      <c r="R3248" s="8">
        <f>Table1[[#This Row],[Date]]</f>
        <v>44540</v>
      </c>
      <c r="S3248" s="9">
        <f>Table1[[#This Row],[Date]]</f>
        <v>44540</v>
      </c>
    </row>
    <row r="3249" spans="1:19" x14ac:dyDescent="0.25">
      <c r="A3249">
        <v>3248</v>
      </c>
      <c r="B3249" s="1">
        <v>44540</v>
      </c>
      <c r="C3249" t="s">
        <v>2804</v>
      </c>
      <c r="D3249" t="s">
        <v>2805</v>
      </c>
      <c r="E3249" t="s">
        <v>2806</v>
      </c>
      <c r="F3249" t="s">
        <v>2807</v>
      </c>
      <c r="G3249" t="s">
        <v>2808</v>
      </c>
      <c r="H3249" t="s">
        <v>2809</v>
      </c>
      <c r="I3249" t="s">
        <v>194</v>
      </c>
      <c r="J3249">
        <v>12325</v>
      </c>
      <c r="K3249" t="s">
        <v>200</v>
      </c>
      <c r="L3249">
        <v>3</v>
      </c>
      <c r="M3249">
        <v>16.989999999999998</v>
      </c>
      <c r="N3249" t="s">
        <v>23</v>
      </c>
      <c r="O3249" t="s">
        <v>24</v>
      </c>
      <c r="P3249">
        <f t="shared" si="50"/>
        <v>50.97</v>
      </c>
      <c r="Q3249" t="str">
        <f>CONCATENATE(Table1[[#This Row],[FirstName]]," ",Table1[[#This Row],[LastName]])</f>
        <v>Marena Plewman</v>
      </c>
      <c r="R3249" s="8">
        <f>Table1[[#This Row],[Date]]</f>
        <v>44540</v>
      </c>
      <c r="S3249" s="9">
        <f>Table1[[#This Row],[Date]]</f>
        <v>44540</v>
      </c>
    </row>
    <row r="3250" spans="1:19" x14ac:dyDescent="0.25">
      <c r="A3250">
        <v>3249</v>
      </c>
      <c r="B3250" s="1">
        <v>44540</v>
      </c>
      <c r="C3250" t="s">
        <v>2064</v>
      </c>
      <c r="D3250" t="s">
        <v>2065</v>
      </c>
      <c r="E3250" t="s">
        <v>2066</v>
      </c>
      <c r="F3250" t="s">
        <v>2067</v>
      </c>
      <c r="G3250" t="s">
        <v>2068</v>
      </c>
      <c r="H3250" t="s">
        <v>464</v>
      </c>
      <c r="I3250" t="s">
        <v>465</v>
      </c>
      <c r="J3250">
        <v>84130</v>
      </c>
      <c r="K3250" t="s">
        <v>400</v>
      </c>
      <c r="L3250">
        <v>5</v>
      </c>
      <c r="M3250">
        <v>167</v>
      </c>
      <c r="N3250" t="s">
        <v>53</v>
      </c>
      <c r="O3250" t="s">
        <v>54</v>
      </c>
      <c r="P3250">
        <f t="shared" si="50"/>
        <v>835</v>
      </c>
      <c r="Q3250" t="str">
        <f>CONCATENATE(Table1[[#This Row],[FirstName]]," ",Table1[[#This Row],[LastName]])</f>
        <v>Missy Rodmell</v>
      </c>
      <c r="R3250" s="8">
        <f>Table1[[#This Row],[Date]]</f>
        <v>44540</v>
      </c>
      <c r="S3250" s="9">
        <f>Table1[[#This Row],[Date]]</f>
        <v>44540</v>
      </c>
    </row>
    <row r="3251" spans="1:19" x14ac:dyDescent="0.25">
      <c r="A3251">
        <v>3250</v>
      </c>
      <c r="B3251" s="1">
        <v>44540</v>
      </c>
      <c r="C3251" t="s">
        <v>8541</v>
      </c>
      <c r="D3251" t="s">
        <v>8542</v>
      </c>
      <c r="E3251" t="s">
        <v>8543</v>
      </c>
      <c r="F3251" t="s">
        <v>8544</v>
      </c>
      <c r="G3251" t="s">
        <v>8545</v>
      </c>
      <c r="H3251" t="s">
        <v>649</v>
      </c>
      <c r="I3251" t="s">
        <v>86</v>
      </c>
      <c r="J3251">
        <v>92505</v>
      </c>
      <c r="K3251" t="s">
        <v>144</v>
      </c>
      <c r="L3251">
        <v>5</v>
      </c>
      <c r="M3251">
        <v>89.95</v>
      </c>
      <c r="N3251" t="s">
        <v>53</v>
      </c>
      <c r="O3251" t="s">
        <v>54</v>
      </c>
      <c r="P3251">
        <f t="shared" si="50"/>
        <v>449.75</v>
      </c>
      <c r="Q3251" t="str">
        <f>CONCATENATE(Table1[[#This Row],[FirstName]]," ",Table1[[#This Row],[LastName]])</f>
        <v>Herold Dunnet</v>
      </c>
      <c r="R3251" s="8">
        <f>Table1[[#This Row],[Date]]</f>
        <v>44540</v>
      </c>
      <c r="S3251" s="9">
        <f>Table1[[#This Row],[Date]]</f>
        <v>44540</v>
      </c>
    </row>
    <row r="3252" spans="1:19" x14ac:dyDescent="0.25">
      <c r="A3252">
        <v>3251</v>
      </c>
      <c r="B3252" s="1">
        <v>44540</v>
      </c>
      <c r="C3252" t="s">
        <v>4735</v>
      </c>
      <c r="D3252" t="s">
        <v>4736</v>
      </c>
      <c r="E3252" t="s">
        <v>4737</v>
      </c>
      <c r="F3252" t="s">
        <v>4738</v>
      </c>
      <c r="G3252" t="s">
        <v>4739</v>
      </c>
      <c r="H3252" t="s">
        <v>954</v>
      </c>
      <c r="I3252" t="s">
        <v>955</v>
      </c>
      <c r="J3252">
        <v>85271</v>
      </c>
      <c r="K3252" t="s">
        <v>127</v>
      </c>
      <c r="L3252">
        <v>3</v>
      </c>
      <c r="M3252">
        <v>12</v>
      </c>
      <c r="N3252" t="s">
        <v>128</v>
      </c>
      <c r="O3252" t="s">
        <v>129</v>
      </c>
      <c r="P3252">
        <f t="shared" si="50"/>
        <v>36</v>
      </c>
      <c r="Q3252" t="str">
        <f>CONCATENATE(Table1[[#This Row],[FirstName]]," ",Table1[[#This Row],[LastName]])</f>
        <v>Gracie Moens</v>
      </c>
      <c r="R3252" s="8">
        <f>Table1[[#This Row],[Date]]</f>
        <v>44540</v>
      </c>
      <c r="S3252" s="9">
        <f>Table1[[#This Row],[Date]]</f>
        <v>44540</v>
      </c>
    </row>
    <row r="3253" spans="1:19" x14ac:dyDescent="0.25">
      <c r="A3253">
        <v>3252</v>
      </c>
      <c r="B3253" s="1">
        <v>44540</v>
      </c>
      <c r="C3253" t="s">
        <v>798</v>
      </c>
      <c r="D3253" t="s">
        <v>799</v>
      </c>
      <c r="E3253" t="s">
        <v>800</v>
      </c>
      <c r="F3253" t="s">
        <v>801</v>
      </c>
      <c r="G3253" t="s">
        <v>802</v>
      </c>
      <c r="H3253" t="s">
        <v>803</v>
      </c>
      <c r="I3253" t="s">
        <v>320</v>
      </c>
      <c r="J3253">
        <v>66699</v>
      </c>
      <c r="K3253" t="s">
        <v>264</v>
      </c>
      <c r="L3253">
        <v>5</v>
      </c>
      <c r="M3253">
        <v>250</v>
      </c>
      <c r="N3253" t="s">
        <v>100</v>
      </c>
      <c r="O3253" t="s">
        <v>101</v>
      </c>
      <c r="P3253">
        <f t="shared" si="50"/>
        <v>1250</v>
      </c>
      <c r="Q3253" t="str">
        <f>CONCATENATE(Table1[[#This Row],[FirstName]]," ",Table1[[#This Row],[LastName]])</f>
        <v>Johnathan Ramsbotham</v>
      </c>
      <c r="R3253" s="8">
        <f>Table1[[#This Row],[Date]]</f>
        <v>44540</v>
      </c>
      <c r="S3253" s="9">
        <f>Table1[[#This Row],[Date]]</f>
        <v>44540</v>
      </c>
    </row>
    <row r="3254" spans="1:19" x14ac:dyDescent="0.25">
      <c r="A3254">
        <v>3253</v>
      </c>
      <c r="B3254" s="1">
        <v>44540</v>
      </c>
      <c r="C3254" t="s">
        <v>8546</v>
      </c>
      <c r="D3254" t="s">
        <v>8547</v>
      </c>
      <c r="E3254" t="s">
        <v>8548</v>
      </c>
      <c r="F3254" t="s">
        <v>8549</v>
      </c>
      <c r="G3254" t="s">
        <v>8550</v>
      </c>
      <c r="H3254" t="s">
        <v>428</v>
      </c>
      <c r="I3254" t="s">
        <v>181</v>
      </c>
      <c r="J3254">
        <v>60609</v>
      </c>
      <c r="K3254" t="s">
        <v>264</v>
      </c>
      <c r="L3254">
        <v>5</v>
      </c>
      <c r="M3254">
        <v>250</v>
      </c>
      <c r="N3254" t="s">
        <v>100</v>
      </c>
      <c r="O3254" t="s">
        <v>101</v>
      </c>
      <c r="P3254">
        <f t="shared" si="50"/>
        <v>1250</v>
      </c>
      <c r="Q3254" t="str">
        <f>CONCATENATE(Table1[[#This Row],[FirstName]]," ",Table1[[#This Row],[LastName]])</f>
        <v>Priscilla Camerana</v>
      </c>
      <c r="R3254" s="8">
        <f>Table1[[#This Row],[Date]]</f>
        <v>44540</v>
      </c>
      <c r="S3254" s="9">
        <f>Table1[[#This Row],[Date]]</f>
        <v>44540</v>
      </c>
    </row>
    <row r="3255" spans="1:19" x14ac:dyDescent="0.25">
      <c r="A3255">
        <v>3254</v>
      </c>
      <c r="B3255" s="1">
        <v>44540</v>
      </c>
      <c r="C3255" t="s">
        <v>3207</v>
      </c>
      <c r="D3255" t="s">
        <v>3234</v>
      </c>
      <c r="E3255" t="s">
        <v>3235</v>
      </c>
      <c r="F3255" t="s">
        <v>3236</v>
      </c>
      <c r="G3255" t="s">
        <v>3237</v>
      </c>
      <c r="H3255" t="s">
        <v>391</v>
      </c>
      <c r="I3255" t="s">
        <v>392</v>
      </c>
      <c r="J3255">
        <v>80279</v>
      </c>
      <c r="K3255" t="s">
        <v>87</v>
      </c>
      <c r="L3255">
        <v>6</v>
      </c>
      <c r="M3255">
        <v>44.95</v>
      </c>
      <c r="N3255" t="s">
        <v>43</v>
      </c>
      <c r="O3255" t="s">
        <v>44</v>
      </c>
      <c r="P3255">
        <f t="shared" si="50"/>
        <v>269.70000000000005</v>
      </c>
      <c r="Q3255" t="str">
        <f>CONCATENATE(Table1[[#This Row],[FirstName]]," ",Table1[[#This Row],[LastName]])</f>
        <v>Dorian Henlon</v>
      </c>
      <c r="R3255" s="8">
        <f>Table1[[#This Row],[Date]]</f>
        <v>44540</v>
      </c>
      <c r="S3255" s="9">
        <f>Table1[[#This Row],[Date]]</f>
        <v>44540</v>
      </c>
    </row>
    <row r="3256" spans="1:19" x14ac:dyDescent="0.25">
      <c r="A3256">
        <v>3255</v>
      </c>
      <c r="B3256" s="1">
        <v>44541</v>
      </c>
      <c r="C3256" t="s">
        <v>3243</v>
      </c>
      <c r="D3256" t="s">
        <v>3244</v>
      </c>
      <c r="E3256" t="s">
        <v>3245</v>
      </c>
      <c r="F3256" t="s">
        <v>3246</v>
      </c>
      <c r="G3256" t="s">
        <v>3247</v>
      </c>
      <c r="H3256" t="s">
        <v>339</v>
      </c>
      <c r="I3256" t="s">
        <v>136</v>
      </c>
      <c r="J3256">
        <v>22212</v>
      </c>
      <c r="K3256" t="s">
        <v>400</v>
      </c>
      <c r="L3256">
        <v>4</v>
      </c>
      <c r="M3256">
        <v>167</v>
      </c>
      <c r="N3256" t="s">
        <v>53</v>
      </c>
      <c r="O3256" t="s">
        <v>54</v>
      </c>
      <c r="P3256">
        <f t="shared" si="50"/>
        <v>668</v>
      </c>
      <c r="Q3256" t="str">
        <f>CONCATENATE(Table1[[#This Row],[FirstName]]," ",Table1[[#This Row],[LastName]])</f>
        <v>Normie Shaw</v>
      </c>
      <c r="R3256" s="8">
        <f>Table1[[#This Row],[Date]]</f>
        <v>44541</v>
      </c>
      <c r="S3256" s="9">
        <f>Table1[[#This Row],[Date]]</f>
        <v>44541</v>
      </c>
    </row>
    <row r="3257" spans="1:19" x14ac:dyDescent="0.25">
      <c r="A3257">
        <v>3256</v>
      </c>
      <c r="B3257" s="1">
        <v>44541</v>
      </c>
      <c r="C3257" t="s">
        <v>6742</v>
      </c>
      <c r="D3257" t="s">
        <v>6743</v>
      </c>
      <c r="E3257" t="s">
        <v>6744</v>
      </c>
      <c r="F3257" t="s">
        <v>6745</v>
      </c>
      <c r="G3257" t="s">
        <v>6746</v>
      </c>
      <c r="H3257" t="s">
        <v>107</v>
      </c>
      <c r="I3257" t="s">
        <v>108</v>
      </c>
      <c r="J3257">
        <v>20010</v>
      </c>
      <c r="K3257" t="s">
        <v>286</v>
      </c>
      <c r="L3257">
        <v>2</v>
      </c>
      <c r="M3257">
        <v>23.99</v>
      </c>
      <c r="N3257" t="s">
        <v>23</v>
      </c>
      <c r="O3257" t="s">
        <v>24</v>
      </c>
      <c r="P3257">
        <f t="shared" si="50"/>
        <v>47.98</v>
      </c>
      <c r="Q3257" t="str">
        <f>CONCATENATE(Table1[[#This Row],[FirstName]]," ",Table1[[#This Row],[LastName]])</f>
        <v>Nevil Webberley</v>
      </c>
      <c r="R3257" s="8">
        <f>Table1[[#This Row],[Date]]</f>
        <v>44541</v>
      </c>
      <c r="S3257" s="9">
        <f>Table1[[#This Row],[Date]]</f>
        <v>44541</v>
      </c>
    </row>
    <row r="3258" spans="1:19" x14ac:dyDescent="0.25">
      <c r="A3258">
        <v>3257</v>
      </c>
      <c r="B3258" s="1">
        <v>44541</v>
      </c>
      <c r="C3258" t="s">
        <v>8551</v>
      </c>
      <c r="D3258" t="s">
        <v>8552</v>
      </c>
      <c r="E3258" t="s">
        <v>8553</v>
      </c>
      <c r="F3258" t="s">
        <v>8554</v>
      </c>
      <c r="G3258" t="s">
        <v>8555</v>
      </c>
      <c r="H3258" t="s">
        <v>2973</v>
      </c>
      <c r="I3258" t="s">
        <v>41</v>
      </c>
      <c r="J3258">
        <v>33605</v>
      </c>
      <c r="K3258" t="s">
        <v>77</v>
      </c>
      <c r="L3258">
        <v>4</v>
      </c>
      <c r="M3258">
        <v>189</v>
      </c>
      <c r="N3258" t="s">
        <v>78</v>
      </c>
      <c r="O3258" t="s">
        <v>79</v>
      </c>
      <c r="P3258">
        <f t="shared" si="50"/>
        <v>756</v>
      </c>
      <c r="Q3258" t="str">
        <f>CONCATENATE(Table1[[#This Row],[FirstName]]," ",Table1[[#This Row],[LastName]])</f>
        <v>Ephrem Di Maria</v>
      </c>
      <c r="R3258" s="8">
        <f>Table1[[#This Row],[Date]]</f>
        <v>44541</v>
      </c>
      <c r="S3258" s="9">
        <f>Table1[[#This Row],[Date]]</f>
        <v>44541</v>
      </c>
    </row>
    <row r="3259" spans="1:19" x14ac:dyDescent="0.25">
      <c r="A3259">
        <v>3258</v>
      </c>
      <c r="B3259" s="1">
        <v>44541</v>
      </c>
      <c r="C3259" t="s">
        <v>6904</v>
      </c>
      <c r="D3259" t="s">
        <v>6905</v>
      </c>
      <c r="E3259" t="s">
        <v>6906</v>
      </c>
      <c r="F3259" t="s">
        <v>6907</v>
      </c>
      <c r="G3259" t="s">
        <v>6908</v>
      </c>
      <c r="H3259" t="s">
        <v>1023</v>
      </c>
      <c r="I3259" t="s">
        <v>107</v>
      </c>
      <c r="J3259">
        <v>98405</v>
      </c>
      <c r="K3259" t="s">
        <v>200</v>
      </c>
      <c r="L3259">
        <v>2</v>
      </c>
      <c r="M3259">
        <v>16.989999999999998</v>
      </c>
      <c r="N3259" t="s">
        <v>23</v>
      </c>
      <c r="O3259" t="s">
        <v>24</v>
      </c>
      <c r="P3259">
        <f t="shared" si="50"/>
        <v>33.979999999999997</v>
      </c>
      <c r="Q3259" t="str">
        <f>CONCATENATE(Table1[[#This Row],[FirstName]]," ",Table1[[#This Row],[LastName]])</f>
        <v>Jaymee Aucourte</v>
      </c>
      <c r="R3259" s="8">
        <f>Table1[[#This Row],[Date]]</f>
        <v>44541</v>
      </c>
      <c r="S3259" s="9">
        <f>Table1[[#This Row],[Date]]</f>
        <v>44541</v>
      </c>
    </row>
    <row r="3260" spans="1:19" x14ac:dyDescent="0.25">
      <c r="A3260">
        <v>3259</v>
      </c>
      <c r="B3260" s="1">
        <v>44541</v>
      </c>
      <c r="C3260" t="s">
        <v>1168</v>
      </c>
      <c r="D3260" t="s">
        <v>1169</v>
      </c>
      <c r="E3260" t="s">
        <v>1170</v>
      </c>
      <c r="F3260" t="s">
        <v>1171</v>
      </c>
      <c r="G3260" t="s">
        <v>1172</v>
      </c>
      <c r="H3260" t="s">
        <v>1173</v>
      </c>
      <c r="I3260" t="s">
        <v>278</v>
      </c>
      <c r="J3260">
        <v>89155</v>
      </c>
      <c r="K3260" t="s">
        <v>238</v>
      </c>
      <c r="L3260">
        <v>3</v>
      </c>
      <c r="M3260">
        <v>42.99</v>
      </c>
      <c r="N3260" t="s">
        <v>43</v>
      </c>
      <c r="O3260" t="s">
        <v>44</v>
      </c>
      <c r="P3260">
        <f t="shared" si="50"/>
        <v>128.97</v>
      </c>
      <c r="Q3260" t="str">
        <f>CONCATENATE(Table1[[#This Row],[FirstName]]," ",Table1[[#This Row],[LastName]])</f>
        <v>Tobe Sailor</v>
      </c>
      <c r="R3260" s="8">
        <f>Table1[[#This Row],[Date]]</f>
        <v>44541</v>
      </c>
      <c r="S3260" s="9">
        <f>Table1[[#This Row],[Date]]</f>
        <v>44541</v>
      </c>
    </row>
    <row r="3261" spans="1:19" x14ac:dyDescent="0.25">
      <c r="A3261">
        <v>3260</v>
      </c>
      <c r="B3261" s="1">
        <v>44542</v>
      </c>
      <c r="C3261" t="s">
        <v>4588</v>
      </c>
      <c r="D3261" t="s">
        <v>4589</v>
      </c>
      <c r="E3261" t="s">
        <v>4590</v>
      </c>
      <c r="F3261" t="s">
        <v>4591</v>
      </c>
      <c r="G3261" t="s">
        <v>4592</v>
      </c>
      <c r="H3261" t="s">
        <v>1109</v>
      </c>
      <c r="I3261" t="s">
        <v>181</v>
      </c>
      <c r="J3261">
        <v>61605</v>
      </c>
      <c r="K3261" t="s">
        <v>547</v>
      </c>
      <c r="L3261">
        <v>4</v>
      </c>
      <c r="M3261">
        <v>10.99</v>
      </c>
      <c r="N3261" t="s">
        <v>128</v>
      </c>
      <c r="O3261" t="s">
        <v>129</v>
      </c>
      <c r="P3261">
        <f t="shared" si="50"/>
        <v>43.96</v>
      </c>
      <c r="Q3261" t="str">
        <f>CONCATENATE(Table1[[#This Row],[FirstName]]," ",Table1[[#This Row],[LastName]])</f>
        <v>Fonzie Casero</v>
      </c>
      <c r="R3261" s="8">
        <f>Table1[[#This Row],[Date]]</f>
        <v>44542</v>
      </c>
      <c r="S3261" s="9">
        <f>Table1[[#This Row],[Date]]</f>
        <v>44542</v>
      </c>
    </row>
    <row r="3262" spans="1:19" x14ac:dyDescent="0.25">
      <c r="A3262">
        <v>3261</v>
      </c>
      <c r="B3262" s="1">
        <v>44542</v>
      </c>
      <c r="C3262" t="s">
        <v>8556</v>
      </c>
      <c r="D3262" t="s">
        <v>8557</v>
      </c>
      <c r="E3262" t="s">
        <v>8558</v>
      </c>
      <c r="F3262" t="s">
        <v>8559</v>
      </c>
      <c r="G3262" t="s">
        <v>8560</v>
      </c>
      <c r="H3262" t="s">
        <v>391</v>
      </c>
      <c r="I3262" t="s">
        <v>392</v>
      </c>
      <c r="J3262">
        <v>80209</v>
      </c>
      <c r="K3262" t="s">
        <v>22</v>
      </c>
      <c r="L3262">
        <v>4</v>
      </c>
      <c r="M3262">
        <v>23.99</v>
      </c>
      <c r="N3262" t="s">
        <v>23</v>
      </c>
      <c r="O3262" t="s">
        <v>24</v>
      </c>
      <c r="P3262">
        <f t="shared" si="50"/>
        <v>95.96</v>
      </c>
      <c r="Q3262" t="str">
        <f>CONCATENATE(Table1[[#This Row],[FirstName]]," ",Table1[[#This Row],[LastName]])</f>
        <v>Willyt MacNeill</v>
      </c>
      <c r="R3262" s="8">
        <f>Table1[[#This Row],[Date]]</f>
        <v>44542</v>
      </c>
      <c r="S3262" s="9">
        <f>Table1[[#This Row],[Date]]</f>
        <v>44542</v>
      </c>
    </row>
    <row r="3263" spans="1:19" x14ac:dyDescent="0.25">
      <c r="A3263">
        <v>3262</v>
      </c>
      <c r="B3263" s="1">
        <v>44542</v>
      </c>
      <c r="C3263" t="s">
        <v>8561</v>
      </c>
      <c r="D3263" t="s">
        <v>8562</v>
      </c>
      <c r="E3263" t="s">
        <v>8563</v>
      </c>
      <c r="F3263" t="s">
        <v>8564</v>
      </c>
      <c r="G3263" t="s">
        <v>8565</v>
      </c>
      <c r="H3263" t="s">
        <v>270</v>
      </c>
      <c r="I3263" t="s">
        <v>271</v>
      </c>
      <c r="J3263">
        <v>73114</v>
      </c>
      <c r="K3263" t="s">
        <v>724</v>
      </c>
      <c r="L3263">
        <v>3</v>
      </c>
      <c r="M3263">
        <v>549</v>
      </c>
      <c r="N3263" t="s">
        <v>33</v>
      </c>
      <c r="O3263" t="s">
        <v>34</v>
      </c>
      <c r="P3263">
        <f t="shared" si="50"/>
        <v>1647</v>
      </c>
      <c r="Q3263" t="str">
        <f>CONCATENATE(Table1[[#This Row],[FirstName]]," ",Table1[[#This Row],[LastName]])</f>
        <v>Tann Angear</v>
      </c>
      <c r="R3263" s="8">
        <f>Table1[[#This Row],[Date]]</f>
        <v>44542</v>
      </c>
      <c r="S3263" s="9">
        <f>Table1[[#This Row],[Date]]</f>
        <v>44542</v>
      </c>
    </row>
    <row r="3264" spans="1:19" x14ac:dyDescent="0.25">
      <c r="A3264">
        <v>3263</v>
      </c>
      <c r="B3264" s="1">
        <v>44543</v>
      </c>
      <c r="C3264" t="s">
        <v>1672</v>
      </c>
      <c r="D3264" t="s">
        <v>1673</v>
      </c>
      <c r="E3264" t="s">
        <v>1674</v>
      </c>
      <c r="F3264" t="s">
        <v>1675</v>
      </c>
      <c r="G3264" t="s">
        <v>1676</v>
      </c>
      <c r="H3264" t="s">
        <v>292</v>
      </c>
      <c r="I3264" t="s">
        <v>293</v>
      </c>
      <c r="J3264">
        <v>43204</v>
      </c>
      <c r="K3264" t="s">
        <v>753</v>
      </c>
      <c r="L3264">
        <v>1</v>
      </c>
      <c r="M3264">
        <v>27.5</v>
      </c>
      <c r="N3264" t="s">
        <v>43</v>
      </c>
      <c r="O3264" t="s">
        <v>44</v>
      </c>
      <c r="P3264">
        <f t="shared" si="50"/>
        <v>27.5</v>
      </c>
      <c r="Q3264" t="str">
        <f>CONCATENATE(Table1[[#This Row],[FirstName]]," ",Table1[[#This Row],[LastName]])</f>
        <v>Ethelred Cleworth</v>
      </c>
      <c r="R3264" s="8">
        <f>Table1[[#This Row],[Date]]</f>
        <v>44543</v>
      </c>
      <c r="S3264" s="9">
        <f>Table1[[#This Row],[Date]]</f>
        <v>44543</v>
      </c>
    </row>
    <row r="3265" spans="1:19" x14ac:dyDescent="0.25">
      <c r="A3265">
        <v>3264</v>
      </c>
      <c r="B3265" s="1">
        <v>44543</v>
      </c>
      <c r="C3265" t="s">
        <v>8566</v>
      </c>
      <c r="D3265" t="s">
        <v>8567</v>
      </c>
      <c r="E3265" t="s">
        <v>8568</v>
      </c>
      <c r="F3265" t="s">
        <v>8569</v>
      </c>
      <c r="G3265" t="s">
        <v>8570</v>
      </c>
      <c r="H3265" t="s">
        <v>236</v>
      </c>
      <c r="I3265" t="s">
        <v>237</v>
      </c>
      <c r="J3265">
        <v>30358</v>
      </c>
      <c r="K3265" t="s">
        <v>452</v>
      </c>
      <c r="L3265">
        <v>4</v>
      </c>
      <c r="M3265">
        <v>49</v>
      </c>
      <c r="N3265" t="s">
        <v>43</v>
      </c>
      <c r="O3265" t="s">
        <v>44</v>
      </c>
      <c r="P3265">
        <f t="shared" si="50"/>
        <v>196</v>
      </c>
      <c r="Q3265" t="str">
        <f>CONCATENATE(Table1[[#This Row],[FirstName]]," ",Table1[[#This Row],[LastName]])</f>
        <v>Thelma Mougin</v>
      </c>
      <c r="R3265" s="8">
        <f>Table1[[#This Row],[Date]]</f>
        <v>44543</v>
      </c>
      <c r="S3265" s="9">
        <f>Table1[[#This Row],[Date]]</f>
        <v>44543</v>
      </c>
    </row>
    <row r="3266" spans="1:19" x14ac:dyDescent="0.25">
      <c r="A3266">
        <v>3265</v>
      </c>
      <c r="B3266" s="1">
        <v>44543</v>
      </c>
      <c r="C3266" t="s">
        <v>6645</v>
      </c>
      <c r="D3266" t="s">
        <v>6646</v>
      </c>
      <c r="E3266" t="s">
        <v>6647</v>
      </c>
      <c r="F3266" t="s">
        <v>6648</v>
      </c>
      <c r="G3266" t="s">
        <v>6649</v>
      </c>
      <c r="H3266" t="s">
        <v>236</v>
      </c>
      <c r="I3266" t="s">
        <v>237</v>
      </c>
      <c r="J3266">
        <v>30336</v>
      </c>
      <c r="K3266" t="s">
        <v>206</v>
      </c>
      <c r="L3266">
        <v>6</v>
      </c>
      <c r="M3266">
        <v>49.95</v>
      </c>
      <c r="N3266" t="s">
        <v>43</v>
      </c>
      <c r="O3266" t="s">
        <v>44</v>
      </c>
      <c r="P3266">
        <f t="shared" ref="P3266:P3329" si="51">L3266*M3266</f>
        <v>299.70000000000005</v>
      </c>
      <c r="Q3266" t="str">
        <f>CONCATENATE(Table1[[#This Row],[FirstName]]," ",Table1[[#This Row],[LastName]])</f>
        <v>Verine Dilgarno</v>
      </c>
      <c r="R3266" s="8">
        <f>Table1[[#This Row],[Date]]</f>
        <v>44543</v>
      </c>
      <c r="S3266" s="9">
        <f>Table1[[#This Row],[Date]]</f>
        <v>44543</v>
      </c>
    </row>
    <row r="3267" spans="1:19" x14ac:dyDescent="0.25">
      <c r="A3267">
        <v>3266</v>
      </c>
      <c r="B3267" s="1">
        <v>44544</v>
      </c>
      <c r="C3267" t="s">
        <v>857</v>
      </c>
      <c r="D3267" t="s">
        <v>858</v>
      </c>
      <c r="E3267" t="s">
        <v>859</v>
      </c>
      <c r="F3267" t="s">
        <v>860</v>
      </c>
      <c r="G3267" t="s">
        <v>861</v>
      </c>
      <c r="H3267" t="s">
        <v>862</v>
      </c>
      <c r="I3267" t="s">
        <v>159</v>
      </c>
      <c r="J3267">
        <v>6145</v>
      </c>
      <c r="K3267" t="s">
        <v>258</v>
      </c>
      <c r="L3267">
        <v>4</v>
      </c>
      <c r="M3267">
        <v>12.99</v>
      </c>
      <c r="N3267" t="s">
        <v>23</v>
      </c>
      <c r="O3267" t="s">
        <v>24</v>
      </c>
      <c r="P3267">
        <f t="shared" si="51"/>
        <v>51.96</v>
      </c>
      <c r="Q3267" t="str">
        <f>CONCATENATE(Table1[[#This Row],[FirstName]]," ",Table1[[#This Row],[LastName]])</f>
        <v>Frasquito Honatsch</v>
      </c>
      <c r="R3267" s="8">
        <f>Table1[[#This Row],[Date]]</f>
        <v>44544</v>
      </c>
      <c r="S3267" s="9">
        <f>Table1[[#This Row],[Date]]</f>
        <v>44544</v>
      </c>
    </row>
    <row r="3268" spans="1:19" x14ac:dyDescent="0.25">
      <c r="A3268">
        <v>3267</v>
      </c>
      <c r="B3268" s="1">
        <v>44544</v>
      </c>
      <c r="C3268" t="s">
        <v>4766</v>
      </c>
      <c r="D3268" t="s">
        <v>4767</v>
      </c>
      <c r="E3268" t="s">
        <v>4768</v>
      </c>
      <c r="F3268" t="s">
        <v>4769</v>
      </c>
      <c r="G3268" t="s">
        <v>4770</v>
      </c>
      <c r="H3268" t="s">
        <v>85</v>
      </c>
      <c r="I3268" t="s">
        <v>86</v>
      </c>
      <c r="J3268">
        <v>92186</v>
      </c>
      <c r="K3268" t="s">
        <v>353</v>
      </c>
      <c r="L3268">
        <v>2</v>
      </c>
      <c r="M3268">
        <v>14.99</v>
      </c>
      <c r="N3268" t="s">
        <v>23</v>
      </c>
      <c r="O3268" t="s">
        <v>24</v>
      </c>
      <c r="P3268">
        <f t="shared" si="51"/>
        <v>29.98</v>
      </c>
      <c r="Q3268" t="str">
        <f>CONCATENATE(Table1[[#This Row],[FirstName]]," ",Table1[[#This Row],[LastName]])</f>
        <v>Lise Jacklin</v>
      </c>
      <c r="R3268" s="8">
        <f>Table1[[#This Row],[Date]]</f>
        <v>44544</v>
      </c>
      <c r="S3268" s="9">
        <f>Table1[[#This Row],[Date]]</f>
        <v>44544</v>
      </c>
    </row>
    <row r="3269" spans="1:19" x14ac:dyDescent="0.25">
      <c r="A3269">
        <v>3268</v>
      </c>
      <c r="B3269" s="1">
        <v>44544</v>
      </c>
      <c r="C3269" t="s">
        <v>5272</v>
      </c>
      <c r="D3269" t="s">
        <v>5273</v>
      </c>
      <c r="E3269" t="s">
        <v>5274</v>
      </c>
      <c r="F3269" t="s">
        <v>5275</v>
      </c>
      <c r="G3269" t="s">
        <v>5276</v>
      </c>
      <c r="H3269" t="s">
        <v>797</v>
      </c>
      <c r="I3269" t="s">
        <v>1133</v>
      </c>
      <c r="J3269">
        <v>48670</v>
      </c>
      <c r="K3269" t="s">
        <v>264</v>
      </c>
      <c r="L3269">
        <v>5</v>
      </c>
      <c r="M3269">
        <v>250</v>
      </c>
      <c r="N3269" t="s">
        <v>100</v>
      </c>
      <c r="O3269" t="s">
        <v>101</v>
      </c>
      <c r="P3269">
        <f t="shared" si="51"/>
        <v>1250</v>
      </c>
      <c r="Q3269" t="str">
        <f>CONCATENATE(Table1[[#This Row],[FirstName]]," ",Table1[[#This Row],[LastName]])</f>
        <v>Jasen Lattka</v>
      </c>
      <c r="R3269" s="8">
        <f>Table1[[#This Row],[Date]]</f>
        <v>44544</v>
      </c>
      <c r="S3269" s="9">
        <f>Table1[[#This Row],[Date]]</f>
        <v>44544</v>
      </c>
    </row>
    <row r="3270" spans="1:19" x14ac:dyDescent="0.25">
      <c r="A3270">
        <v>3269</v>
      </c>
      <c r="B3270" s="1">
        <v>44544</v>
      </c>
      <c r="C3270" t="s">
        <v>153</v>
      </c>
      <c r="D3270" t="s">
        <v>154</v>
      </c>
      <c r="E3270" t="s">
        <v>155</v>
      </c>
      <c r="F3270" t="s">
        <v>156</v>
      </c>
      <c r="G3270" t="s">
        <v>157</v>
      </c>
      <c r="H3270" t="s">
        <v>158</v>
      </c>
      <c r="I3270" t="s">
        <v>159</v>
      </c>
      <c r="J3270">
        <v>6905</v>
      </c>
      <c r="K3270" t="s">
        <v>137</v>
      </c>
      <c r="L3270">
        <v>2</v>
      </c>
      <c r="M3270">
        <v>214</v>
      </c>
      <c r="N3270" t="s">
        <v>78</v>
      </c>
      <c r="O3270" t="s">
        <v>79</v>
      </c>
      <c r="P3270">
        <f t="shared" si="51"/>
        <v>428</v>
      </c>
      <c r="Q3270" t="str">
        <f>CONCATENATE(Table1[[#This Row],[FirstName]]," ",Table1[[#This Row],[LastName]])</f>
        <v>Cheri Gabriel</v>
      </c>
      <c r="R3270" s="8">
        <f>Table1[[#This Row],[Date]]</f>
        <v>44544</v>
      </c>
      <c r="S3270" s="9">
        <f>Table1[[#This Row],[Date]]</f>
        <v>44544</v>
      </c>
    </row>
    <row r="3271" spans="1:19" x14ac:dyDescent="0.25">
      <c r="A3271">
        <v>3270</v>
      </c>
      <c r="B3271" s="1">
        <v>44545</v>
      </c>
      <c r="C3271" t="s">
        <v>1788</v>
      </c>
      <c r="D3271" t="s">
        <v>1789</v>
      </c>
      <c r="E3271" t="s">
        <v>1790</v>
      </c>
      <c r="F3271" t="s">
        <v>1791</v>
      </c>
      <c r="G3271" t="s">
        <v>1792</v>
      </c>
      <c r="H3271" t="s">
        <v>270</v>
      </c>
      <c r="I3271" t="s">
        <v>271</v>
      </c>
      <c r="J3271">
        <v>73109</v>
      </c>
      <c r="K3271" t="s">
        <v>753</v>
      </c>
      <c r="L3271">
        <v>1</v>
      </c>
      <c r="M3271">
        <v>27.5</v>
      </c>
      <c r="N3271" t="s">
        <v>43</v>
      </c>
      <c r="O3271" t="s">
        <v>44</v>
      </c>
      <c r="P3271">
        <f t="shared" si="51"/>
        <v>27.5</v>
      </c>
      <c r="Q3271" t="str">
        <f>CONCATENATE(Table1[[#This Row],[FirstName]]," ",Table1[[#This Row],[LastName]])</f>
        <v>Vicky Ilyinski</v>
      </c>
      <c r="R3271" s="8">
        <f>Table1[[#This Row],[Date]]</f>
        <v>44545</v>
      </c>
      <c r="S3271" s="9">
        <f>Table1[[#This Row],[Date]]</f>
        <v>44545</v>
      </c>
    </row>
    <row r="3272" spans="1:19" x14ac:dyDescent="0.25">
      <c r="A3272">
        <v>3271</v>
      </c>
      <c r="B3272" s="1">
        <v>44545</v>
      </c>
      <c r="C3272" t="s">
        <v>4569</v>
      </c>
      <c r="D3272" t="s">
        <v>4570</v>
      </c>
      <c r="E3272" t="s">
        <v>4571</v>
      </c>
      <c r="F3272" t="s">
        <v>4572</v>
      </c>
      <c r="G3272" t="s">
        <v>4573</v>
      </c>
      <c r="H3272" t="s">
        <v>1932</v>
      </c>
      <c r="I3272" t="s">
        <v>1933</v>
      </c>
      <c r="J3272">
        <v>40546</v>
      </c>
      <c r="K3272" t="s">
        <v>1092</v>
      </c>
      <c r="L3272">
        <v>4</v>
      </c>
      <c r="M3272">
        <v>89</v>
      </c>
      <c r="N3272" t="s">
        <v>53</v>
      </c>
      <c r="O3272" t="s">
        <v>54</v>
      </c>
      <c r="P3272">
        <f t="shared" si="51"/>
        <v>356</v>
      </c>
      <c r="Q3272" t="str">
        <f>CONCATENATE(Table1[[#This Row],[FirstName]]," ",Table1[[#This Row],[LastName]])</f>
        <v>Theda Zimmerman</v>
      </c>
      <c r="R3272" s="8">
        <f>Table1[[#This Row],[Date]]</f>
        <v>44545</v>
      </c>
      <c r="S3272" s="9">
        <f>Table1[[#This Row],[Date]]</f>
        <v>44545</v>
      </c>
    </row>
    <row r="3273" spans="1:19" x14ac:dyDescent="0.25">
      <c r="A3273">
        <v>3272</v>
      </c>
      <c r="B3273" s="1">
        <v>44545</v>
      </c>
      <c r="C3273" t="s">
        <v>555</v>
      </c>
      <c r="D3273" t="s">
        <v>1264</v>
      </c>
      <c r="E3273" t="s">
        <v>1265</v>
      </c>
      <c r="F3273" t="s">
        <v>1266</v>
      </c>
      <c r="G3273" t="s">
        <v>1267</v>
      </c>
      <c r="H3273" t="s">
        <v>1132</v>
      </c>
      <c r="I3273" t="s">
        <v>1133</v>
      </c>
      <c r="J3273">
        <v>48211</v>
      </c>
      <c r="K3273" t="s">
        <v>656</v>
      </c>
      <c r="L3273">
        <v>3</v>
      </c>
      <c r="M3273">
        <v>450</v>
      </c>
      <c r="N3273" t="s">
        <v>100</v>
      </c>
      <c r="O3273" t="s">
        <v>101</v>
      </c>
      <c r="P3273">
        <f t="shared" si="51"/>
        <v>1350</v>
      </c>
      <c r="Q3273" t="str">
        <f>CONCATENATE(Table1[[#This Row],[FirstName]]," ",Table1[[#This Row],[LastName]])</f>
        <v>Marco Buckmaster</v>
      </c>
      <c r="R3273" s="8">
        <f>Table1[[#This Row],[Date]]</f>
        <v>44545</v>
      </c>
      <c r="S3273" s="9">
        <f>Table1[[#This Row],[Date]]</f>
        <v>44545</v>
      </c>
    </row>
    <row r="3274" spans="1:19" x14ac:dyDescent="0.25">
      <c r="A3274">
        <v>3273</v>
      </c>
      <c r="B3274" s="1">
        <v>44545</v>
      </c>
      <c r="C3274" t="s">
        <v>8571</v>
      </c>
      <c r="D3274" t="s">
        <v>8572</v>
      </c>
      <c r="E3274" t="s">
        <v>8573</v>
      </c>
      <c r="F3274" t="s">
        <v>8574</v>
      </c>
      <c r="G3274" t="s">
        <v>8575</v>
      </c>
      <c r="H3274" t="s">
        <v>98</v>
      </c>
      <c r="I3274" t="s">
        <v>86</v>
      </c>
      <c r="J3274">
        <v>94207</v>
      </c>
      <c r="K3274" t="s">
        <v>70</v>
      </c>
      <c r="L3274">
        <v>6</v>
      </c>
      <c r="M3274">
        <v>16.75</v>
      </c>
      <c r="N3274" t="s">
        <v>23</v>
      </c>
      <c r="O3274" t="s">
        <v>24</v>
      </c>
      <c r="P3274">
        <f t="shared" si="51"/>
        <v>100.5</v>
      </c>
      <c r="Q3274" t="str">
        <f>CONCATENATE(Table1[[#This Row],[FirstName]]," ",Table1[[#This Row],[LastName]])</f>
        <v>Miguel McCobb</v>
      </c>
      <c r="R3274" s="8">
        <f>Table1[[#This Row],[Date]]</f>
        <v>44545</v>
      </c>
      <c r="S3274" s="9">
        <f>Table1[[#This Row],[Date]]</f>
        <v>44545</v>
      </c>
    </row>
    <row r="3275" spans="1:19" x14ac:dyDescent="0.25">
      <c r="A3275">
        <v>3274</v>
      </c>
      <c r="B3275" s="1">
        <v>44545</v>
      </c>
      <c r="C3275" t="s">
        <v>4974</v>
      </c>
      <c r="D3275" t="s">
        <v>4975</v>
      </c>
      <c r="E3275" t="s">
        <v>4976</v>
      </c>
      <c r="F3275" t="s">
        <v>4977</v>
      </c>
      <c r="G3275" t="s">
        <v>4978</v>
      </c>
      <c r="H3275" t="s">
        <v>107</v>
      </c>
      <c r="I3275" t="s">
        <v>108</v>
      </c>
      <c r="J3275">
        <v>20591</v>
      </c>
      <c r="K3275" t="s">
        <v>393</v>
      </c>
      <c r="L3275">
        <v>2</v>
      </c>
      <c r="M3275">
        <v>28.99</v>
      </c>
      <c r="N3275" t="s">
        <v>43</v>
      </c>
      <c r="O3275" t="s">
        <v>44</v>
      </c>
      <c r="P3275">
        <f t="shared" si="51"/>
        <v>57.98</v>
      </c>
      <c r="Q3275" t="str">
        <f>CONCATENATE(Table1[[#This Row],[FirstName]]," ",Table1[[#This Row],[LastName]])</f>
        <v>Cobbie Tunny</v>
      </c>
      <c r="R3275" s="8">
        <f>Table1[[#This Row],[Date]]</f>
        <v>44545</v>
      </c>
      <c r="S3275" s="9">
        <f>Table1[[#This Row],[Date]]</f>
        <v>44545</v>
      </c>
    </row>
    <row r="3276" spans="1:19" x14ac:dyDescent="0.25">
      <c r="A3276">
        <v>3275</v>
      </c>
      <c r="B3276" s="1">
        <v>44545</v>
      </c>
      <c r="C3276" t="s">
        <v>704</v>
      </c>
      <c r="D3276" t="s">
        <v>705</v>
      </c>
      <c r="E3276" t="s">
        <v>706</v>
      </c>
      <c r="F3276" t="s">
        <v>707</v>
      </c>
      <c r="G3276" t="s">
        <v>708</v>
      </c>
      <c r="H3276" t="s">
        <v>68</v>
      </c>
      <c r="I3276" t="s">
        <v>69</v>
      </c>
      <c r="J3276">
        <v>35215</v>
      </c>
      <c r="K3276" t="s">
        <v>522</v>
      </c>
      <c r="L3276">
        <v>4</v>
      </c>
      <c r="M3276">
        <v>24.99</v>
      </c>
      <c r="N3276" t="s">
        <v>23</v>
      </c>
      <c r="O3276" t="s">
        <v>24</v>
      </c>
      <c r="P3276">
        <f t="shared" si="51"/>
        <v>99.96</v>
      </c>
      <c r="Q3276" t="str">
        <f>CONCATENATE(Table1[[#This Row],[FirstName]]," ",Table1[[#This Row],[LastName]])</f>
        <v>Charlena Lille</v>
      </c>
      <c r="R3276" s="8">
        <f>Table1[[#This Row],[Date]]</f>
        <v>44545</v>
      </c>
      <c r="S3276" s="9">
        <f>Table1[[#This Row],[Date]]</f>
        <v>44545</v>
      </c>
    </row>
    <row r="3277" spans="1:19" x14ac:dyDescent="0.25">
      <c r="A3277">
        <v>3276</v>
      </c>
      <c r="B3277" s="1">
        <v>44546</v>
      </c>
      <c r="C3277" t="s">
        <v>3146</v>
      </c>
      <c r="D3277" t="s">
        <v>8576</v>
      </c>
      <c r="E3277" t="s">
        <v>8577</v>
      </c>
      <c r="F3277" t="s">
        <v>8578</v>
      </c>
      <c r="G3277" t="s">
        <v>8579</v>
      </c>
      <c r="H3277" t="s">
        <v>1109</v>
      </c>
      <c r="I3277" t="s">
        <v>181</v>
      </c>
      <c r="J3277">
        <v>61651</v>
      </c>
      <c r="K3277" t="s">
        <v>62</v>
      </c>
      <c r="L3277">
        <v>2</v>
      </c>
      <c r="M3277">
        <v>19.5</v>
      </c>
      <c r="N3277" t="s">
        <v>23</v>
      </c>
      <c r="O3277" t="s">
        <v>24</v>
      </c>
      <c r="P3277">
        <f t="shared" si="51"/>
        <v>39</v>
      </c>
      <c r="Q3277" t="str">
        <f>CONCATENATE(Table1[[#This Row],[FirstName]]," ",Table1[[#This Row],[LastName]])</f>
        <v>Karon Gierhard</v>
      </c>
      <c r="R3277" s="8">
        <f>Table1[[#This Row],[Date]]</f>
        <v>44546</v>
      </c>
      <c r="S3277" s="9">
        <f>Table1[[#This Row],[Date]]</f>
        <v>44546</v>
      </c>
    </row>
    <row r="3278" spans="1:19" x14ac:dyDescent="0.25">
      <c r="A3278">
        <v>3277</v>
      </c>
      <c r="B3278" s="1">
        <v>44547</v>
      </c>
      <c r="C3278" t="s">
        <v>2810</v>
      </c>
      <c r="D3278" t="s">
        <v>2811</v>
      </c>
      <c r="E3278" t="s">
        <v>2812</v>
      </c>
      <c r="F3278" t="s">
        <v>2813</v>
      </c>
      <c r="G3278" t="s">
        <v>2814</v>
      </c>
      <c r="H3278" t="s">
        <v>571</v>
      </c>
      <c r="I3278" t="s">
        <v>31</v>
      </c>
      <c r="J3278">
        <v>78235</v>
      </c>
      <c r="K3278" t="s">
        <v>32</v>
      </c>
      <c r="L3278">
        <v>5</v>
      </c>
      <c r="M3278">
        <v>883</v>
      </c>
      <c r="N3278" t="s">
        <v>33</v>
      </c>
      <c r="O3278" t="s">
        <v>34</v>
      </c>
      <c r="P3278">
        <f t="shared" si="51"/>
        <v>4415</v>
      </c>
      <c r="Q3278" t="str">
        <f>CONCATENATE(Table1[[#This Row],[FirstName]]," ",Table1[[#This Row],[LastName]])</f>
        <v>Sabra Battell</v>
      </c>
      <c r="R3278" s="8">
        <f>Table1[[#This Row],[Date]]</f>
        <v>44547</v>
      </c>
      <c r="S3278" s="9">
        <f>Table1[[#This Row],[Date]]</f>
        <v>44547</v>
      </c>
    </row>
    <row r="3279" spans="1:19" x14ac:dyDescent="0.25">
      <c r="A3279">
        <v>3278</v>
      </c>
      <c r="B3279" s="1">
        <v>44547</v>
      </c>
      <c r="C3279" t="s">
        <v>548</v>
      </c>
      <c r="D3279" t="s">
        <v>549</v>
      </c>
      <c r="E3279" t="s">
        <v>550</v>
      </c>
      <c r="F3279" t="s">
        <v>551</v>
      </c>
      <c r="G3279" t="s">
        <v>552</v>
      </c>
      <c r="H3279" t="s">
        <v>553</v>
      </c>
      <c r="I3279" t="s">
        <v>107</v>
      </c>
      <c r="J3279">
        <v>99252</v>
      </c>
      <c r="K3279" t="s">
        <v>547</v>
      </c>
      <c r="L3279">
        <v>5</v>
      </c>
      <c r="M3279">
        <v>10.99</v>
      </c>
      <c r="N3279" t="s">
        <v>128</v>
      </c>
      <c r="O3279" t="s">
        <v>129</v>
      </c>
      <c r="P3279">
        <f t="shared" si="51"/>
        <v>54.95</v>
      </c>
      <c r="Q3279" t="str">
        <f>CONCATENATE(Table1[[#This Row],[FirstName]]," ",Table1[[#This Row],[LastName]])</f>
        <v>Elianore Petegree</v>
      </c>
      <c r="R3279" s="8">
        <f>Table1[[#This Row],[Date]]</f>
        <v>44547</v>
      </c>
      <c r="S3279" s="9">
        <f>Table1[[#This Row],[Date]]</f>
        <v>44547</v>
      </c>
    </row>
    <row r="3280" spans="1:19" x14ac:dyDescent="0.25">
      <c r="A3280">
        <v>3279</v>
      </c>
      <c r="B3280" s="1">
        <v>44547</v>
      </c>
      <c r="C3280" t="s">
        <v>8352</v>
      </c>
      <c r="D3280" t="s">
        <v>8353</v>
      </c>
      <c r="E3280" t="s">
        <v>8354</v>
      </c>
      <c r="F3280" t="s">
        <v>8355</v>
      </c>
      <c r="G3280" t="s">
        <v>8356</v>
      </c>
      <c r="H3280" t="s">
        <v>937</v>
      </c>
      <c r="I3280" t="s">
        <v>194</v>
      </c>
      <c r="J3280">
        <v>11241</v>
      </c>
      <c r="K3280" t="s">
        <v>206</v>
      </c>
      <c r="L3280">
        <v>1</v>
      </c>
      <c r="M3280">
        <v>49.95</v>
      </c>
      <c r="N3280" t="s">
        <v>43</v>
      </c>
      <c r="O3280" t="s">
        <v>44</v>
      </c>
      <c r="P3280">
        <f t="shared" si="51"/>
        <v>49.95</v>
      </c>
      <c r="Q3280" t="str">
        <f>CONCATENATE(Table1[[#This Row],[FirstName]]," ",Table1[[#This Row],[LastName]])</f>
        <v>Isadore Lethby</v>
      </c>
      <c r="R3280" s="8">
        <f>Table1[[#This Row],[Date]]</f>
        <v>44547</v>
      </c>
      <c r="S3280" s="9">
        <f>Table1[[#This Row],[Date]]</f>
        <v>44547</v>
      </c>
    </row>
    <row r="3281" spans="1:19" x14ac:dyDescent="0.25">
      <c r="A3281">
        <v>3280</v>
      </c>
      <c r="B3281" s="1">
        <v>44548</v>
      </c>
      <c r="C3281" t="s">
        <v>8580</v>
      </c>
      <c r="D3281" t="s">
        <v>8581</v>
      </c>
      <c r="E3281" t="s">
        <v>8582</v>
      </c>
      <c r="F3281" t="s">
        <v>8583</v>
      </c>
      <c r="G3281" t="s">
        <v>8584</v>
      </c>
      <c r="H3281" t="s">
        <v>299</v>
      </c>
      <c r="I3281" t="s">
        <v>41</v>
      </c>
      <c r="J3281">
        <v>33129</v>
      </c>
      <c r="K3281" t="s">
        <v>760</v>
      </c>
      <c r="L3281">
        <v>4</v>
      </c>
      <c r="M3281">
        <v>34.99</v>
      </c>
      <c r="N3281" t="s">
        <v>43</v>
      </c>
      <c r="O3281" t="s">
        <v>44</v>
      </c>
      <c r="P3281">
        <f t="shared" si="51"/>
        <v>139.96</v>
      </c>
      <c r="Q3281" t="str">
        <f>CONCATENATE(Table1[[#This Row],[FirstName]]," ",Table1[[#This Row],[LastName]])</f>
        <v>Christan Winston</v>
      </c>
      <c r="R3281" s="8">
        <f>Table1[[#This Row],[Date]]</f>
        <v>44548</v>
      </c>
      <c r="S3281" s="9">
        <f>Table1[[#This Row],[Date]]</f>
        <v>44548</v>
      </c>
    </row>
    <row r="3282" spans="1:19" x14ac:dyDescent="0.25">
      <c r="A3282">
        <v>3281</v>
      </c>
      <c r="B3282" s="1">
        <v>44548</v>
      </c>
      <c r="C3282" t="s">
        <v>3500</v>
      </c>
      <c r="D3282" t="s">
        <v>3501</v>
      </c>
      <c r="E3282" t="s">
        <v>3502</v>
      </c>
      <c r="F3282" t="s">
        <v>3503</v>
      </c>
      <c r="G3282" t="s">
        <v>3504</v>
      </c>
      <c r="H3282" t="s">
        <v>908</v>
      </c>
      <c r="I3282" t="s">
        <v>626</v>
      </c>
      <c r="J3282">
        <v>55573</v>
      </c>
      <c r="K3282" t="s">
        <v>466</v>
      </c>
      <c r="L3282">
        <v>4</v>
      </c>
      <c r="M3282">
        <v>14.99</v>
      </c>
      <c r="N3282" t="s">
        <v>23</v>
      </c>
      <c r="O3282" t="s">
        <v>24</v>
      </c>
      <c r="P3282">
        <f t="shared" si="51"/>
        <v>59.96</v>
      </c>
      <c r="Q3282" t="str">
        <f>CONCATENATE(Table1[[#This Row],[FirstName]]," ",Table1[[#This Row],[LastName]])</f>
        <v>Bat Marner</v>
      </c>
      <c r="R3282" s="8">
        <f>Table1[[#This Row],[Date]]</f>
        <v>44548</v>
      </c>
      <c r="S3282" s="9">
        <f>Table1[[#This Row],[Date]]</f>
        <v>44548</v>
      </c>
    </row>
    <row r="3283" spans="1:19" x14ac:dyDescent="0.25">
      <c r="A3283">
        <v>3282</v>
      </c>
      <c r="B3283" s="1">
        <v>44548</v>
      </c>
      <c r="C3283" t="s">
        <v>8585</v>
      </c>
      <c r="D3283" t="s">
        <v>8586</v>
      </c>
      <c r="E3283" t="s">
        <v>8587</v>
      </c>
      <c r="F3283" t="s">
        <v>8588</v>
      </c>
      <c r="G3283" t="s">
        <v>8589</v>
      </c>
      <c r="H3283" t="s">
        <v>2153</v>
      </c>
      <c r="I3283" t="s">
        <v>366</v>
      </c>
      <c r="J3283">
        <v>21275</v>
      </c>
      <c r="K3283" t="s">
        <v>961</v>
      </c>
      <c r="L3283">
        <v>2</v>
      </c>
      <c r="M3283">
        <v>36.99</v>
      </c>
      <c r="N3283" t="s">
        <v>43</v>
      </c>
      <c r="O3283" t="s">
        <v>44</v>
      </c>
      <c r="P3283">
        <f t="shared" si="51"/>
        <v>73.98</v>
      </c>
      <c r="Q3283" t="str">
        <f>CONCATENATE(Table1[[#This Row],[FirstName]]," ",Table1[[#This Row],[LastName]])</f>
        <v>Pavla Chree</v>
      </c>
      <c r="R3283" s="8">
        <f>Table1[[#This Row],[Date]]</f>
        <v>44548</v>
      </c>
      <c r="S3283" s="9">
        <f>Table1[[#This Row],[Date]]</f>
        <v>44548</v>
      </c>
    </row>
    <row r="3284" spans="1:19" x14ac:dyDescent="0.25">
      <c r="A3284">
        <v>3283</v>
      </c>
      <c r="B3284" s="1">
        <v>44548</v>
      </c>
      <c r="C3284" t="s">
        <v>3253</v>
      </c>
      <c r="D3284" t="s">
        <v>3254</v>
      </c>
      <c r="E3284" t="s">
        <v>3255</v>
      </c>
      <c r="F3284" t="s">
        <v>3256</v>
      </c>
      <c r="G3284" t="s">
        <v>3257</v>
      </c>
      <c r="H3284" t="s">
        <v>3258</v>
      </c>
      <c r="I3284" t="s">
        <v>194</v>
      </c>
      <c r="J3284">
        <v>14276</v>
      </c>
      <c r="K3284" t="s">
        <v>206</v>
      </c>
      <c r="L3284">
        <v>3</v>
      </c>
      <c r="M3284">
        <v>49.95</v>
      </c>
      <c r="N3284" t="s">
        <v>43</v>
      </c>
      <c r="O3284" t="s">
        <v>44</v>
      </c>
      <c r="P3284">
        <f t="shared" si="51"/>
        <v>149.85000000000002</v>
      </c>
      <c r="Q3284" t="str">
        <f>CONCATENATE(Table1[[#This Row],[FirstName]]," ",Table1[[#This Row],[LastName]])</f>
        <v>Willetta Ellingham</v>
      </c>
      <c r="R3284" s="8">
        <f>Table1[[#This Row],[Date]]</f>
        <v>44548</v>
      </c>
      <c r="S3284" s="9">
        <f>Table1[[#This Row],[Date]]</f>
        <v>44548</v>
      </c>
    </row>
    <row r="3285" spans="1:19" x14ac:dyDescent="0.25">
      <c r="A3285">
        <v>3284</v>
      </c>
      <c r="B3285" s="1">
        <v>44548</v>
      </c>
      <c r="C3285" t="s">
        <v>8590</v>
      </c>
      <c r="D3285" t="s">
        <v>8591</v>
      </c>
      <c r="E3285" t="s">
        <v>8592</v>
      </c>
      <c r="F3285" t="s">
        <v>8593</v>
      </c>
      <c r="G3285" t="s">
        <v>8594</v>
      </c>
      <c r="H3285" t="s">
        <v>995</v>
      </c>
      <c r="I3285" t="s">
        <v>194</v>
      </c>
      <c r="J3285">
        <v>10120</v>
      </c>
      <c r="K3285" t="s">
        <v>223</v>
      </c>
      <c r="L3285">
        <v>5</v>
      </c>
      <c r="M3285">
        <v>20.95</v>
      </c>
      <c r="N3285" t="s">
        <v>23</v>
      </c>
      <c r="O3285" t="s">
        <v>24</v>
      </c>
      <c r="P3285">
        <f t="shared" si="51"/>
        <v>104.75</v>
      </c>
      <c r="Q3285" t="str">
        <f>CONCATENATE(Table1[[#This Row],[FirstName]]," ",Table1[[#This Row],[LastName]])</f>
        <v>Jamil Fance</v>
      </c>
      <c r="R3285" s="8">
        <f>Table1[[#This Row],[Date]]</f>
        <v>44548</v>
      </c>
      <c r="S3285" s="9">
        <f>Table1[[#This Row],[Date]]</f>
        <v>44548</v>
      </c>
    </row>
    <row r="3286" spans="1:19" x14ac:dyDescent="0.25">
      <c r="A3286">
        <v>3285</v>
      </c>
      <c r="B3286" s="1">
        <v>44549</v>
      </c>
      <c r="C3286" t="s">
        <v>5783</v>
      </c>
      <c r="D3286" t="s">
        <v>5784</v>
      </c>
      <c r="E3286" t="s">
        <v>5785</v>
      </c>
      <c r="F3286" t="s">
        <v>5786</v>
      </c>
      <c r="G3286" t="s">
        <v>5787</v>
      </c>
      <c r="H3286" t="s">
        <v>490</v>
      </c>
      <c r="I3286" t="s">
        <v>86</v>
      </c>
      <c r="J3286">
        <v>93750</v>
      </c>
      <c r="K3286" t="s">
        <v>99</v>
      </c>
      <c r="L3286">
        <v>3</v>
      </c>
      <c r="M3286">
        <v>250</v>
      </c>
      <c r="N3286" t="s">
        <v>100</v>
      </c>
      <c r="O3286" t="s">
        <v>101</v>
      </c>
      <c r="P3286">
        <f t="shared" si="51"/>
        <v>750</v>
      </c>
      <c r="Q3286" t="str">
        <f>CONCATENATE(Table1[[#This Row],[FirstName]]," ",Table1[[#This Row],[LastName]])</f>
        <v>Vinita Sitch</v>
      </c>
      <c r="R3286" s="8">
        <f>Table1[[#This Row],[Date]]</f>
        <v>44549</v>
      </c>
      <c r="S3286" s="9">
        <f>Table1[[#This Row],[Date]]</f>
        <v>44549</v>
      </c>
    </row>
    <row r="3287" spans="1:19" x14ac:dyDescent="0.25">
      <c r="A3287">
        <v>3286</v>
      </c>
      <c r="B3287" s="1">
        <v>44549</v>
      </c>
      <c r="C3287" t="s">
        <v>6742</v>
      </c>
      <c r="D3287" t="s">
        <v>6743</v>
      </c>
      <c r="E3287" t="s">
        <v>6744</v>
      </c>
      <c r="F3287" t="s">
        <v>6745</v>
      </c>
      <c r="G3287" t="s">
        <v>6746</v>
      </c>
      <c r="H3287" t="s">
        <v>107</v>
      </c>
      <c r="I3287" t="s">
        <v>108</v>
      </c>
      <c r="J3287">
        <v>20010</v>
      </c>
      <c r="K3287" t="s">
        <v>70</v>
      </c>
      <c r="L3287">
        <v>3</v>
      </c>
      <c r="M3287">
        <v>16.75</v>
      </c>
      <c r="N3287" t="s">
        <v>23</v>
      </c>
      <c r="O3287" t="s">
        <v>24</v>
      </c>
      <c r="P3287">
        <f t="shared" si="51"/>
        <v>50.25</v>
      </c>
      <c r="Q3287" t="str">
        <f>CONCATENATE(Table1[[#This Row],[FirstName]]," ",Table1[[#This Row],[LastName]])</f>
        <v>Nevil Webberley</v>
      </c>
      <c r="R3287" s="8">
        <f>Table1[[#This Row],[Date]]</f>
        <v>44549</v>
      </c>
      <c r="S3287" s="9">
        <f>Table1[[#This Row],[Date]]</f>
        <v>44549</v>
      </c>
    </row>
    <row r="3288" spans="1:19" x14ac:dyDescent="0.25">
      <c r="A3288">
        <v>3287</v>
      </c>
      <c r="B3288" s="1">
        <v>44549</v>
      </c>
      <c r="C3288" t="s">
        <v>7661</v>
      </c>
      <c r="D3288" t="s">
        <v>7662</v>
      </c>
      <c r="E3288" t="s">
        <v>7663</v>
      </c>
      <c r="F3288" t="s">
        <v>7664</v>
      </c>
      <c r="G3288" t="s">
        <v>7665</v>
      </c>
      <c r="H3288" t="s">
        <v>2973</v>
      </c>
      <c r="I3288" t="s">
        <v>41</v>
      </c>
      <c r="J3288">
        <v>33680</v>
      </c>
      <c r="K3288" t="s">
        <v>52</v>
      </c>
      <c r="L3288">
        <v>6</v>
      </c>
      <c r="M3288">
        <v>69</v>
      </c>
      <c r="N3288" t="s">
        <v>53</v>
      </c>
      <c r="O3288" t="s">
        <v>54</v>
      </c>
      <c r="P3288">
        <f t="shared" si="51"/>
        <v>414</v>
      </c>
      <c r="Q3288" t="str">
        <f>CONCATENATE(Table1[[#This Row],[FirstName]]," ",Table1[[#This Row],[LastName]])</f>
        <v>Sean Feifer</v>
      </c>
      <c r="R3288" s="8">
        <f>Table1[[#This Row],[Date]]</f>
        <v>44549</v>
      </c>
      <c r="S3288" s="9">
        <f>Table1[[#This Row],[Date]]</f>
        <v>44549</v>
      </c>
    </row>
    <row r="3289" spans="1:19" x14ac:dyDescent="0.25">
      <c r="A3289">
        <v>3288</v>
      </c>
      <c r="B3289" s="1">
        <v>44549</v>
      </c>
      <c r="C3289" t="s">
        <v>1922</v>
      </c>
      <c r="D3289" t="s">
        <v>1923</v>
      </c>
      <c r="E3289" t="s">
        <v>1924</v>
      </c>
      <c r="F3289" t="s">
        <v>1925</v>
      </c>
      <c r="G3289" t="s">
        <v>1926</v>
      </c>
      <c r="H3289" t="s">
        <v>1687</v>
      </c>
      <c r="I3289" t="s">
        <v>366</v>
      </c>
      <c r="J3289">
        <v>20904</v>
      </c>
      <c r="K3289" t="s">
        <v>697</v>
      </c>
      <c r="L3289">
        <v>2</v>
      </c>
      <c r="M3289">
        <v>455</v>
      </c>
      <c r="N3289" t="s">
        <v>100</v>
      </c>
      <c r="O3289" t="s">
        <v>101</v>
      </c>
      <c r="P3289">
        <f t="shared" si="51"/>
        <v>910</v>
      </c>
      <c r="Q3289" t="str">
        <f>CONCATENATE(Table1[[#This Row],[FirstName]]," ",Table1[[#This Row],[LastName]])</f>
        <v>Jacques Simonsen</v>
      </c>
      <c r="R3289" s="8">
        <f>Table1[[#This Row],[Date]]</f>
        <v>44549</v>
      </c>
      <c r="S3289" s="9">
        <f>Table1[[#This Row],[Date]]</f>
        <v>44549</v>
      </c>
    </row>
    <row r="3290" spans="1:19" x14ac:dyDescent="0.25">
      <c r="A3290">
        <v>3289</v>
      </c>
      <c r="B3290" s="1">
        <v>44549</v>
      </c>
      <c r="C3290" t="s">
        <v>2365</v>
      </c>
      <c r="D3290" t="s">
        <v>2366</v>
      </c>
      <c r="E3290" t="s">
        <v>2367</v>
      </c>
      <c r="F3290" t="s">
        <v>2368</v>
      </c>
      <c r="G3290" t="s">
        <v>2369</v>
      </c>
      <c r="H3290" t="s">
        <v>803</v>
      </c>
      <c r="I3290" t="s">
        <v>320</v>
      </c>
      <c r="J3290">
        <v>66629</v>
      </c>
      <c r="K3290" t="s">
        <v>238</v>
      </c>
      <c r="L3290">
        <v>1</v>
      </c>
      <c r="M3290">
        <v>42.99</v>
      </c>
      <c r="N3290" t="s">
        <v>43</v>
      </c>
      <c r="O3290" t="s">
        <v>44</v>
      </c>
      <c r="P3290">
        <f t="shared" si="51"/>
        <v>42.99</v>
      </c>
      <c r="Q3290" t="str">
        <f>CONCATENATE(Table1[[#This Row],[FirstName]]," ",Table1[[#This Row],[LastName]])</f>
        <v>Emily McMurdo</v>
      </c>
      <c r="R3290" s="8">
        <f>Table1[[#This Row],[Date]]</f>
        <v>44549</v>
      </c>
      <c r="S3290" s="9">
        <f>Table1[[#This Row],[Date]]</f>
        <v>44549</v>
      </c>
    </row>
    <row r="3291" spans="1:19" x14ac:dyDescent="0.25">
      <c r="A3291">
        <v>3290</v>
      </c>
      <c r="B3291" s="1">
        <v>44549</v>
      </c>
      <c r="C3291" t="s">
        <v>915</v>
      </c>
      <c r="D3291" t="s">
        <v>916</v>
      </c>
      <c r="E3291" t="s">
        <v>917</v>
      </c>
      <c r="F3291" t="s">
        <v>918</v>
      </c>
      <c r="G3291" t="s">
        <v>919</v>
      </c>
      <c r="H3291" t="s">
        <v>920</v>
      </c>
      <c r="I3291" t="s">
        <v>167</v>
      </c>
      <c r="J3291">
        <v>53779</v>
      </c>
      <c r="K3291" t="s">
        <v>62</v>
      </c>
      <c r="L3291">
        <v>2</v>
      </c>
      <c r="M3291">
        <v>19.5</v>
      </c>
      <c r="N3291" t="s">
        <v>23</v>
      </c>
      <c r="O3291" t="s">
        <v>24</v>
      </c>
      <c r="P3291">
        <f t="shared" si="51"/>
        <v>39</v>
      </c>
      <c r="Q3291" t="str">
        <f>CONCATENATE(Table1[[#This Row],[FirstName]]," ",Table1[[#This Row],[LastName]])</f>
        <v>Ravid Scoines</v>
      </c>
      <c r="R3291" s="8">
        <f>Table1[[#This Row],[Date]]</f>
        <v>44549</v>
      </c>
      <c r="S3291" s="9">
        <f>Table1[[#This Row],[Date]]</f>
        <v>44549</v>
      </c>
    </row>
    <row r="3292" spans="1:19" x14ac:dyDescent="0.25">
      <c r="A3292">
        <v>3291</v>
      </c>
      <c r="B3292" s="1">
        <v>44550</v>
      </c>
      <c r="C3292" t="s">
        <v>1152</v>
      </c>
      <c r="D3292" t="s">
        <v>1153</v>
      </c>
      <c r="E3292" t="s">
        <v>1154</v>
      </c>
      <c r="F3292" t="s">
        <v>1155</v>
      </c>
      <c r="G3292" t="s">
        <v>1156</v>
      </c>
      <c r="H3292" t="s">
        <v>814</v>
      </c>
      <c r="I3292" t="s">
        <v>69</v>
      </c>
      <c r="J3292">
        <v>36177</v>
      </c>
      <c r="K3292" t="s">
        <v>724</v>
      </c>
      <c r="L3292">
        <v>3</v>
      </c>
      <c r="M3292">
        <v>549</v>
      </c>
      <c r="N3292" t="s">
        <v>33</v>
      </c>
      <c r="O3292" t="s">
        <v>34</v>
      </c>
      <c r="P3292">
        <f t="shared" si="51"/>
        <v>1647</v>
      </c>
      <c r="Q3292" t="str">
        <f>CONCATENATE(Table1[[#This Row],[FirstName]]," ",Table1[[#This Row],[LastName]])</f>
        <v>Clemmy Scarr</v>
      </c>
      <c r="R3292" s="8">
        <f>Table1[[#This Row],[Date]]</f>
        <v>44550</v>
      </c>
      <c r="S3292" s="9">
        <f>Table1[[#This Row],[Date]]</f>
        <v>44550</v>
      </c>
    </row>
    <row r="3293" spans="1:19" x14ac:dyDescent="0.25">
      <c r="A3293">
        <v>3292</v>
      </c>
      <c r="B3293" s="1">
        <v>44551</v>
      </c>
      <c r="C3293" t="s">
        <v>8595</v>
      </c>
      <c r="D3293" t="s">
        <v>8596</v>
      </c>
      <c r="E3293" t="s">
        <v>8597</v>
      </c>
      <c r="F3293" t="s">
        <v>8598</v>
      </c>
      <c r="G3293" t="s">
        <v>8599</v>
      </c>
      <c r="H3293" t="s">
        <v>2531</v>
      </c>
      <c r="I3293" t="s">
        <v>546</v>
      </c>
      <c r="J3293">
        <v>19805</v>
      </c>
      <c r="K3293" t="s">
        <v>286</v>
      </c>
      <c r="L3293">
        <v>2</v>
      </c>
      <c r="M3293">
        <v>23.99</v>
      </c>
      <c r="N3293" t="s">
        <v>23</v>
      </c>
      <c r="O3293" t="s">
        <v>24</v>
      </c>
      <c r="P3293">
        <f t="shared" si="51"/>
        <v>47.98</v>
      </c>
      <c r="Q3293" t="str">
        <f>CONCATENATE(Table1[[#This Row],[FirstName]]," ",Table1[[#This Row],[LastName]])</f>
        <v>Lucinda Dangerfield</v>
      </c>
      <c r="R3293" s="8">
        <f>Table1[[#This Row],[Date]]</f>
        <v>44551</v>
      </c>
      <c r="S3293" s="9">
        <f>Table1[[#This Row],[Date]]</f>
        <v>44551</v>
      </c>
    </row>
    <row r="3294" spans="1:19" x14ac:dyDescent="0.25">
      <c r="A3294">
        <v>3293</v>
      </c>
      <c r="B3294" s="1">
        <v>44551</v>
      </c>
      <c r="C3294" t="s">
        <v>8278</v>
      </c>
      <c r="D3294" t="s">
        <v>8600</v>
      </c>
      <c r="E3294" t="s">
        <v>8601</v>
      </c>
      <c r="F3294" t="s">
        <v>8602</v>
      </c>
      <c r="G3294" t="s">
        <v>8603</v>
      </c>
      <c r="H3294" t="s">
        <v>2973</v>
      </c>
      <c r="I3294" t="s">
        <v>41</v>
      </c>
      <c r="J3294">
        <v>33661</v>
      </c>
      <c r="K3294" t="s">
        <v>62</v>
      </c>
      <c r="L3294">
        <v>2</v>
      </c>
      <c r="M3294">
        <v>19.5</v>
      </c>
      <c r="N3294" t="s">
        <v>23</v>
      </c>
      <c r="O3294" t="s">
        <v>24</v>
      </c>
      <c r="P3294">
        <f t="shared" si="51"/>
        <v>39</v>
      </c>
      <c r="Q3294" t="str">
        <f>CONCATENATE(Table1[[#This Row],[FirstName]]," ",Table1[[#This Row],[LastName]])</f>
        <v>Elsinore Emanuelli</v>
      </c>
      <c r="R3294" s="8">
        <f>Table1[[#This Row],[Date]]</f>
        <v>44551</v>
      </c>
      <c r="S3294" s="9">
        <f>Table1[[#This Row],[Date]]</f>
        <v>44551</v>
      </c>
    </row>
    <row r="3295" spans="1:19" x14ac:dyDescent="0.25">
      <c r="A3295">
        <v>3294</v>
      </c>
      <c r="B3295" s="1">
        <v>44551</v>
      </c>
      <c r="C3295" t="s">
        <v>6142</v>
      </c>
      <c r="D3295" t="s">
        <v>6143</v>
      </c>
      <c r="E3295" t="s">
        <v>6144</v>
      </c>
      <c r="F3295" t="s">
        <v>6145</v>
      </c>
      <c r="G3295" t="s">
        <v>6146</v>
      </c>
      <c r="H3295" t="s">
        <v>3292</v>
      </c>
      <c r="I3295" t="s">
        <v>633</v>
      </c>
      <c r="J3295">
        <v>46231</v>
      </c>
      <c r="K3295" t="s">
        <v>400</v>
      </c>
      <c r="L3295">
        <v>3</v>
      </c>
      <c r="M3295">
        <v>167</v>
      </c>
      <c r="N3295" t="s">
        <v>53</v>
      </c>
      <c r="O3295" t="s">
        <v>54</v>
      </c>
      <c r="P3295">
        <f t="shared" si="51"/>
        <v>501</v>
      </c>
      <c r="Q3295" t="str">
        <f>CONCATENATE(Table1[[#This Row],[FirstName]]," ",Table1[[#This Row],[LastName]])</f>
        <v>Delila Dabinett</v>
      </c>
      <c r="R3295" s="8">
        <f>Table1[[#This Row],[Date]]</f>
        <v>44551</v>
      </c>
      <c r="S3295" s="9">
        <f>Table1[[#This Row],[Date]]</f>
        <v>44551</v>
      </c>
    </row>
    <row r="3296" spans="1:19" x14ac:dyDescent="0.25">
      <c r="A3296">
        <v>3295</v>
      </c>
      <c r="B3296" s="1">
        <v>44551</v>
      </c>
      <c r="C3296" t="s">
        <v>5083</v>
      </c>
      <c r="D3296" t="s">
        <v>8604</v>
      </c>
      <c r="E3296" t="s">
        <v>8605</v>
      </c>
      <c r="F3296" t="s">
        <v>8606</v>
      </c>
      <c r="G3296" t="s">
        <v>8607</v>
      </c>
      <c r="H3296" t="s">
        <v>1736</v>
      </c>
      <c r="I3296" t="s">
        <v>136</v>
      </c>
      <c r="J3296">
        <v>23220</v>
      </c>
      <c r="K3296" t="s">
        <v>264</v>
      </c>
      <c r="L3296">
        <v>2</v>
      </c>
      <c r="M3296">
        <v>250</v>
      </c>
      <c r="N3296" t="s">
        <v>100</v>
      </c>
      <c r="O3296" t="s">
        <v>101</v>
      </c>
      <c r="P3296">
        <f t="shared" si="51"/>
        <v>500</v>
      </c>
      <c r="Q3296" t="str">
        <f>CONCATENATE(Table1[[#This Row],[FirstName]]," ",Table1[[#This Row],[LastName]])</f>
        <v>Arvy Castelijn</v>
      </c>
      <c r="R3296" s="8">
        <f>Table1[[#This Row],[Date]]</f>
        <v>44551</v>
      </c>
      <c r="S3296" s="9">
        <f>Table1[[#This Row],[Date]]</f>
        <v>44551</v>
      </c>
    </row>
    <row r="3297" spans="1:19" x14ac:dyDescent="0.25">
      <c r="A3297">
        <v>3296</v>
      </c>
      <c r="B3297" s="1">
        <v>44552</v>
      </c>
      <c r="C3297" t="s">
        <v>6459</v>
      </c>
      <c r="D3297" t="s">
        <v>6460</v>
      </c>
      <c r="E3297" t="s">
        <v>6461</v>
      </c>
      <c r="F3297" t="s">
        <v>6462</v>
      </c>
      <c r="G3297" t="s">
        <v>6463</v>
      </c>
      <c r="H3297" t="s">
        <v>1416</v>
      </c>
      <c r="I3297" t="s">
        <v>696</v>
      </c>
      <c r="J3297">
        <v>83711</v>
      </c>
      <c r="K3297" t="s">
        <v>160</v>
      </c>
      <c r="L3297">
        <v>4</v>
      </c>
      <c r="M3297">
        <v>399</v>
      </c>
      <c r="N3297" t="s">
        <v>100</v>
      </c>
      <c r="O3297" t="s">
        <v>101</v>
      </c>
      <c r="P3297">
        <f t="shared" si="51"/>
        <v>1596</v>
      </c>
      <c r="Q3297" t="str">
        <f>CONCATENATE(Table1[[#This Row],[FirstName]]," ",Table1[[#This Row],[LastName]])</f>
        <v>Georgine Mander</v>
      </c>
      <c r="R3297" s="8">
        <f>Table1[[#This Row],[Date]]</f>
        <v>44552</v>
      </c>
      <c r="S3297" s="9">
        <f>Table1[[#This Row],[Date]]</f>
        <v>44552</v>
      </c>
    </row>
    <row r="3298" spans="1:19" x14ac:dyDescent="0.25">
      <c r="A3298">
        <v>3297</v>
      </c>
      <c r="B3298" s="1">
        <v>44552</v>
      </c>
      <c r="C3298" t="s">
        <v>1247</v>
      </c>
      <c r="D3298" t="s">
        <v>2775</v>
      </c>
      <c r="E3298" t="s">
        <v>2776</v>
      </c>
      <c r="F3298" t="s">
        <v>2777</v>
      </c>
      <c r="G3298" t="s">
        <v>2778</v>
      </c>
      <c r="H3298" t="s">
        <v>1654</v>
      </c>
      <c r="I3298" t="s">
        <v>86</v>
      </c>
      <c r="J3298">
        <v>95973</v>
      </c>
      <c r="K3298" t="s">
        <v>961</v>
      </c>
      <c r="L3298">
        <v>6</v>
      </c>
      <c r="M3298">
        <v>36.99</v>
      </c>
      <c r="N3298" t="s">
        <v>43</v>
      </c>
      <c r="O3298" t="s">
        <v>44</v>
      </c>
      <c r="P3298">
        <f t="shared" si="51"/>
        <v>221.94</v>
      </c>
      <c r="Q3298" t="str">
        <f>CONCATENATE(Table1[[#This Row],[FirstName]]," ",Table1[[#This Row],[LastName]])</f>
        <v>Tracy Lynock</v>
      </c>
      <c r="R3298" s="8">
        <f>Table1[[#This Row],[Date]]</f>
        <v>44552</v>
      </c>
      <c r="S3298" s="9">
        <f>Table1[[#This Row],[Date]]</f>
        <v>44552</v>
      </c>
    </row>
    <row r="3299" spans="1:19" x14ac:dyDescent="0.25">
      <c r="A3299">
        <v>3298</v>
      </c>
      <c r="B3299" s="1">
        <v>44552</v>
      </c>
      <c r="C3299" t="s">
        <v>8608</v>
      </c>
      <c r="D3299" t="s">
        <v>8609</v>
      </c>
      <c r="E3299" t="s">
        <v>8610</v>
      </c>
      <c r="F3299" t="s">
        <v>8611</v>
      </c>
      <c r="G3299" t="s">
        <v>8612</v>
      </c>
      <c r="H3299" t="s">
        <v>1711</v>
      </c>
      <c r="I3299" t="s">
        <v>86</v>
      </c>
      <c r="J3299">
        <v>95219</v>
      </c>
      <c r="K3299" t="s">
        <v>578</v>
      </c>
      <c r="L3299">
        <v>5</v>
      </c>
      <c r="M3299">
        <v>189</v>
      </c>
      <c r="N3299" t="s">
        <v>78</v>
      </c>
      <c r="O3299" t="s">
        <v>79</v>
      </c>
      <c r="P3299">
        <f t="shared" si="51"/>
        <v>945</v>
      </c>
      <c r="Q3299" t="str">
        <f>CONCATENATE(Table1[[#This Row],[FirstName]]," ",Table1[[#This Row],[LastName]])</f>
        <v>Lisette Stelljes</v>
      </c>
      <c r="R3299" s="8">
        <f>Table1[[#This Row],[Date]]</f>
        <v>44552</v>
      </c>
      <c r="S3299" s="9">
        <f>Table1[[#This Row],[Date]]</f>
        <v>44552</v>
      </c>
    </row>
    <row r="3300" spans="1:19" x14ac:dyDescent="0.25">
      <c r="A3300">
        <v>3299</v>
      </c>
      <c r="B3300" s="1">
        <v>44552</v>
      </c>
      <c r="C3300" t="s">
        <v>2148</v>
      </c>
      <c r="D3300" t="s">
        <v>2149</v>
      </c>
      <c r="E3300" t="s">
        <v>2150</v>
      </c>
      <c r="F3300" t="s">
        <v>2151</v>
      </c>
      <c r="G3300" t="s">
        <v>2152</v>
      </c>
      <c r="H3300" t="s">
        <v>2153</v>
      </c>
      <c r="I3300" t="s">
        <v>366</v>
      </c>
      <c r="J3300">
        <v>21239</v>
      </c>
      <c r="K3300" t="s">
        <v>127</v>
      </c>
      <c r="L3300">
        <v>5</v>
      </c>
      <c r="M3300">
        <v>12</v>
      </c>
      <c r="N3300" t="s">
        <v>128</v>
      </c>
      <c r="O3300" t="s">
        <v>129</v>
      </c>
      <c r="P3300">
        <f t="shared" si="51"/>
        <v>60</v>
      </c>
      <c r="Q3300" t="str">
        <f>CONCATENATE(Table1[[#This Row],[FirstName]]," ",Table1[[#This Row],[LastName]])</f>
        <v>Tyrone Burnhams</v>
      </c>
      <c r="R3300" s="8">
        <f>Table1[[#This Row],[Date]]</f>
        <v>44552</v>
      </c>
      <c r="S3300" s="9">
        <f>Table1[[#This Row],[Date]]</f>
        <v>44552</v>
      </c>
    </row>
    <row r="3301" spans="1:19" x14ac:dyDescent="0.25">
      <c r="A3301">
        <v>3300</v>
      </c>
      <c r="B3301" s="1">
        <v>44553</v>
      </c>
      <c r="C3301" t="s">
        <v>5967</v>
      </c>
      <c r="D3301" t="s">
        <v>5968</v>
      </c>
      <c r="E3301" t="s">
        <v>5969</v>
      </c>
      <c r="F3301" t="s">
        <v>5970</v>
      </c>
      <c r="G3301" t="s">
        <v>5971</v>
      </c>
      <c r="H3301" t="s">
        <v>596</v>
      </c>
      <c r="I3301" t="s">
        <v>597</v>
      </c>
      <c r="J3301">
        <v>70142</v>
      </c>
      <c r="K3301" t="s">
        <v>200</v>
      </c>
      <c r="L3301">
        <v>6</v>
      </c>
      <c r="M3301">
        <v>16.989999999999998</v>
      </c>
      <c r="N3301" t="s">
        <v>23</v>
      </c>
      <c r="O3301" t="s">
        <v>24</v>
      </c>
      <c r="P3301">
        <f t="shared" si="51"/>
        <v>101.94</v>
      </c>
      <c r="Q3301" t="str">
        <f>CONCATENATE(Table1[[#This Row],[FirstName]]," ",Table1[[#This Row],[LastName]])</f>
        <v>Tami Antonopoulos</v>
      </c>
      <c r="R3301" s="8">
        <f>Table1[[#This Row],[Date]]</f>
        <v>44553</v>
      </c>
      <c r="S3301" s="9">
        <f>Table1[[#This Row],[Date]]</f>
        <v>44553</v>
      </c>
    </row>
    <row r="3302" spans="1:19" x14ac:dyDescent="0.25">
      <c r="A3302">
        <v>3301</v>
      </c>
      <c r="B3302" s="1">
        <v>44553</v>
      </c>
      <c r="C3302" t="s">
        <v>8531</v>
      </c>
      <c r="D3302" t="s">
        <v>8532</v>
      </c>
      <c r="E3302" t="s">
        <v>8533</v>
      </c>
      <c r="F3302" t="s">
        <v>8534</v>
      </c>
      <c r="G3302" t="s">
        <v>8535</v>
      </c>
      <c r="H3302" t="s">
        <v>76</v>
      </c>
      <c r="I3302" t="s">
        <v>31</v>
      </c>
      <c r="J3302">
        <v>77085</v>
      </c>
      <c r="K3302" t="s">
        <v>741</v>
      </c>
      <c r="L3302">
        <v>4</v>
      </c>
      <c r="M3302">
        <v>9.99</v>
      </c>
      <c r="N3302" t="s">
        <v>128</v>
      </c>
      <c r="O3302" t="s">
        <v>129</v>
      </c>
      <c r="P3302">
        <f t="shared" si="51"/>
        <v>39.96</v>
      </c>
      <c r="Q3302" t="str">
        <f>CONCATENATE(Table1[[#This Row],[FirstName]]," ",Table1[[#This Row],[LastName]])</f>
        <v>Garrett Chaloner</v>
      </c>
      <c r="R3302" s="8">
        <f>Table1[[#This Row],[Date]]</f>
        <v>44553</v>
      </c>
      <c r="S3302" s="9">
        <f>Table1[[#This Row],[Date]]</f>
        <v>44553</v>
      </c>
    </row>
    <row r="3303" spans="1:19" x14ac:dyDescent="0.25">
      <c r="A3303">
        <v>3302</v>
      </c>
      <c r="B3303" s="1">
        <v>44553</v>
      </c>
      <c r="C3303" t="s">
        <v>7354</v>
      </c>
      <c r="D3303" t="s">
        <v>7355</v>
      </c>
      <c r="E3303" t="s">
        <v>7356</v>
      </c>
      <c r="F3303" t="s">
        <v>7357</v>
      </c>
      <c r="G3303" t="s">
        <v>7358</v>
      </c>
      <c r="H3303" t="s">
        <v>7359</v>
      </c>
      <c r="I3303" t="s">
        <v>41</v>
      </c>
      <c r="J3303">
        <v>33023</v>
      </c>
      <c r="K3303" t="s">
        <v>667</v>
      </c>
      <c r="L3303">
        <v>2</v>
      </c>
      <c r="M3303">
        <v>699</v>
      </c>
      <c r="N3303" t="s">
        <v>33</v>
      </c>
      <c r="O3303" t="s">
        <v>34</v>
      </c>
      <c r="P3303">
        <f t="shared" si="51"/>
        <v>1398</v>
      </c>
      <c r="Q3303" t="str">
        <f>CONCATENATE(Table1[[#This Row],[FirstName]]," ",Table1[[#This Row],[LastName]])</f>
        <v>Lodovico Binnie</v>
      </c>
      <c r="R3303" s="8">
        <f>Table1[[#This Row],[Date]]</f>
        <v>44553</v>
      </c>
      <c r="S3303" s="9">
        <f>Table1[[#This Row],[Date]]</f>
        <v>44553</v>
      </c>
    </row>
    <row r="3304" spans="1:19" x14ac:dyDescent="0.25">
      <c r="A3304">
        <v>3303</v>
      </c>
      <c r="B3304" s="1">
        <v>44554</v>
      </c>
      <c r="C3304" t="s">
        <v>604</v>
      </c>
      <c r="D3304" t="s">
        <v>645</v>
      </c>
      <c r="E3304" t="s">
        <v>646</v>
      </c>
      <c r="F3304" t="s">
        <v>647</v>
      </c>
      <c r="G3304" t="s">
        <v>648</v>
      </c>
      <c r="H3304" t="s">
        <v>649</v>
      </c>
      <c r="I3304" t="s">
        <v>86</v>
      </c>
      <c r="J3304">
        <v>92519</v>
      </c>
      <c r="K3304" t="s">
        <v>137</v>
      </c>
      <c r="L3304">
        <v>3</v>
      </c>
      <c r="M3304">
        <v>214</v>
      </c>
      <c r="N3304" t="s">
        <v>78</v>
      </c>
      <c r="O3304" t="s">
        <v>79</v>
      </c>
      <c r="P3304">
        <f t="shared" si="51"/>
        <v>642</v>
      </c>
      <c r="Q3304" t="str">
        <f>CONCATENATE(Table1[[#This Row],[FirstName]]," ",Table1[[#This Row],[LastName]])</f>
        <v>Jobye Hambelton</v>
      </c>
      <c r="R3304" s="8">
        <f>Table1[[#This Row],[Date]]</f>
        <v>44554</v>
      </c>
      <c r="S3304" s="9">
        <f>Table1[[#This Row],[Date]]</f>
        <v>44554</v>
      </c>
    </row>
    <row r="3305" spans="1:19" x14ac:dyDescent="0.25">
      <c r="A3305">
        <v>3304</v>
      </c>
      <c r="B3305" s="1">
        <v>44554</v>
      </c>
      <c r="C3305" t="s">
        <v>8613</v>
      </c>
      <c r="D3305" t="s">
        <v>8614</v>
      </c>
      <c r="E3305" t="s">
        <v>8615</v>
      </c>
      <c r="F3305" t="s">
        <v>8616</v>
      </c>
      <c r="G3305" t="s">
        <v>8617</v>
      </c>
      <c r="H3305" t="s">
        <v>814</v>
      </c>
      <c r="I3305" t="s">
        <v>69</v>
      </c>
      <c r="J3305">
        <v>36109</v>
      </c>
      <c r="K3305" t="s">
        <v>77</v>
      </c>
      <c r="L3305">
        <v>3</v>
      </c>
      <c r="M3305">
        <v>189</v>
      </c>
      <c r="N3305" t="s">
        <v>78</v>
      </c>
      <c r="O3305" t="s">
        <v>79</v>
      </c>
      <c r="P3305">
        <f t="shared" si="51"/>
        <v>567</v>
      </c>
      <c r="Q3305" t="str">
        <f>CONCATENATE(Table1[[#This Row],[FirstName]]," ",Table1[[#This Row],[LastName]])</f>
        <v>Freddy Fayerman</v>
      </c>
      <c r="R3305" s="8">
        <f>Table1[[#This Row],[Date]]</f>
        <v>44554</v>
      </c>
      <c r="S3305" s="9">
        <f>Table1[[#This Row],[Date]]</f>
        <v>44554</v>
      </c>
    </row>
    <row r="3306" spans="1:19" x14ac:dyDescent="0.25">
      <c r="A3306">
        <v>3305</v>
      </c>
      <c r="B3306" s="1">
        <v>44554</v>
      </c>
      <c r="C3306" t="s">
        <v>4026</v>
      </c>
      <c r="D3306" t="s">
        <v>4027</v>
      </c>
      <c r="E3306" t="s">
        <v>4028</v>
      </c>
      <c r="F3306" t="s">
        <v>4029</v>
      </c>
      <c r="G3306" t="s">
        <v>4030</v>
      </c>
      <c r="H3306" t="s">
        <v>3657</v>
      </c>
      <c r="I3306" t="s">
        <v>31</v>
      </c>
      <c r="J3306">
        <v>77844</v>
      </c>
      <c r="K3306" t="s">
        <v>585</v>
      </c>
      <c r="L3306">
        <v>3</v>
      </c>
      <c r="M3306">
        <v>129.94999999999999</v>
      </c>
      <c r="N3306" t="s">
        <v>53</v>
      </c>
      <c r="O3306" t="s">
        <v>54</v>
      </c>
      <c r="P3306">
        <f t="shared" si="51"/>
        <v>389.84999999999997</v>
      </c>
      <c r="Q3306" t="str">
        <f>CONCATENATE(Table1[[#This Row],[FirstName]]," ",Table1[[#This Row],[LastName]])</f>
        <v>Elisha Harmstone</v>
      </c>
      <c r="R3306" s="8">
        <f>Table1[[#This Row],[Date]]</f>
        <v>44554</v>
      </c>
      <c r="S3306" s="9">
        <f>Table1[[#This Row],[Date]]</f>
        <v>44554</v>
      </c>
    </row>
    <row r="3307" spans="1:19" x14ac:dyDescent="0.25">
      <c r="A3307">
        <v>3306</v>
      </c>
      <c r="B3307" s="1">
        <v>44555</v>
      </c>
      <c r="C3307" t="s">
        <v>6162</v>
      </c>
      <c r="D3307" t="s">
        <v>6163</v>
      </c>
      <c r="E3307" t="s">
        <v>6164</v>
      </c>
      <c r="F3307" t="s">
        <v>6165</v>
      </c>
      <c r="G3307" t="s">
        <v>6166</v>
      </c>
      <c r="H3307" t="s">
        <v>406</v>
      </c>
      <c r="I3307" t="s">
        <v>86</v>
      </c>
      <c r="J3307">
        <v>90010</v>
      </c>
      <c r="K3307" t="s">
        <v>313</v>
      </c>
      <c r="L3307">
        <v>3</v>
      </c>
      <c r="M3307">
        <v>12</v>
      </c>
      <c r="N3307" t="s">
        <v>128</v>
      </c>
      <c r="O3307" t="s">
        <v>129</v>
      </c>
      <c r="P3307">
        <f t="shared" si="51"/>
        <v>36</v>
      </c>
      <c r="Q3307" t="str">
        <f>CONCATENATE(Table1[[#This Row],[FirstName]]," ",Table1[[#This Row],[LastName]])</f>
        <v>Keelby Bonnet</v>
      </c>
      <c r="R3307" s="8">
        <f>Table1[[#This Row],[Date]]</f>
        <v>44555</v>
      </c>
      <c r="S3307" s="9">
        <f>Table1[[#This Row],[Date]]</f>
        <v>44555</v>
      </c>
    </row>
    <row r="3308" spans="1:19" x14ac:dyDescent="0.25">
      <c r="A3308">
        <v>3307</v>
      </c>
      <c r="B3308" s="1">
        <v>44555</v>
      </c>
      <c r="C3308" t="s">
        <v>8608</v>
      </c>
      <c r="D3308" t="s">
        <v>8609</v>
      </c>
      <c r="E3308" t="s">
        <v>8610</v>
      </c>
      <c r="F3308" t="s">
        <v>8611</v>
      </c>
      <c r="G3308" t="s">
        <v>8612</v>
      </c>
      <c r="H3308" t="s">
        <v>1711</v>
      </c>
      <c r="I3308" t="s">
        <v>86</v>
      </c>
      <c r="J3308">
        <v>95219</v>
      </c>
      <c r="K3308" t="s">
        <v>174</v>
      </c>
      <c r="L3308">
        <v>1</v>
      </c>
      <c r="M3308">
        <v>179</v>
      </c>
      <c r="N3308" t="s">
        <v>53</v>
      </c>
      <c r="O3308" t="s">
        <v>54</v>
      </c>
      <c r="P3308">
        <f t="shared" si="51"/>
        <v>179</v>
      </c>
      <c r="Q3308" t="str">
        <f>CONCATENATE(Table1[[#This Row],[FirstName]]," ",Table1[[#This Row],[LastName]])</f>
        <v>Lisette Stelljes</v>
      </c>
      <c r="R3308" s="8">
        <f>Table1[[#This Row],[Date]]</f>
        <v>44555</v>
      </c>
      <c r="S3308" s="9">
        <f>Table1[[#This Row],[Date]]</f>
        <v>44555</v>
      </c>
    </row>
    <row r="3309" spans="1:19" x14ac:dyDescent="0.25">
      <c r="A3309">
        <v>3308</v>
      </c>
      <c r="B3309" s="1">
        <v>44555</v>
      </c>
      <c r="C3309" t="s">
        <v>4791</v>
      </c>
      <c r="D3309" t="s">
        <v>4792</v>
      </c>
      <c r="E3309" t="s">
        <v>4793</v>
      </c>
      <c r="F3309" t="s">
        <v>4794</v>
      </c>
      <c r="G3309" t="s">
        <v>4795</v>
      </c>
      <c r="H3309" t="s">
        <v>359</v>
      </c>
      <c r="I3309" t="s">
        <v>194</v>
      </c>
      <c r="J3309">
        <v>14619</v>
      </c>
      <c r="K3309" t="s">
        <v>478</v>
      </c>
      <c r="L3309">
        <v>2</v>
      </c>
      <c r="M3309">
        <v>499</v>
      </c>
      <c r="N3309" t="s">
        <v>100</v>
      </c>
      <c r="O3309" t="s">
        <v>101</v>
      </c>
      <c r="P3309">
        <f t="shared" si="51"/>
        <v>998</v>
      </c>
      <c r="Q3309" t="str">
        <f>CONCATENATE(Table1[[#This Row],[FirstName]]," ",Table1[[#This Row],[LastName]])</f>
        <v>Audrie Nuschke</v>
      </c>
      <c r="R3309" s="8">
        <f>Table1[[#This Row],[Date]]</f>
        <v>44555</v>
      </c>
      <c r="S3309" s="9">
        <f>Table1[[#This Row],[Date]]</f>
        <v>44555</v>
      </c>
    </row>
    <row r="3310" spans="1:19" x14ac:dyDescent="0.25">
      <c r="A3310">
        <v>3309</v>
      </c>
      <c r="B3310" s="1">
        <v>44555</v>
      </c>
      <c r="C3310" t="s">
        <v>5977</v>
      </c>
      <c r="D3310" t="s">
        <v>5978</v>
      </c>
      <c r="E3310" t="s">
        <v>5979</v>
      </c>
      <c r="F3310" t="s">
        <v>5980</v>
      </c>
      <c r="G3310" t="s">
        <v>5981</v>
      </c>
      <c r="H3310" t="s">
        <v>1228</v>
      </c>
      <c r="I3310" t="s">
        <v>955</v>
      </c>
      <c r="J3310">
        <v>85005</v>
      </c>
      <c r="K3310" t="s">
        <v>127</v>
      </c>
      <c r="L3310">
        <v>6</v>
      </c>
      <c r="M3310">
        <v>12</v>
      </c>
      <c r="N3310" t="s">
        <v>128</v>
      </c>
      <c r="O3310" t="s">
        <v>129</v>
      </c>
      <c r="P3310">
        <f t="shared" si="51"/>
        <v>72</v>
      </c>
      <c r="Q3310" t="str">
        <f>CONCATENATE(Table1[[#This Row],[FirstName]]," ",Table1[[#This Row],[LastName]])</f>
        <v>Ursola Brigshaw</v>
      </c>
      <c r="R3310" s="8">
        <f>Table1[[#This Row],[Date]]</f>
        <v>44555</v>
      </c>
      <c r="S3310" s="9">
        <f>Table1[[#This Row],[Date]]</f>
        <v>44555</v>
      </c>
    </row>
    <row r="3311" spans="1:19" x14ac:dyDescent="0.25">
      <c r="A3311">
        <v>3310</v>
      </c>
      <c r="B3311" s="1">
        <v>44555</v>
      </c>
      <c r="C3311" t="s">
        <v>1110</v>
      </c>
      <c r="D3311" t="s">
        <v>1111</v>
      </c>
      <c r="E3311" t="s">
        <v>1112</v>
      </c>
      <c r="F3311" t="s">
        <v>1113</v>
      </c>
      <c r="G3311" t="s">
        <v>1114</v>
      </c>
      <c r="H3311" t="s">
        <v>299</v>
      </c>
      <c r="I3311" t="s">
        <v>41</v>
      </c>
      <c r="J3311">
        <v>33175</v>
      </c>
      <c r="K3311" t="s">
        <v>114</v>
      </c>
      <c r="L3311">
        <v>3</v>
      </c>
      <c r="M3311">
        <v>54</v>
      </c>
      <c r="N3311" t="s">
        <v>53</v>
      </c>
      <c r="O3311" t="s">
        <v>54</v>
      </c>
      <c r="P3311">
        <f t="shared" si="51"/>
        <v>162</v>
      </c>
      <c r="Q3311" t="str">
        <f>CONCATENATE(Table1[[#This Row],[FirstName]]," ",Table1[[#This Row],[LastName]])</f>
        <v>Lynnet Jolley</v>
      </c>
      <c r="R3311" s="8">
        <f>Table1[[#This Row],[Date]]</f>
        <v>44555</v>
      </c>
      <c r="S3311" s="9">
        <f>Table1[[#This Row],[Date]]</f>
        <v>44555</v>
      </c>
    </row>
    <row r="3312" spans="1:19" x14ac:dyDescent="0.25">
      <c r="A3312">
        <v>3311</v>
      </c>
      <c r="B3312" s="1">
        <v>44555</v>
      </c>
      <c r="C3312" t="s">
        <v>4934</v>
      </c>
      <c r="D3312" t="s">
        <v>4935</v>
      </c>
      <c r="E3312" t="s">
        <v>4936</v>
      </c>
      <c r="F3312" t="s">
        <v>4937</v>
      </c>
      <c r="G3312" t="s">
        <v>4938</v>
      </c>
      <c r="H3312" t="s">
        <v>1352</v>
      </c>
      <c r="I3312" t="s">
        <v>1069</v>
      </c>
      <c r="J3312">
        <v>72204</v>
      </c>
      <c r="K3312" t="s">
        <v>238</v>
      </c>
      <c r="L3312">
        <v>2</v>
      </c>
      <c r="M3312">
        <v>42.99</v>
      </c>
      <c r="N3312" t="s">
        <v>43</v>
      </c>
      <c r="O3312" t="s">
        <v>44</v>
      </c>
      <c r="P3312">
        <f t="shared" si="51"/>
        <v>85.98</v>
      </c>
      <c r="Q3312" t="str">
        <f>CONCATENATE(Table1[[#This Row],[FirstName]]," ",Table1[[#This Row],[LastName]])</f>
        <v>Orelee Leeves</v>
      </c>
      <c r="R3312" s="8">
        <f>Table1[[#This Row],[Date]]</f>
        <v>44555</v>
      </c>
      <c r="S3312" s="9">
        <f>Table1[[#This Row],[Date]]</f>
        <v>44555</v>
      </c>
    </row>
    <row r="3313" spans="1:19" x14ac:dyDescent="0.25">
      <c r="A3313">
        <v>3312</v>
      </c>
      <c r="B3313" s="1">
        <v>44555</v>
      </c>
      <c r="C3313" t="s">
        <v>8618</v>
      </c>
      <c r="D3313" t="s">
        <v>8619</v>
      </c>
      <c r="E3313" t="s">
        <v>8620</v>
      </c>
      <c r="F3313" t="s">
        <v>8621</v>
      </c>
      <c r="G3313" t="s">
        <v>8622</v>
      </c>
      <c r="H3313" t="s">
        <v>1075</v>
      </c>
      <c r="I3313" t="s">
        <v>834</v>
      </c>
      <c r="J3313">
        <v>64136</v>
      </c>
      <c r="K3313" t="s">
        <v>458</v>
      </c>
      <c r="L3313">
        <v>2</v>
      </c>
      <c r="M3313">
        <v>11.99</v>
      </c>
      <c r="N3313" t="s">
        <v>128</v>
      </c>
      <c r="O3313" t="s">
        <v>129</v>
      </c>
      <c r="P3313">
        <f t="shared" si="51"/>
        <v>23.98</v>
      </c>
      <c r="Q3313" t="str">
        <f>CONCATENATE(Table1[[#This Row],[FirstName]]," ",Table1[[#This Row],[LastName]])</f>
        <v>Benedetto Disbury</v>
      </c>
      <c r="R3313" s="8">
        <f>Table1[[#This Row],[Date]]</f>
        <v>44555</v>
      </c>
      <c r="S3313" s="9">
        <f>Table1[[#This Row],[Date]]</f>
        <v>44555</v>
      </c>
    </row>
    <row r="3314" spans="1:19" x14ac:dyDescent="0.25">
      <c r="A3314">
        <v>3313</v>
      </c>
      <c r="B3314" s="1">
        <v>44556</v>
      </c>
      <c r="C3314" t="s">
        <v>2193</v>
      </c>
      <c r="D3314" t="s">
        <v>963</v>
      </c>
      <c r="E3314" t="s">
        <v>2194</v>
      </c>
      <c r="F3314" t="s">
        <v>2195</v>
      </c>
      <c r="G3314" t="s">
        <v>2196</v>
      </c>
      <c r="H3314" t="s">
        <v>520</v>
      </c>
      <c r="I3314" t="s">
        <v>521</v>
      </c>
      <c r="J3314">
        <v>87140</v>
      </c>
      <c r="K3314" t="s">
        <v>1092</v>
      </c>
      <c r="L3314">
        <v>3</v>
      </c>
      <c r="M3314">
        <v>89</v>
      </c>
      <c r="N3314" t="s">
        <v>53</v>
      </c>
      <c r="O3314" t="s">
        <v>54</v>
      </c>
      <c r="P3314">
        <f t="shared" si="51"/>
        <v>267</v>
      </c>
      <c r="Q3314" t="str">
        <f>CONCATENATE(Table1[[#This Row],[FirstName]]," ",Table1[[#This Row],[LastName]])</f>
        <v>Angelita Bernaert</v>
      </c>
      <c r="R3314" s="8">
        <f>Table1[[#This Row],[Date]]</f>
        <v>44556</v>
      </c>
      <c r="S3314" s="9">
        <f>Table1[[#This Row],[Date]]</f>
        <v>44556</v>
      </c>
    </row>
    <row r="3315" spans="1:19" x14ac:dyDescent="0.25">
      <c r="A3315">
        <v>3314</v>
      </c>
      <c r="B3315" s="1">
        <v>44556</v>
      </c>
      <c r="C3315" t="s">
        <v>6016</v>
      </c>
      <c r="D3315" t="s">
        <v>6017</v>
      </c>
      <c r="E3315" t="s">
        <v>6018</v>
      </c>
      <c r="F3315" t="s">
        <v>6019</v>
      </c>
      <c r="G3315" t="s">
        <v>6020</v>
      </c>
      <c r="H3315" t="s">
        <v>1132</v>
      </c>
      <c r="I3315" t="s">
        <v>1133</v>
      </c>
      <c r="J3315">
        <v>48217</v>
      </c>
      <c r="K3315" t="s">
        <v>791</v>
      </c>
      <c r="L3315">
        <v>4</v>
      </c>
      <c r="M3315">
        <v>245</v>
      </c>
      <c r="N3315" t="s">
        <v>78</v>
      </c>
      <c r="O3315" t="s">
        <v>79</v>
      </c>
      <c r="P3315">
        <f t="shared" si="51"/>
        <v>980</v>
      </c>
      <c r="Q3315" t="str">
        <f>CONCATENATE(Table1[[#This Row],[FirstName]]," ",Table1[[#This Row],[LastName]])</f>
        <v>Hyacinth Slark</v>
      </c>
      <c r="R3315" s="8">
        <f>Table1[[#This Row],[Date]]</f>
        <v>44556</v>
      </c>
      <c r="S3315" s="9">
        <f>Table1[[#This Row],[Date]]</f>
        <v>44556</v>
      </c>
    </row>
    <row r="3316" spans="1:19" x14ac:dyDescent="0.25">
      <c r="A3316">
        <v>3315</v>
      </c>
      <c r="B3316" s="1">
        <v>44556</v>
      </c>
      <c r="C3316" t="s">
        <v>5052</v>
      </c>
      <c r="D3316" t="s">
        <v>5053</v>
      </c>
      <c r="E3316" t="s">
        <v>5054</v>
      </c>
      <c r="F3316" t="s">
        <v>5055</v>
      </c>
      <c r="G3316" t="s">
        <v>5056</v>
      </c>
      <c r="H3316" t="s">
        <v>490</v>
      </c>
      <c r="I3316" t="s">
        <v>86</v>
      </c>
      <c r="J3316">
        <v>93786</v>
      </c>
      <c r="K3316" t="s">
        <v>880</v>
      </c>
      <c r="L3316">
        <v>6</v>
      </c>
      <c r="M3316">
        <v>17.5</v>
      </c>
      <c r="N3316" t="s">
        <v>23</v>
      </c>
      <c r="O3316" t="s">
        <v>24</v>
      </c>
      <c r="P3316">
        <f t="shared" si="51"/>
        <v>105</v>
      </c>
      <c r="Q3316" t="str">
        <f>CONCATENATE(Table1[[#This Row],[FirstName]]," ",Table1[[#This Row],[LastName]])</f>
        <v>Miltie Menlove</v>
      </c>
      <c r="R3316" s="8">
        <f>Table1[[#This Row],[Date]]</f>
        <v>44556</v>
      </c>
      <c r="S3316" s="9">
        <f>Table1[[#This Row],[Date]]</f>
        <v>44556</v>
      </c>
    </row>
    <row r="3317" spans="1:19" x14ac:dyDescent="0.25">
      <c r="A3317">
        <v>3316</v>
      </c>
      <c r="B3317" s="1">
        <v>44556</v>
      </c>
      <c r="C3317" t="s">
        <v>4558</v>
      </c>
      <c r="D3317" t="s">
        <v>8623</v>
      </c>
      <c r="E3317" t="s">
        <v>8624</v>
      </c>
      <c r="F3317" t="s">
        <v>8625</v>
      </c>
      <c r="G3317" t="s">
        <v>8626</v>
      </c>
      <c r="H3317" t="s">
        <v>4433</v>
      </c>
      <c r="I3317" t="s">
        <v>278</v>
      </c>
      <c r="J3317">
        <v>89087</v>
      </c>
      <c r="K3317" t="s">
        <v>62</v>
      </c>
      <c r="L3317">
        <v>1</v>
      </c>
      <c r="M3317">
        <v>19.5</v>
      </c>
      <c r="N3317" t="s">
        <v>23</v>
      </c>
      <c r="O3317" t="s">
        <v>24</v>
      </c>
      <c r="P3317">
        <f t="shared" si="51"/>
        <v>19.5</v>
      </c>
      <c r="Q3317" t="str">
        <f>CONCATENATE(Table1[[#This Row],[FirstName]]," ",Table1[[#This Row],[LastName]])</f>
        <v>Winnie Shillam</v>
      </c>
      <c r="R3317" s="8">
        <f>Table1[[#This Row],[Date]]</f>
        <v>44556</v>
      </c>
      <c r="S3317" s="9">
        <f>Table1[[#This Row],[Date]]</f>
        <v>44556</v>
      </c>
    </row>
    <row r="3318" spans="1:19" x14ac:dyDescent="0.25">
      <c r="A3318">
        <v>3317</v>
      </c>
      <c r="B3318" s="1">
        <v>44556</v>
      </c>
      <c r="C3318" t="s">
        <v>8627</v>
      </c>
      <c r="D3318" t="s">
        <v>8628</v>
      </c>
      <c r="E3318" t="s">
        <v>8629</v>
      </c>
      <c r="F3318" t="s">
        <v>8630</v>
      </c>
      <c r="G3318" t="s">
        <v>8631</v>
      </c>
      <c r="H3318" t="s">
        <v>76</v>
      </c>
      <c r="I3318" t="s">
        <v>31</v>
      </c>
      <c r="J3318">
        <v>77271</v>
      </c>
      <c r="K3318" t="s">
        <v>863</v>
      </c>
      <c r="L3318">
        <v>3</v>
      </c>
      <c r="M3318">
        <v>8.99</v>
      </c>
      <c r="N3318" t="s">
        <v>128</v>
      </c>
      <c r="O3318" t="s">
        <v>129</v>
      </c>
      <c r="P3318">
        <f t="shared" si="51"/>
        <v>26.97</v>
      </c>
      <c r="Q3318" t="str">
        <f>CONCATENATE(Table1[[#This Row],[FirstName]]," ",Table1[[#This Row],[LastName]])</f>
        <v>Ava Fitzroy</v>
      </c>
      <c r="R3318" s="8">
        <f>Table1[[#This Row],[Date]]</f>
        <v>44556</v>
      </c>
      <c r="S3318" s="9">
        <f>Table1[[#This Row],[Date]]</f>
        <v>44556</v>
      </c>
    </row>
    <row r="3319" spans="1:19" x14ac:dyDescent="0.25">
      <c r="A3319">
        <v>3318</v>
      </c>
      <c r="B3319" s="1">
        <v>44557</v>
      </c>
      <c r="C3319" t="s">
        <v>1093</v>
      </c>
      <c r="D3319" t="s">
        <v>1094</v>
      </c>
      <c r="E3319" t="s">
        <v>1095</v>
      </c>
      <c r="F3319" t="s">
        <v>1096</v>
      </c>
      <c r="G3319" t="s">
        <v>1097</v>
      </c>
      <c r="H3319" t="s">
        <v>777</v>
      </c>
      <c r="I3319" t="s">
        <v>778</v>
      </c>
      <c r="J3319">
        <v>99517</v>
      </c>
      <c r="K3319" t="s">
        <v>52</v>
      </c>
      <c r="L3319">
        <v>3</v>
      </c>
      <c r="M3319">
        <v>69</v>
      </c>
      <c r="N3319" t="s">
        <v>53</v>
      </c>
      <c r="O3319" t="s">
        <v>54</v>
      </c>
      <c r="P3319">
        <f t="shared" si="51"/>
        <v>207</v>
      </c>
      <c r="Q3319" t="str">
        <f>CONCATENATE(Table1[[#This Row],[FirstName]]," ",Table1[[#This Row],[LastName]])</f>
        <v>Carole Halliburton</v>
      </c>
      <c r="R3319" s="8">
        <f>Table1[[#This Row],[Date]]</f>
        <v>44557</v>
      </c>
      <c r="S3319" s="9">
        <f>Table1[[#This Row],[Date]]</f>
        <v>44557</v>
      </c>
    </row>
    <row r="3320" spans="1:19" x14ac:dyDescent="0.25">
      <c r="A3320">
        <v>3319</v>
      </c>
      <c r="B3320" s="1">
        <v>44557</v>
      </c>
      <c r="C3320" t="s">
        <v>7545</v>
      </c>
      <c r="D3320" t="s">
        <v>7546</v>
      </c>
      <c r="E3320" t="s">
        <v>7547</v>
      </c>
      <c r="F3320" t="s">
        <v>7548</v>
      </c>
      <c r="G3320" t="s">
        <v>7549</v>
      </c>
      <c r="H3320" t="s">
        <v>1228</v>
      </c>
      <c r="I3320" t="s">
        <v>955</v>
      </c>
      <c r="J3320">
        <v>85045</v>
      </c>
      <c r="K3320" t="s">
        <v>379</v>
      </c>
      <c r="L3320">
        <v>3</v>
      </c>
      <c r="M3320">
        <v>684</v>
      </c>
      <c r="N3320" t="s">
        <v>33</v>
      </c>
      <c r="O3320" t="s">
        <v>34</v>
      </c>
      <c r="P3320">
        <f t="shared" si="51"/>
        <v>2052</v>
      </c>
      <c r="Q3320" t="str">
        <f>CONCATENATE(Table1[[#This Row],[FirstName]]," ",Table1[[#This Row],[LastName]])</f>
        <v>Jaquith Aishford</v>
      </c>
      <c r="R3320" s="8">
        <f>Table1[[#This Row],[Date]]</f>
        <v>44557</v>
      </c>
      <c r="S3320" s="9">
        <f>Table1[[#This Row],[Date]]</f>
        <v>44557</v>
      </c>
    </row>
    <row r="3321" spans="1:19" x14ac:dyDescent="0.25">
      <c r="A3321">
        <v>3320</v>
      </c>
      <c r="B3321" s="1">
        <v>44557</v>
      </c>
      <c r="C3321" t="s">
        <v>6650</v>
      </c>
      <c r="D3321" t="s">
        <v>6651</v>
      </c>
      <c r="E3321" t="s">
        <v>6652</v>
      </c>
      <c r="F3321" t="s">
        <v>6653</v>
      </c>
      <c r="G3321" t="s">
        <v>6654</v>
      </c>
      <c r="H3321" t="s">
        <v>1062</v>
      </c>
      <c r="I3321" t="s">
        <v>626</v>
      </c>
      <c r="J3321">
        <v>55458</v>
      </c>
      <c r="K3321" t="s">
        <v>400</v>
      </c>
      <c r="L3321">
        <v>5</v>
      </c>
      <c r="M3321">
        <v>167</v>
      </c>
      <c r="N3321" t="s">
        <v>53</v>
      </c>
      <c r="O3321" t="s">
        <v>54</v>
      </c>
      <c r="P3321">
        <f t="shared" si="51"/>
        <v>835</v>
      </c>
      <c r="Q3321" t="str">
        <f>CONCATENATE(Table1[[#This Row],[FirstName]]," ",Table1[[#This Row],[LastName]])</f>
        <v>Langsdon Freschini</v>
      </c>
      <c r="R3321" s="8">
        <f>Table1[[#This Row],[Date]]</f>
        <v>44557</v>
      </c>
      <c r="S3321" s="9">
        <f>Table1[[#This Row],[Date]]</f>
        <v>44557</v>
      </c>
    </row>
    <row r="3322" spans="1:19" x14ac:dyDescent="0.25">
      <c r="A3322">
        <v>3321</v>
      </c>
      <c r="B3322" s="1">
        <v>44557</v>
      </c>
      <c r="C3322" t="s">
        <v>2011</v>
      </c>
      <c r="D3322" t="s">
        <v>2012</v>
      </c>
      <c r="E3322" t="s">
        <v>2013</v>
      </c>
      <c r="F3322" t="s">
        <v>2014</v>
      </c>
      <c r="G3322" t="s">
        <v>2015</v>
      </c>
      <c r="H3322" t="s">
        <v>2016</v>
      </c>
      <c r="I3322" t="s">
        <v>41</v>
      </c>
      <c r="J3322">
        <v>32123</v>
      </c>
      <c r="K3322" t="s">
        <v>251</v>
      </c>
      <c r="L3322">
        <v>4</v>
      </c>
      <c r="M3322">
        <v>225</v>
      </c>
      <c r="N3322" t="s">
        <v>78</v>
      </c>
      <c r="O3322" t="s">
        <v>79</v>
      </c>
      <c r="P3322">
        <f t="shared" si="51"/>
        <v>900</v>
      </c>
      <c r="Q3322" t="str">
        <f>CONCATENATE(Table1[[#This Row],[FirstName]]," ",Table1[[#This Row],[LastName]])</f>
        <v>Alexei Southall</v>
      </c>
      <c r="R3322" s="8">
        <f>Table1[[#This Row],[Date]]</f>
        <v>44557</v>
      </c>
      <c r="S3322" s="9">
        <f>Table1[[#This Row],[Date]]</f>
        <v>44557</v>
      </c>
    </row>
    <row r="3323" spans="1:19" x14ac:dyDescent="0.25">
      <c r="A3323">
        <v>3322</v>
      </c>
      <c r="B3323" s="1">
        <v>44557</v>
      </c>
      <c r="C3323" t="s">
        <v>1347</v>
      </c>
      <c r="D3323" t="s">
        <v>1348</v>
      </c>
      <c r="E3323" t="s">
        <v>1349</v>
      </c>
      <c r="F3323" t="s">
        <v>1350</v>
      </c>
      <c r="G3323" t="s">
        <v>1351</v>
      </c>
      <c r="H3323" t="s">
        <v>1352</v>
      </c>
      <c r="I3323" t="s">
        <v>1069</v>
      </c>
      <c r="J3323">
        <v>72209</v>
      </c>
      <c r="K3323" t="s">
        <v>200</v>
      </c>
      <c r="L3323">
        <v>3</v>
      </c>
      <c r="M3323">
        <v>16.989999999999998</v>
      </c>
      <c r="N3323" t="s">
        <v>23</v>
      </c>
      <c r="O3323" t="s">
        <v>24</v>
      </c>
      <c r="P3323">
        <f t="shared" si="51"/>
        <v>50.97</v>
      </c>
      <c r="Q3323" t="str">
        <f>CONCATENATE(Table1[[#This Row],[FirstName]]," ",Table1[[#This Row],[LastName]])</f>
        <v>Lolita Dreschler</v>
      </c>
      <c r="R3323" s="8">
        <f>Table1[[#This Row],[Date]]</f>
        <v>44557</v>
      </c>
      <c r="S3323" s="9">
        <f>Table1[[#This Row],[Date]]</f>
        <v>44557</v>
      </c>
    </row>
    <row r="3324" spans="1:19" x14ac:dyDescent="0.25">
      <c r="A3324">
        <v>3323</v>
      </c>
      <c r="B3324" s="1">
        <v>44558</v>
      </c>
      <c r="C3324" t="s">
        <v>6414</v>
      </c>
      <c r="D3324" t="s">
        <v>6415</v>
      </c>
      <c r="E3324" t="s">
        <v>6416</v>
      </c>
      <c r="F3324" t="s">
        <v>6417</v>
      </c>
      <c r="G3324" t="s">
        <v>6418</v>
      </c>
      <c r="H3324" t="s">
        <v>632</v>
      </c>
      <c r="I3324" t="s">
        <v>633</v>
      </c>
      <c r="J3324">
        <v>47719</v>
      </c>
      <c r="K3324" t="s">
        <v>507</v>
      </c>
      <c r="L3324">
        <v>6</v>
      </c>
      <c r="M3324">
        <v>58.95</v>
      </c>
      <c r="N3324" t="s">
        <v>53</v>
      </c>
      <c r="O3324" t="s">
        <v>54</v>
      </c>
      <c r="P3324">
        <f t="shared" si="51"/>
        <v>353.70000000000005</v>
      </c>
      <c r="Q3324" t="str">
        <f>CONCATENATE(Table1[[#This Row],[FirstName]]," ",Table1[[#This Row],[LastName]])</f>
        <v>Dennet Burniston</v>
      </c>
      <c r="R3324" s="8">
        <f>Table1[[#This Row],[Date]]</f>
        <v>44558</v>
      </c>
      <c r="S3324" s="9">
        <f>Table1[[#This Row],[Date]]</f>
        <v>44558</v>
      </c>
    </row>
    <row r="3325" spans="1:19" x14ac:dyDescent="0.25">
      <c r="A3325">
        <v>3324</v>
      </c>
      <c r="B3325" s="1">
        <v>44558</v>
      </c>
      <c r="C3325" t="s">
        <v>8632</v>
      </c>
      <c r="D3325" t="s">
        <v>8633</v>
      </c>
      <c r="E3325" t="s">
        <v>8634</v>
      </c>
      <c r="F3325" t="s">
        <v>8635</v>
      </c>
      <c r="G3325" t="s">
        <v>8636</v>
      </c>
      <c r="H3325" t="s">
        <v>1228</v>
      </c>
      <c r="I3325" t="s">
        <v>955</v>
      </c>
      <c r="J3325">
        <v>85035</v>
      </c>
      <c r="K3325" t="s">
        <v>507</v>
      </c>
      <c r="L3325">
        <v>3</v>
      </c>
      <c r="M3325">
        <v>58.95</v>
      </c>
      <c r="N3325" t="s">
        <v>53</v>
      </c>
      <c r="O3325" t="s">
        <v>54</v>
      </c>
      <c r="P3325">
        <f t="shared" si="51"/>
        <v>176.85000000000002</v>
      </c>
      <c r="Q3325" t="str">
        <f>CONCATENATE(Table1[[#This Row],[FirstName]]," ",Table1[[#This Row],[LastName]])</f>
        <v>Alexandra Stamp</v>
      </c>
      <c r="R3325" s="8">
        <f>Table1[[#This Row],[Date]]</f>
        <v>44558</v>
      </c>
      <c r="S3325" s="9">
        <f>Table1[[#This Row],[Date]]</f>
        <v>44558</v>
      </c>
    </row>
    <row r="3326" spans="1:19" x14ac:dyDescent="0.25">
      <c r="A3326">
        <v>3325</v>
      </c>
      <c r="B3326" s="1">
        <v>44558</v>
      </c>
      <c r="C3326" t="s">
        <v>8479</v>
      </c>
      <c r="D3326" t="s">
        <v>8480</v>
      </c>
      <c r="E3326" t="s">
        <v>8481</v>
      </c>
      <c r="F3326" t="s">
        <v>8482</v>
      </c>
      <c r="G3326" t="s">
        <v>8483</v>
      </c>
      <c r="H3326" t="s">
        <v>886</v>
      </c>
      <c r="I3326" t="s">
        <v>887</v>
      </c>
      <c r="J3326">
        <v>19115</v>
      </c>
      <c r="K3326" t="s">
        <v>114</v>
      </c>
      <c r="L3326">
        <v>4</v>
      </c>
      <c r="M3326">
        <v>54</v>
      </c>
      <c r="N3326" t="s">
        <v>53</v>
      </c>
      <c r="O3326" t="s">
        <v>54</v>
      </c>
      <c r="P3326">
        <f t="shared" si="51"/>
        <v>216</v>
      </c>
      <c r="Q3326" t="str">
        <f>CONCATENATE(Table1[[#This Row],[FirstName]]," ",Table1[[#This Row],[LastName]])</f>
        <v>Gilberte Plain</v>
      </c>
      <c r="R3326" s="8">
        <f>Table1[[#This Row],[Date]]</f>
        <v>44558</v>
      </c>
      <c r="S3326" s="9">
        <f>Table1[[#This Row],[Date]]</f>
        <v>44558</v>
      </c>
    </row>
    <row r="3327" spans="1:19" x14ac:dyDescent="0.25">
      <c r="A3327">
        <v>3326</v>
      </c>
      <c r="B3327" s="1">
        <v>44559</v>
      </c>
      <c r="C3327" t="s">
        <v>4179</v>
      </c>
      <c r="D3327" t="s">
        <v>4180</v>
      </c>
      <c r="E3327" t="s">
        <v>4181</v>
      </c>
      <c r="F3327" t="s">
        <v>4182</v>
      </c>
      <c r="G3327" t="s">
        <v>4183</v>
      </c>
      <c r="H3327" t="s">
        <v>4184</v>
      </c>
      <c r="I3327" t="s">
        <v>955</v>
      </c>
      <c r="J3327">
        <v>85246</v>
      </c>
      <c r="K3327" t="s">
        <v>160</v>
      </c>
      <c r="L3327">
        <v>3</v>
      </c>
      <c r="M3327">
        <v>399</v>
      </c>
      <c r="N3327" t="s">
        <v>100</v>
      </c>
      <c r="O3327" t="s">
        <v>101</v>
      </c>
      <c r="P3327">
        <f t="shared" si="51"/>
        <v>1197</v>
      </c>
      <c r="Q3327" t="str">
        <f>CONCATENATE(Table1[[#This Row],[FirstName]]," ",Table1[[#This Row],[LastName]])</f>
        <v>Jacki Kleinzweig</v>
      </c>
      <c r="R3327" s="8">
        <f>Table1[[#This Row],[Date]]</f>
        <v>44559</v>
      </c>
      <c r="S3327" s="9">
        <f>Table1[[#This Row],[Date]]</f>
        <v>44559</v>
      </c>
    </row>
    <row r="3328" spans="1:19" x14ac:dyDescent="0.25">
      <c r="A3328">
        <v>3327</v>
      </c>
      <c r="B3328" s="1">
        <v>44559</v>
      </c>
      <c r="C3328" t="s">
        <v>2309</v>
      </c>
      <c r="D3328" t="s">
        <v>2310</v>
      </c>
      <c r="E3328" t="s">
        <v>2311</v>
      </c>
      <c r="F3328" t="s">
        <v>2312</v>
      </c>
      <c r="G3328" t="s">
        <v>2313</v>
      </c>
      <c r="H3328" t="s">
        <v>98</v>
      </c>
      <c r="I3328" t="s">
        <v>86</v>
      </c>
      <c r="J3328">
        <v>94230</v>
      </c>
      <c r="K3328" t="s">
        <v>547</v>
      </c>
      <c r="L3328">
        <v>3</v>
      </c>
      <c r="M3328">
        <v>10.99</v>
      </c>
      <c r="N3328" t="s">
        <v>128</v>
      </c>
      <c r="O3328" t="s">
        <v>129</v>
      </c>
      <c r="P3328">
        <f t="shared" si="51"/>
        <v>32.97</v>
      </c>
      <c r="Q3328" t="str">
        <f>CONCATENATE(Table1[[#This Row],[FirstName]]," ",Table1[[#This Row],[LastName]])</f>
        <v>Skipper Bolger</v>
      </c>
      <c r="R3328" s="8">
        <f>Table1[[#This Row],[Date]]</f>
        <v>44559</v>
      </c>
      <c r="S3328" s="9">
        <f>Table1[[#This Row],[Date]]</f>
        <v>44559</v>
      </c>
    </row>
    <row r="3329" spans="1:19" x14ac:dyDescent="0.25">
      <c r="A3329">
        <v>3328</v>
      </c>
      <c r="B3329" s="1">
        <v>44559</v>
      </c>
      <c r="C3329" t="s">
        <v>7423</v>
      </c>
      <c r="D3329" t="s">
        <v>7424</v>
      </c>
      <c r="E3329" t="s">
        <v>7425</v>
      </c>
      <c r="F3329" t="s">
        <v>7426</v>
      </c>
      <c r="G3329" t="s">
        <v>7427</v>
      </c>
      <c r="H3329" t="s">
        <v>385</v>
      </c>
      <c r="I3329" t="s">
        <v>31</v>
      </c>
      <c r="J3329">
        <v>75226</v>
      </c>
      <c r="K3329" t="s">
        <v>152</v>
      </c>
      <c r="L3329">
        <v>4</v>
      </c>
      <c r="M3329">
        <v>899</v>
      </c>
      <c r="N3329" t="s">
        <v>33</v>
      </c>
      <c r="O3329" t="s">
        <v>34</v>
      </c>
      <c r="P3329">
        <f t="shared" si="51"/>
        <v>3596</v>
      </c>
      <c r="Q3329" t="str">
        <f>CONCATENATE(Table1[[#This Row],[FirstName]]," ",Table1[[#This Row],[LastName]])</f>
        <v>Dre Donoher</v>
      </c>
      <c r="R3329" s="8">
        <f>Table1[[#This Row],[Date]]</f>
        <v>44559</v>
      </c>
      <c r="S3329" s="9">
        <f>Table1[[#This Row],[Date]]</f>
        <v>44559</v>
      </c>
    </row>
    <row r="3330" spans="1:19" x14ac:dyDescent="0.25">
      <c r="A3330">
        <v>3329</v>
      </c>
      <c r="B3330" s="1">
        <v>44559</v>
      </c>
      <c r="C3330" t="s">
        <v>1212</v>
      </c>
      <c r="D3330" t="s">
        <v>1213</v>
      </c>
      <c r="E3330" t="s">
        <v>1214</v>
      </c>
      <c r="F3330" t="s">
        <v>1215</v>
      </c>
      <c r="G3330" t="s">
        <v>1216</v>
      </c>
      <c r="H3330" t="s">
        <v>1217</v>
      </c>
      <c r="I3330" t="s">
        <v>834</v>
      </c>
      <c r="J3330">
        <v>65211</v>
      </c>
      <c r="K3330" t="s">
        <v>321</v>
      </c>
      <c r="L3330">
        <v>3</v>
      </c>
      <c r="M3330">
        <v>189</v>
      </c>
      <c r="N3330" t="s">
        <v>78</v>
      </c>
      <c r="O3330" t="s">
        <v>79</v>
      </c>
      <c r="P3330">
        <f t="shared" ref="P3330:P3340" si="52">L3330*M3330</f>
        <v>567</v>
      </c>
      <c r="Q3330" t="str">
        <f>CONCATENATE(Table1[[#This Row],[FirstName]]," ",Table1[[#This Row],[LastName]])</f>
        <v>Lanni D'Ambrogi</v>
      </c>
      <c r="R3330" s="8">
        <f>Table1[[#This Row],[Date]]</f>
        <v>44559</v>
      </c>
      <c r="S3330" s="9">
        <f>Table1[[#This Row],[Date]]</f>
        <v>44559</v>
      </c>
    </row>
    <row r="3331" spans="1:19" x14ac:dyDescent="0.25">
      <c r="A3331">
        <v>3330</v>
      </c>
      <c r="B3331" s="1">
        <v>44560</v>
      </c>
      <c r="C3331" t="s">
        <v>3130</v>
      </c>
      <c r="D3331" t="s">
        <v>3131</v>
      </c>
      <c r="E3331" t="s">
        <v>3132</v>
      </c>
      <c r="F3331" t="s">
        <v>3133</v>
      </c>
      <c r="G3331" t="s">
        <v>3134</v>
      </c>
      <c r="H3331" t="s">
        <v>3135</v>
      </c>
      <c r="I3331" t="s">
        <v>41</v>
      </c>
      <c r="J3331">
        <v>33487</v>
      </c>
      <c r="K3331" t="s">
        <v>353</v>
      </c>
      <c r="L3331">
        <v>4</v>
      </c>
      <c r="M3331">
        <v>14.99</v>
      </c>
      <c r="N3331" t="s">
        <v>23</v>
      </c>
      <c r="O3331" t="s">
        <v>24</v>
      </c>
      <c r="P3331">
        <f t="shared" si="52"/>
        <v>59.96</v>
      </c>
      <c r="Q3331" t="str">
        <f>CONCATENATE(Table1[[#This Row],[FirstName]]," ",Table1[[#This Row],[LastName]])</f>
        <v>Amy Kelwaybamber</v>
      </c>
      <c r="R3331" s="8">
        <f>Table1[[#This Row],[Date]]</f>
        <v>44560</v>
      </c>
      <c r="S3331" s="9">
        <f>Table1[[#This Row],[Date]]</f>
        <v>44560</v>
      </c>
    </row>
    <row r="3332" spans="1:19" x14ac:dyDescent="0.25">
      <c r="A3332">
        <v>3331</v>
      </c>
      <c r="B3332" s="1">
        <v>44560</v>
      </c>
      <c r="C3332" t="s">
        <v>2886</v>
      </c>
      <c r="D3332" t="s">
        <v>2887</v>
      </c>
      <c r="E3332" t="s">
        <v>2888</v>
      </c>
      <c r="F3332" t="s">
        <v>2889</v>
      </c>
      <c r="G3332" t="s">
        <v>2890</v>
      </c>
      <c r="H3332" t="s">
        <v>339</v>
      </c>
      <c r="I3332" t="s">
        <v>136</v>
      </c>
      <c r="J3332">
        <v>22244</v>
      </c>
      <c r="K3332" t="s">
        <v>656</v>
      </c>
      <c r="L3332">
        <v>4</v>
      </c>
      <c r="M3332">
        <v>450</v>
      </c>
      <c r="N3332" t="s">
        <v>100</v>
      </c>
      <c r="O3332" t="s">
        <v>101</v>
      </c>
      <c r="P3332">
        <f t="shared" si="52"/>
        <v>1800</v>
      </c>
      <c r="Q3332" t="str">
        <f>CONCATENATE(Table1[[#This Row],[FirstName]]," ",Table1[[#This Row],[LastName]])</f>
        <v>Hyatt Darwent</v>
      </c>
      <c r="R3332" s="8">
        <f>Table1[[#This Row],[Date]]</f>
        <v>44560</v>
      </c>
      <c r="S3332" s="9">
        <f>Table1[[#This Row],[Date]]</f>
        <v>44560</v>
      </c>
    </row>
    <row r="3333" spans="1:19" x14ac:dyDescent="0.25">
      <c r="A3333">
        <v>3332</v>
      </c>
      <c r="B3333" s="1">
        <v>44561</v>
      </c>
      <c r="C3333" t="s">
        <v>467</v>
      </c>
      <c r="D3333" t="s">
        <v>468</v>
      </c>
      <c r="E3333" t="s">
        <v>469</v>
      </c>
      <c r="F3333" t="s">
        <v>470</v>
      </c>
      <c r="G3333" t="s">
        <v>471</v>
      </c>
      <c r="H3333" t="s">
        <v>299</v>
      </c>
      <c r="I3333" t="s">
        <v>41</v>
      </c>
      <c r="J3333">
        <v>33169</v>
      </c>
      <c r="K3333" t="s">
        <v>478</v>
      </c>
      <c r="L3333">
        <v>3</v>
      </c>
      <c r="M3333">
        <v>499</v>
      </c>
      <c r="N3333" t="s">
        <v>100</v>
      </c>
      <c r="O3333" t="s">
        <v>101</v>
      </c>
      <c r="P3333">
        <f t="shared" si="52"/>
        <v>1497</v>
      </c>
      <c r="Q3333" t="str">
        <f>CONCATENATE(Table1[[#This Row],[FirstName]]," ",Table1[[#This Row],[LastName]])</f>
        <v>Joey Sumpner</v>
      </c>
      <c r="R3333" s="8">
        <f>Table1[[#This Row],[Date]]</f>
        <v>44561</v>
      </c>
      <c r="S3333" s="9">
        <f>Table1[[#This Row],[Date]]</f>
        <v>44561</v>
      </c>
    </row>
    <row r="3334" spans="1:19" x14ac:dyDescent="0.25">
      <c r="A3334">
        <v>3333</v>
      </c>
      <c r="B3334" s="1">
        <v>44561</v>
      </c>
      <c r="C3334" t="s">
        <v>2650</v>
      </c>
      <c r="D3334" t="s">
        <v>8637</v>
      </c>
      <c r="E3334" t="s">
        <v>8638</v>
      </c>
      <c r="F3334" t="s">
        <v>8639</v>
      </c>
      <c r="G3334" t="s">
        <v>8640</v>
      </c>
      <c r="H3334" t="s">
        <v>490</v>
      </c>
      <c r="I3334" t="s">
        <v>86</v>
      </c>
      <c r="J3334">
        <v>93721</v>
      </c>
      <c r="K3334" t="s">
        <v>1315</v>
      </c>
      <c r="L3334">
        <v>3</v>
      </c>
      <c r="M3334">
        <v>32.950000000000003</v>
      </c>
      <c r="N3334" t="s">
        <v>43</v>
      </c>
      <c r="O3334" t="s">
        <v>44</v>
      </c>
      <c r="P3334">
        <f t="shared" si="52"/>
        <v>98.850000000000009</v>
      </c>
      <c r="Q3334" t="str">
        <f>CONCATENATE(Table1[[#This Row],[FirstName]]," ",Table1[[#This Row],[LastName]])</f>
        <v>Robby Drinkale</v>
      </c>
      <c r="R3334" s="8">
        <f>Table1[[#This Row],[Date]]</f>
        <v>44561</v>
      </c>
      <c r="S3334" s="9">
        <f>Table1[[#This Row],[Date]]</f>
        <v>44561</v>
      </c>
    </row>
    <row r="3335" spans="1:19" x14ac:dyDescent="0.25">
      <c r="A3335">
        <v>3334</v>
      </c>
      <c r="B3335" s="1">
        <v>44561</v>
      </c>
      <c r="C3335" t="s">
        <v>7607</v>
      </c>
      <c r="D3335" t="s">
        <v>7608</v>
      </c>
      <c r="E3335" t="s">
        <v>7609</v>
      </c>
      <c r="F3335" t="s">
        <v>7610</v>
      </c>
      <c r="G3335" t="s">
        <v>7611</v>
      </c>
      <c r="H3335" t="s">
        <v>833</v>
      </c>
      <c r="I3335" t="s">
        <v>834</v>
      </c>
      <c r="J3335">
        <v>63169</v>
      </c>
      <c r="K3335" t="s">
        <v>187</v>
      </c>
      <c r="L3335">
        <v>5</v>
      </c>
      <c r="M3335">
        <v>395</v>
      </c>
      <c r="N3335" t="s">
        <v>100</v>
      </c>
      <c r="O3335" t="s">
        <v>101</v>
      </c>
      <c r="P3335">
        <f t="shared" si="52"/>
        <v>1975</v>
      </c>
      <c r="Q3335" t="str">
        <f>CONCATENATE(Table1[[#This Row],[FirstName]]," ",Table1[[#This Row],[LastName]])</f>
        <v>Robinett Cossum</v>
      </c>
      <c r="R3335" s="8">
        <f>Table1[[#This Row],[Date]]</f>
        <v>44561</v>
      </c>
      <c r="S3335" s="9">
        <f>Table1[[#This Row],[Date]]</f>
        <v>44561</v>
      </c>
    </row>
    <row r="3336" spans="1:19" x14ac:dyDescent="0.25">
      <c r="A3336">
        <v>3335</v>
      </c>
      <c r="B3336" s="1">
        <v>44561</v>
      </c>
      <c r="C3336" t="s">
        <v>8641</v>
      </c>
      <c r="D3336" t="s">
        <v>8642</v>
      </c>
      <c r="E3336" t="s">
        <v>8643</v>
      </c>
      <c r="F3336" t="s">
        <v>8644</v>
      </c>
      <c r="G3336" t="s">
        <v>8645</v>
      </c>
      <c r="H3336" t="s">
        <v>1736</v>
      </c>
      <c r="I3336" t="s">
        <v>86</v>
      </c>
      <c r="J3336">
        <v>94807</v>
      </c>
      <c r="K3336" t="s">
        <v>87</v>
      </c>
      <c r="L3336">
        <v>2</v>
      </c>
      <c r="M3336">
        <v>44.95</v>
      </c>
      <c r="N3336" t="s">
        <v>43</v>
      </c>
      <c r="O3336" t="s">
        <v>44</v>
      </c>
      <c r="P3336">
        <f t="shared" si="52"/>
        <v>89.9</v>
      </c>
      <c r="Q3336" t="str">
        <f>CONCATENATE(Table1[[#This Row],[FirstName]]," ",Table1[[#This Row],[LastName]])</f>
        <v>Nydia Gyse</v>
      </c>
      <c r="R3336" s="8">
        <f>Table1[[#This Row],[Date]]</f>
        <v>44561</v>
      </c>
      <c r="S3336" s="9">
        <f>Table1[[#This Row],[Date]]</f>
        <v>44561</v>
      </c>
    </row>
    <row r="3337" spans="1:19" x14ac:dyDescent="0.25">
      <c r="A3337">
        <v>3336</v>
      </c>
      <c r="B3337" s="1">
        <v>44561</v>
      </c>
      <c r="C3337" t="s">
        <v>2903</v>
      </c>
      <c r="D3337" t="s">
        <v>2904</v>
      </c>
      <c r="E3337" t="s">
        <v>2905</v>
      </c>
      <c r="F3337" t="s">
        <v>2906</v>
      </c>
      <c r="G3337" t="s">
        <v>2907</v>
      </c>
      <c r="H3337" t="s">
        <v>886</v>
      </c>
      <c r="I3337" t="s">
        <v>887</v>
      </c>
      <c r="J3337">
        <v>19093</v>
      </c>
      <c r="K3337" t="s">
        <v>346</v>
      </c>
      <c r="L3337">
        <v>5</v>
      </c>
      <c r="M3337">
        <v>599</v>
      </c>
      <c r="N3337" t="s">
        <v>33</v>
      </c>
      <c r="O3337" t="s">
        <v>34</v>
      </c>
      <c r="P3337">
        <f t="shared" si="52"/>
        <v>2995</v>
      </c>
      <c r="Q3337" t="str">
        <f>CONCATENATE(Table1[[#This Row],[FirstName]]," ",Table1[[#This Row],[LastName]])</f>
        <v>Krystyna Coyte</v>
      </c>
      <c r="R3337" s="8">
        <f>Table1[[#This Row],[Date]]</f>
        <v>44561</v>
      </c>
      <c r="S3337" s="9">
        <f>Table1[[#This Row],[Date]]</f>
        <v>44561</v>
      </c>
    </row>
    <row r="3338" spans="1:19" x14ac:dyDescent="0.25">
      <c r="A3338">
        <v>3337</v>
      </c>
      <c r="B3338" s="1">
        <v>44561</v>
      </c>
      <c r="C3338" t="s">
        <v>3172</v>
      </c>
      <c r="D3338" t="s">
        <v>3173</v>
      </c>
      <c r="E3338" t="s">
        <v>3174</v>
      </c>
      <c r="F3338" t="s">
        <v>3175</v>
      </c>
      <c r="G3338" t="s">
        <v>3176</v>
      </c>
      <c r="H3338" t="s">
        <v>236</v>
      </c>
      <c r="I3338" t="s">
        <v>237</v>
      </c>
      <c r="J3338">
        <v>31119</v>
      </c>
      <c r="K3338" t="s">
        <v>321</v>
      </c>
      <c r="L3338">
        <v>4</v>
      </c>
      <c r="M3338">
        <v>189</v>
      </c>
      <c r="N3338" t="s">
        <v>78</v>
      </c>
      <c r="O3338" t="s">
        <v>79</v>
      </c>
      <c r="P3338">
        <f t="shared" si="52"/>
        <v>756</v>
      </c>
      <c r="Q3338" t="str">
        <f>CONCATENATE(Table1[[#This Row],[FirstName]]," ",Table1[[#This Row],[LastName]])</f>
        <v>Nancie Motherwell</v>
      </c>
      <c r="R3338" s="8">
        <f>Table1[[#This Row],[Date]]</f>
        <v>44561</v>
      </c>
      <c r="S3338" s="9">
        <f>Table1[[#This Row],[Date]]</f>
        <v>44561</v>
      </c>
    </row>
    <row r="3339" spans="1:19" x14ac:dyDescent="0.25">
      <c r="A3339">
        <v>3338</v>
      </c>
      <c r="B3339" s="1">
        <v>44561</v>
      </c>
      <c r="C3339" t="s">
        <v>4070</v>
      </c>
      <c r="D3339" t="s">
        <v>4071</v>
      </c>
      <c r="E3339" t="s">
        <v>4072</v>
      </c>
      <c r="F3339" t="s">
        <v>4073</v>
      </c>
      <c r="G3339" t="s">
        <v>4074</v>
      </c>
      <c r="H3339" t="s">
        <v>2572</v>
      </c>
      <c r="I3339" t="s">
        <v>887</v>
      </c>
      <c r="J3339">
        <v>15274</v>
      </c>
      <c r="K3339" t="s">
        <v>87</v>
      </c>
      <c r="L3339">
        <v>5</v>
      </c>
      <c r="M3339">
        <v>44.95</v>
      </c>
      <c r="N3339" t="s">
        <v>43</v>
      </c>
      <c r="O3339" t="s">
        <v>44</v>
      </c>
      <c r="P3339">
        <f t="shared" si="52"/>
        <v>224.75</v>
      </c>
      <c r="Q3339" t="str">
        <f>CONCATENATE(Table1[[#This Row],[FirstName]]," ",Table1[[#This Row],[LastName]])</f>
        <v>Chelsy Collop</v>
      </c>
      <c r="R3339" s="8">
        <f>Table1[[#This Row],[Date]]</f>
        <v>44561</v>
      </c>
      <c r="S3339" s="9">
        <f>Table1[[#This Row],[Date]]</f>
        <v>44561</v>
      </c>
    </row>
    <row r="3340" spans="1:19" x14ac:dyDescent="0.25">
      <c r="A3340">
        <v>3340</v>
      </c>
      <c r="B3340" s="1">
        <v>44515</v>
      </c>
      <c r="C3340" t="s">
        <v>792</v>
      </c>
      <c r="D3340" t="s">
        <v>793</v>
      </c>
      <c r="E3340" t="s">
        <v>794</v>
      </c>
      <c r="F3340" t="s">
        <v>795</v>
      </c>
      <c r="G3340" t="s">
        <v>796</v>
      </c>
      <c r="H3340" t="s">
        <v>797</v>
      </c>
      <c r="I3340" t="s">
        <v>31</v>
      </c>
      <c r="J3340">
        <v>79705</v>
      </c>
      <c r="K3340" t="s">
        <v>120</v>
      </c>
      <c r="L3340">
        <v>2</v>
      </c>
      <c r="M3340">
        <v>15.5</v>
      </c>
      <c r="N3340" t="s">
        <v>23</v>
      </c>
      <c r="O3340" t="s">
        <v>24</v>
      </c>
      <c r="P3340">
        <f t="shared" si="52"/>
        <v>31</v>
      </c>
      <c r="Q3340" t="str">
        <f>CONCATENATE(Table1[[#This Row],[FirstName]]," ",Table1[[#This Row],[LastName]])</f>
        <v>Shea Stronghill</v>
      </c>
      <c r="R3340" s="8">
        <f>Table1[[#This Row],[Date]]</f>
        <v>44515</v>
      </c>
      <c r="S3340" s="9">
        <f>Table1[[#This Row],[Date]]</f>
        <v>44515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SheetSummary </vt:lpstr>
      <vt:lpstr>SheetPT</vt:lpstr>
      <vt:lpstr>Query1</vt:lpstr>
      <vt:lpstr>Query1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2023-05-06T04:05:53Z</dcterms:created>
  <dcterms:modified xsi:type="dcterms:W3CDTF">2023-05-08T10:28:04Z</dcterms:modified>
</cp:coreProperties>
</file>