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E:\Portfolio\Excel_Project_Data_Analytics\"/>
    </mc:Choice>
  </mc:AlternateContent>
  <xr:revisionPtr revIDLastSave="0" documentId="13_ncr:1_{968A941F-D847-45AD-8A57-9016F8B914EC}" xr6:coauthVersionLast="47" xr6:coauthVersionMax="47" xr10:uidLastSave="{00000000-0000-0000-0000-000000000000}"/>
  <bookViews>
    <workbookView xWindow="-120" yWindow="-120" windowWidth="20730" windowHeight="11160" tabRatio="763" xr2:uid="{6F716FE0-A4DF-418B-900B-3408E44BFC15}"/>
  </bookViews>
  <sheets>
    <sheet name="Salary_Vs_Skills" sheetId="15" r:id="rId1"/>
    <sheet name="Salary_Analysis" sheetId="17" r:id="rId2"/>
    <sheet name="Skill_Job_Analysis" sheetId="16" r:id="rId3"/>
    <sheet name="Skills_salary_analysis" sheetId="18"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c84effb1-152a-464d-ac1f-dc05bcaa32f0"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 i="15" l="1" a="1"/>
  <c r="F1" i="15" s="1"/>
  <c r="E2" i="15" a="1"/>
  <c r="E2"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<sst xmlns="http://schemas.openxmlformats.org/spreadsheetml/2006/main" count="56" uniqueCount="28">
  <si>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</si>
  <si>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</si>
  <si>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</si>
  <si>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</si>
  <si>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</si>
  <si>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</si>
  <si>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</si>
  <si>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</si>
  <si>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</si>
  <si>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</si>
  <si>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</si>
  <si>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</si>
  <si>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SQL</t>
  </si>
  <si>
    <t>Python</t>
  </si>
  <si>
    <t>Tableau</t>
  </si>
  <si>
    <t>R</t>
  </si>
  <si>
    <t>Excel</t>
  </si>
  <si>
    <t>SAS</t>
  </si>
  <si>
    <t>Skills Per Job</t>
  </si>
  <si>
    <t>Median Salary</t>
  </si>
  <si>
    <t>Median Salary US</t>
  </si>
  <si>
    <t>Median Salary Non-US</t>
  </si>
  <si>
    <t>Flow</t>
  </si>
  <si>
    <t>Power BI</t>
  </si>
  <si>
    <t>Powerpoint</t>
  </si>
  <si>
    <t>Word</t>
  </si>
  <si>
    <t>Median Salary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</si>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</sst>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_);_(* \(#,##0.0\);_(* &quot;-&quot;??_);_(@_)"/>
    <numFmt numFmtId="165" formatCode="\$#,##0;\(\$#,##0\);\$#,##0"/>
    <numFmt numFmtId="166" formatCode="_(&quot;$&quot;* #,##0_);_(&quot;$&quot;* \(#,##0\);_(&quot;$&quot;* &quot;-&quot;??_);_(@_)"/>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9" fontId="0" fillId="0" borderId="0" xfId="0" applyNumberFormat="1"/>
  </cellXfs>
  <cellStyles count="1">
    <cellStyle name="Normal" xfId="0" builtinId="0"/>
  </cellStyles>
  <dxfs count="6">
    <dxf>
      <numFmt numFmtId="13" formatCode="0%"/>
    </dxf>
    <dxf>
      <numFmt numFmtId="13" formatCode="0%"/>
    </dxf>
    <dxf>
      <numFmt numFmtId="13" formatCode="0%"/>
    </dxf>
    <dxf>
      <numFmt numFmtId="167" formatCode="_(* #,##0_);_(* \(#,##0\);_(* &quot;-&quot;??_);_(@_)"/>
    </dxf>
    <dxf>
      <numFmt numFmtId="166" formatCode="_(&quot;$&quot;* #,##0_);_(&quot;$&quot;* \(#,##0\);_(&quot;$&quot;* &quot;-&quot;??_);_(@_)"/>
    </dxf>
    <dxf>
      <numFmt numFmtId="164" formatCode="_(* #,##0.0_);_(* \(#,##0.0\);_(* &quot;-&quot;??_);_(@_)"/>
    </dxf>
  </dxfs>
  <tableStyles count="0" defaultTableStyle="TableStyleMedium2" defaultPivotStyle="PivotStyleLight16"/>
  <colors>
    <mruColors>
      <color rgb="FF8CA2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get you better pay?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4.3920497853347854E-2"/>
                  <c:y val="2.1292882692900469E-3"/>
                </c:manualLayout>
              </c:layout>
              <c:tx>
                <c:rich>
                  <a:bodyPr/>
                  <a:lstStyle/>
                  <a:p>
                    <a:fld id="{2D28080C-5C30-4344-B689-2AB4FED5CAC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FAD2-4490-8682-1D37D67A4939}"/>
                </c:ext>
              </c:extLst>
            </c:dLbl>
            <c:dLbl>
              <c:idx val="1"/>
              <c:layout>
                <c:manualLayout>
                  <c:x val="-7.1885911851537424E-3"/>
                  <c:y val="1.343862189640088E-2"/>
                </c:manualLayout>
              </c:layout>
              <c:tx>
                <c:rich>
                  <a:bodyPr/>
                  <a:lstStyle/>
                  <a:p>
                    <a:fld id="{005EC55B-9875-48BA-A6AA-C0710BE927BF}"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FAD2-4490-8682-1D37D67A4939}"/>
                </c:ext>
              </c:extLst>
            </c:dLbl>
            <c:dLbl>
              <c:idx val="2"/>
              <c:layout>
                <c:manualLayout>
                  <c:x val="1.9416703736749686E-2"/>
                  <c:y val="-2.7241344335812382E-2"/>
                </c:manualLayout>
              </c:layout>
              <c:tx>
                <c:rich>
                  <a:bodyPr/>
                  <a:lstStyle/>
                  <a:p>
                    <a:fld id="{68C696F9-D77F-4384-B20C-593753118705}"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FAD2-4490-8682-1D37D67A4939}"/>
                </c:ext>
              </c:extLst>
            </c:dLbl>
            <c:dLbl>
              <c:idx val="3"/>
              <c:tx>
                <c:rich>
                  <a:bodyPr/>
                  <a:lstStyle/>
                  <a:p>
                    <a:fld id="{77998462-E4A8-4EB5-AC9B-EDA88EC1AE5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FAD2-4490-8682-1D37D67A4939}"/>
                </c:ext>
              </c:extLst>
            </c:dLbl>
            <c:dLbl>
              <c:idx val="4"/>
              <c:layout>
                <c:manualLayout>
                  <c:x val="1.7895678558271524E-2"/>
                  <c:y val="3.1063821492629502E-2"/>
                </c:manualLayout>
              </c:layout>
              <c:tx>
                <c:rich>
                  <a:bodyPr/>
                  <a:lstStyle/>
                  <a:p>
                    <a:fld id="{EC84D424-735E-403E-B7FD-EF0C95031E41}"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D2-4490-8682-1D37D67A4939}"/>
                </c:ext>
              </c:extLst>
            </c:dLbl>
            <c:dLbl>
              <c:idx val="5"/>
              <c:layout>
                <c:manualLayout>
                  <c:x val="-0.10251093430095751"/>
                  <c:y val="-0.26374211844209133"/>
                </c:manualLayout>
              </c:layout>
              <c:tx>
                <c:rich>
                  <a:bodyPr/>
                  <a:lstStyle/>
                  <a:p>
                    <a:fld id="{F88D4E22-6A1E-4A0F-A07A-AA19EEDBDE2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FAD2-4490-8682-1D37D67A4939}"/>
                </c:ext>
              </c:extLst>
            </c:dLbl>
            <c:dLbl>
              <c:idx val="6"/>
              <c:layout>
                <c:manualLayout>
                  <c:x val="3.3403173540372151E-3"/>
                  <c:y val="4.3651235466244755E-2"/>
                </c:manualLayout>
              </c:layout>
              <c:tx>
                <c:rich>
                  <a:bodyPr/>
                  <a:lstStyle/>
                  <a:p>
                    <a:fld id="{81E9071F-E8B6-41AC-8DD9-6D381D4C8921}"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D2-4490-8682-1D37D67A4939}"/>
                </c:ext>
              </c:extLst>
            </c:dLbl>
            <c:dLbl>
              <c:idx val="7"/>
              <c:layout>
                <c:manualLayout>
                  <c:x val="1.1848311814944192E-2"/>
                  <c:y val="-6.0340875112129974E-2"/>
                </c:manualLayout>
              </c:layout>
              <c:tx>
                <c:rich>
                  <a:bodyPr/>
                  <a:lstStyle/>
                  <a:p>
                    <a:fld id="{E560D901-04AC-40CC-BD53-D8EADD9B9EF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FAD2-4490-8682-1D37D67A4939}"/>
                </c:ext>
              </c:extLst>
            </c:dLbl>
            <c:dLbl>
              <c:idx val="8"/>
              <c:tx>
                <c:rich>
                  <a:bodyPr/>
                  <a:lstStyle/>
                  <a:p>
                    <a:fld id="{3BAB370F-F548-499F-8D94-83E075519BC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FAD2-4490-8682-1D37D67A4939}"/>
                </c:ext>
              </c:extLst>
            </c:dLbl>
            <c:dLbl>
              <c:idx val="9"/>
              <c:layout>
                <c:manualLayout>
                  <c:x val="-0.18439640434698554"/>
                  <c:y val="-7.8646558961132054E-2"/>
                </c:manualLayout>
              </c:layout>
              <c:tx>
                <c:rich>
                  <a:bodyPr/>
                  <a:lstStyle/>
                  <a:p>
                    <a:fld id="{2B5AFE1C-CCF9-4AA5-BED8-30219D277E4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FAD2-4490-8682-1D37D67A49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90000</c:v>
                </c:pt>
                <c:pt idx="1">
                  <c:v>155000</c:v>
                </c:pt>
                <c:pt idx="2">
                  <c:v>90000</c:v>
                </c:pt>
                <c:pt idx="3">
                  <c:v>125000</c:v>
                </c:pt>
                <c:pt idx="4">
                  <c:v>130000</c:v>
                </c:pt>
                <c:pt idx="5">
                  <c:v>150000</c:v>
                </c:pt>
                <c:pt idx="6">
                  <c:v>110000</c:v>
                </c:pt>
                <c:pt idx="7">
                  <c:v>150000</c:v>
                </c:pt>
                <c:pt idx="8">
                  <c:v>125000</c:v>
                </c:pt>
                <c:pt idx="9">
                  <c:v>115000</c:v>
                </c:pt>
              </c:numCache>
            </c:numRef>
          </c:xVal>
          <c:yVal>
            <c:numRef>
              <c:f>Salary_Vs_Skills!$G$2:$G$11</c:f>
              <c:numCache>
                <c:formatCode>General</c:formatCode>
                <c:ptCount val="10"/>
                <c:pt idx="0">
                  <c:v>3.6000719510732702</c:v>
                </c:pt>
                <c:pt idx="1">
                  <c:v>5.2262295081967212</c:v>
                </c:pt>
                <c:pt idx="2">
                  <c:v>3.3282636248415716</c:v>
                </c:pt>
                <c:pt idx="3">
                  <c:v>6.9082665541965413</c:v>
                </c:pt>
                <c:pt idx="4">
                  <c:v>5.0074794315632012</c:v>
                </c:pt>
                <c:pt idx="5">
                  <c:v>4.7012987012987013</c:v>
                </c:pt>
                <c:pt idx="6">
                  <c:v>4.4124203821656049</c:v>
                </c:pt>
                <c:pt idx="7">
                  <c:v>8.2632711621233863</c:v>
                </c:pt>
                <c:pt idx="8">
                  <c:v>5.1339285714285712</c:v>
                </c:pt>
                <c:pt idx="9">
                  <c:v>4.7878787878787881</c:v>
                </c:pt>
              </c:numCache>
            </c:numRef>
          </c:yVal>
          <c:smooth val="0"/>
          <c:extLst>
            <c:ext xmlns:c15="http://schemas.microsoft.com/office/drawing/2012/chart" uri="{02D57815-91ED-43cb-92C2-25804820EDAC}">
              <c15:datalabelsRange>
                <c15:f>Salary_Vs_Skills!$E$2:$E$11</c15:f>
                <c15:dlblRangeCache>
                  <c:ptCount val="10"/>
                  <c:pt idx="0">
                    <c:v>Data Analyst</c:v>
                  </c:pt>
                  <c:pt idx="1">
                    <c:v>Senior Data Scientist</c:v>
                  </c:pt>
                  <c:pt idx="2">
                    <c:v>Business Analyst</c:v>
                  </c:pt>
                  <c:pt idx="3">
                    <c:v>Data Engineer</c:v>
                  </c:pt>
                  <c:pt idx="4">
                    <c:v>Data Scientist</c:v>
                  </c:pt>
                  <c:pt idx="5">
                    <c:v>Machine Learning Engineer</c:v>
                  </c:pt>
                  <c:pt idx="6">
                    <c:v>Senior Data Analyst</c:v>
                  </c:pt>
                  <c:pt idx="7">
                    <c:v>Senior Data Engineer</c:v>
                  </c:pt>
                  <c:pt idx="8">
                    <c:v>Software Engineer</c:v>
                  </c:pt>
                  <c:pt idx="9">
                    <c:v>Cloud Engineer</c:v>
                  </c:pt>
                </c15:dlblRangeCache>
              </c15:datalabelsRange>
            </c:ext>
            <c:ext xmlns:c16="http://schemas.microsoft.com/office/drawing/2014/chart" uri="{C3380CC4-5D6E-409C-BE32-E72D297353CC}">
              <c16:uniqueId val="{00000000-FAD2-4490-8682-1D37D67A4939}"/>
            </c:ext>
          </c:extLst>
        </c:ser>
        <c:dLbls>
          <c:dLblPos val="t"/>
          <c:showLegendKey val="0"/>
          <c:showVal val="1"/>
          <c:showCatName val="0"/>
          <c:showSerName val="0"/>
          <c:showPercent val="0"/>
          <c:showBubbleSize val="0"/>
        </c:dLbls>
        <c:axId val="1960726239"/>
        <c:axId val="1960726719"/>
      </c:scatterChart>
      <c:valAx>
        <c:axId val="19607262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26719"/>
        <c:crosses val="autoZero"/>
        <c:crossBetween val="midCat"/>
      </c:valAx>
      <c:valAx>
        <c:axId val="196072671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Skills Requested Per Job Posting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262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Analysis.xlsx]Skill_Job_Analysis!PivotTable2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Flow</c:v>
                </c:pt>
                <c:pt idx="1">
                  <c:v>SAS</c:v>
                </c:pt>
                <c:pt idx="2">
                  <c:v>Word</c:v>
                </c:pt>
                <c:pt idx="3">
                  <c:v>R</c:v>
                </c:pt>
                <c:pt idx="4">
                  <c:v>Powerpoint</c:v>
                </c:pt>
                <c:pt idx="5">
                  <c:v>Power BI</c:v>
                </c:pt>
                <c:pt idx="6">
                  <c:v>Python</c:v>
                </c:pt>
                <c:pt idx="7">
                  <c:v>Tableau</c:v>
                </c:pt>
                <c:pt idx="8">
                  <c:v>Excel</c:v>
                </c:pt>
                <c:pt idx="9">
                  <c:v>SQL</c:v>
                </c:pt>
              </c:strCache>
            </c:strRef>
          </c:cat>
          <c:val>
            <c:numRef>
              <c:f>Skill_Job_Analysis!$B$4:$B$14</c:f>
              <c:numCache>
                <c:formatCode>0%</c:formatCode>
                <c:ptCount val="10"/>
                <c:pt idx="0">
                  <c:v>7.9847908745247151E-2</c:v>
                </c:pt>
                <c:pt idx="1">
                  <c:v>0.10392902408111533</c:v>
                </c:pt>
                <c:pt idx="2">
                  <c:v>0.10773130544993663</c:v>
                </c:pt>
                <c:pt idx="3">
                  <c:v>0.11660329531051965</c:v>
                </c:pt>
                <c:pt idx="4">
                  <c:v>0.14195183776932827</c:v>
                </c:pt>
                <c:pt idx="5">
                  <c:v>0.17997465145754118</c:v>
                </c:pt>
                <c:pt idx="6">
                  <c:v>0.19138149556400508</c:v>
                </c:pt>
                <c:pt idx="7">
                  <c:v>0.29150823827629913</c:v>
                </c:pt>
                <c:pt idx="8">
                  <c:v>0.41318124207858048</c:v>
                </c:pt>
                <c:pt idx="9">
                  <c:v>0.47401774397972118</c:v>
                </c:pt>
              </c:numCache>
            </c:numRef>
          </c:val>
          <c:extLst>
            <c:ext xmlns:c16="http://schemas.microsoft.com/office/drawing/2014/chart" uri="{C3380CC4-5D6E-409C-BE32-E72D297353CC}">
              <c16:uniqueId val="{00000003-3D13-45BE-BA5D-1225846EA56A}"/>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r>
                  <a:rPr lang="en-US" baseline="0"/>
                  <a:t> </a:t>
                </a:r>
                <a:r>
                  <a:rPr lang="en-US"/>
                  <a:t>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Analysis.xlsx]Skills_salary_analysis!PivotTable1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11"/>
          <c:spPr>
            <a:solidFill>
              <a:schemeClr val="accent1">
                <a:lumMod val="40000"/>
                <a:lumOff val="60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51647710702828"/>
          <c:y val="0.18002810281211221"/>
          <c:w val="0.69252260134149901"/>
          <c:h val="0.63720704826560537"/>
        </c:manualLayout>
      </c:layout>
      <c:barChart>
        <c:barDir val="col"/>
        <c:grouping val="clustered"/>
        <c:varyColors val="0"/>
        <c:ser>
          <c:idx val="0"/>
          <c:order val="0"/>
          <c:tx>
            <c:strRef>
              <c:f>Skills_salary_analysis!$B$1</c:f>
              <c:strCache>
                <c:ptCount val="1"/>
                <c:pt idx="0">
                  <c:v>Median Salary Skills</c:v>
                </c:pt>
              </c:strCache>
            </c:strRef>
          </c:tx>
          <c:spPr>
            <a:solidFill>
              <a:schemeClr val="accent1">
                <a:shade val="76000"/>
              </a:schemeClr>
            </a:solidFill>
            <a:ln>
              <a:noFill/>
            </a:ln>
            <a:effectLst/>
          </c:spPr>
          <c:invertIfNegative val="0"/>
          <c:cat>
            <c:strRef>
              <c:f>Skills_salary_analysis!$A$2:$A$12</c:f>
              <c:strCache>
                <c:ptCount val="10"/>
                <c:pt idx="0">
                  <c:v>SAS</c:v>
                </c:pt>
                <c:pt idx="1">
                  <c:v>Python</c:v>
                </c:pt>
                <c:pt idx="2">
                  <c:v>R</c:v>
                </c:pt>
                <c:pt idx="3">
                  <c:v>Tableau</c:v>
                </c:pt>
                <c:pt idx="4">
                  <c:v>SQL</c:v>
                </c:pt>
                <c:pt idx="5">
                  <c:v>Power BI</c:v>
                </c:pt>
                <c:pt idx="6">
                  <c:v>Powerpoint</c:v>
                </c:pt>
                <c:pt idx="7">
                  <c:v>Flow</c:v>
                </c:pt>
                <c:pt idx="8">
                  <c:v>Word</c:v>
                </c:pt>
                <c:pt idx="9">
                  <c:v>Excel</c:v>
                </c:pt>
              </c:strCache>
            </c:strRef>
          </c:cat>
          <c:val>
            <c:numRef>
              <c:f>Skills_salary_analysis!$B$2:$B$12</c:f>
              <c:numCache>
                <c:formatCode>\$#,##0;\(\$#,##0\);\$#,##0</c:formatCode>
                <c:ptCount val="10"/>
                <c:pt idx="0">
                  <c:v>110150</c:v>
                </c:pt>
                <c:pt idx="1">
                  <c:v>102500</c:v>
                </c:pt>
                <c:pt idx="2">
                  <c:v>100000</c:v>
                </c:pt>
                <c:pt idx="3">
                  <c:v>99900</c:v>
                </c:pt>
                <c:pt idx="4">
                  <c:v>95000</c:v>
                </c:pt>
                <c:pt idx="5">
                  <c:v>91100</c:v>
                </c:pt>
                <c:pt idx="6">
                  <c:v>90000</c:v>
                </c:pt>
                <c:pt idx="7">
                  <c:v>90000</c:v>
                </c:pt>
                <c:pt idx="8">
                  <c:v>85000</c:v>
                </c:pt>
                <c:pt idx="9">
                  <c:v>85000</c:v>
                </c:pt>
              </c:numCache>
            </c:numRef>
          </c:val>
          <c:extLst>
            <c:ext xmlns:c16="http://schemas.microsoft.com/office/drawing/2014/chart" uri="{C3380CC4-5D6E-409C-BE32-E72D297353CC}">
              <c16:uniqueId val="{00000000-F01C-44E3-8016-6F55ADA5C091}"/>
            </c:ext>
          </c:extLst>
        </c:ser>
        <c:dLbls>
          <c:showLegendKey val="0"/>
          <c:showVal val="0"/>
          <c:showCatName val="0"/>
          <c:showSerName val="0"/>
          <c:showPercent val="0"/>
          <c:showBubbleSize val="0"/>
        </c:dLbls>
        <c:gapWidth val="219"/>
        <c:axId val="873654751"/>
        <c:axId val="873660511"/>
      </c:barChart>
      <c:lineChart>
        <c:grouping val="standard"/>
        <c:varyColors val="0"/>
        <c:ser>
          <c:idx val="1"/>
          <c:order val="1"/>
          <c:tx>
            <c:strRef>
              <c:f>Skills_salary_analysis!$C$1</c:f>
              <c:strCache>
                <c:ptCount val="1"/>
                <c:pt idx="0">
                  <c:v>Skill Likelihood</c:v>
                </c:pt>
              </c:strCache>
            </c:strRef>
          </c:tx>
          <c:spPr>
            <a:ln w="28575" cap="rnd">
              <a:noFill/>
              <a:round/>
            </a:ln>
            <a:effectLst/>
          </c:spPr>
          <c:marker>
            <c:symbol val="diamond"/>
            <c:size val="11"/>
            <c:spPr>
              <a:solidFill>
                <a:schemeClr val="accent1">
                  <a:lumMod val="40000"/>
                  <a:lumOff val="60000"/>
                </a:schemeClr>
              </a:solidFill>
              <a:ln w="9525">
                <a:solidFill>
                  <a:schemeClr val="accent1">
                    <a:tint val="77000"/>
                  </a:schemeClr>
                </a:solidFill>
              </a:ln>
              <a:effectLst/>
            </c:spPr>
          </c:marker>
          <c:cat>
            <c:strRef>
              <c:f>Skills_salary_analysis!$A$2:$A$12</c:f>
              <c:strCache>
                <c:ptCount val="10"/>
                <c:pt idx="0">
                  <c:v>SAS</c:v>
                </c:pt>
                <c:pt idx="1">
                  <c:v>Python</c:v>
                </c:pt>
                <c:pt idx="2">
                  <c:v>R</c:v>
                </c:pt>
                <c:pt idx="3">
                  <c:v>Tableau</c:v>
                </c:pt>
                <c:pt idx="4">
                  <c:v>SQL</c:v>
                </c:pt>
                <c:pt idx="5">
                  <c:v>Power BI</c:v>
                </c:pt>
                <c:pt idx="6">
                  <c:v>Powerpoint</c:v>
                </c:pt>
                <c:pt idx="7">
                  <c:v>Flow</c:v>
                </c:pt>
                <c:pt idx="8">
                  <c:v>Word</c:v>
                </c:pt>
                <c:pt idx="9">
                  <c:v>Excel</c:v>
                </c:pt>
              </c:strCache>
            </c:strRef>
          </c:cat>
          <c:val>
            <c:numRef>
              <c:f>Skills_salary_analysis!$C$2:$C$12</c:f>
              <c:numCache>
                <c:formatCode>0%</c:formatCode>
                <c:ptCount val="10"/>
                <c:pt idx="0">
                  <c:v>0.10392902408111533</c:v>
                </c:pt>
                <c:pt idx="1">
                  <c:v>0.19138149556400508</c:v>
                </c:pt>
                <c:pt idx="2">
                  <c:v>0.11660329531051965</c:v>
                </c:pt>
                <c:pt idx="3">
                  <c:v>0.29150823827629913</c:v>
                </c:pt>
                <c:pt idx="4">
                  <c:v>0.47401774397972118</c:v>
                </c:pt>
                <c:pt idx="5">
                  <c:v>0.17997465145754118</c:v>
                </c:pt>
                <c:pt idx="6">
                  <c:v>0.14195183776932827</c:v>
                </c:pt>
                <c:pt idx="7">
                  <c:v>7.9847908745247151E-2</c:v>
                </c:pt>
                <c:pt idx="8">
                  <c:v>0.10773130544993663</c:v>
                </c:pt>
                <c:pt idx="9">
                  <c:v>0.41318124207858048</c:v>
                </c:pt>
              </c:numCache>
            </c:numRef>
          </c:val>
          <c:smooth val="0"/>
          <c:extLst>
            <c:ext xmlns:c16="http://schemas.microsoft.com/office/drawing/2014/chart" uri="{C3380CC4-5D6E-409C-BE32-E72D297353CC}">
              <c16:uniqueId val="{00000001-F01C-44E3-8016-6F55ADA5C091}"/>
            </c:ext>
          </c:extLst>
        </c:ser>
        <c:dLbls>
          <c:showLegendKey val="0"/>
          <c:showVal val="0"/>
          <c:showCatName val="0"/>
          <c:showSerName val="0"/>
          <c:showPercent val="0"/>
          <c:showBubbleSize val="0"/>
        </c:dLbls>
        <c:marker val="1"/>
        <c:smooth val="0"/>
        <c:axId val="780822079"/>
        <c:axId val="780821599"/>
      </c:lineChart>
      <c:catAx>
        <c:axId val="87365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660511"/>
        <c:crosses val="autoZero"/>
        <c:auto val="1"/>
        <c:lblAlgn val="ctr"/>
        <c:lblOffset val="100"/>
        <c:noMultiLvlLbl val="0"/>
      </c:catAx>
      <c:valAx>
        <c:axId val="8736605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654751"/>
        <c:crosses val="autoZero"/>
        <c:crossBetween val="between"/>
      </c:valAx>
      <c:valAx>
        <c:axId val="780821599"/>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822079"/>
        <c:crosses val="max"/>
        <c:crossBetween val="between"/>
      </c:valAx>
      <c:catAx>
        <c:axId val="780822079"/>
        <c:scaling>
          <c:orientation val="minMax"/>
        </c:scaling>
        <c:delete val="1"/>
        <c:axPos val="b"/>
        <c:numFmt formatCode="General" sourceLinked="1"/>
        <c:majorTickMark val="out"/>
        <c:minorTickMark val="none"/>
        <c:tickLblPos val="nextTo"/>
        <c:crossAx val="780821599"/>
        <c:crosses val="autoZero"/>
        <c:auto val="1"/>
        <c:lblAlgn val="ctr"/>
        <c:lblOffset val="100"/>
        <c:noMultiLvlLbl val="0"/>
      </c:catAx>
      <c:spPr>
        <a:noFill/>
        <a:ln>
          <a:noFill/>
        </a:ln>
        <a:effectLst/>
      </c:spPr>
    </c:plotArea>
    <c:legend>
      <c:legendPos val="tr"/>
      <c:layout>
        <c:manualLayout>
          <c:xMode val="edge"/>
          <c:yMode val="edge"/>
          <c:x val="0.75577272285408781"/>
          <c:y val="1.909048006903441E-2"/>
          <c:w val="0.21459764751628269"/>
          <c:h val="0.1265831457548393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147637</xdr:colOff>
      <xdr:row>0</xdr:row>
      <xdr:rowOff>12699</xdr:rowOff>
    </xdr:from>
    <xdr:to>
      <xdr:col>11</xdr:col>
      <xdr:colOff>200025</xdr:colOff>
      <xdr:row>17</xdr:row>
      <xdr:rowOff>88899</xdr:rowOff>
    </xdr:to>
    <xdr:graphicFrame macro="">
      <xdr:nvGraphicFramePr>
        <xdr:cNvPr id="2" name="Chart 1">
          <a:extLst>
            <a:ext uri="{FF2B5EF4-FFF2-40B4-BE49-F238E27FC236}">
              <a16:creationId xmlns:a16="http://schemas.microsoft.com/office/drawing/2014/main" id="{21220CEE-2232-F4AB-47B8-C8C2C91283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323850</xdr:colOff>
      <xdr:row>0</xdr:row>
      <xdr:rowOff>76200</xdr:rowOff>
    </xdr:from>
    <xdr:to>
      <xdr:col>14</xdr:col>
      <xdr:colOff>323850</xdr:colOff>
      <xdr:row>14</xdr:row>
      <xdr:rowOff>76200</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7723D9DE-C1D6-489D-9191-0368A40CA8F3}"/>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8924925" y="762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361950</xdr:colOff>
      <xdr:row>0</xdr:row>
      <xdr:rowOff>57150</xdr:rowOff>
    </xdr:from>
    <xdr:to>
      <xdr:col>7</xdr:col>
      <xdr:colOff>285750</xdr:colOff>
      <xdr:row>14</xdr:row>
      <xdr:rowOff>57150</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E4A1AE8C-ACF2-24D6-24B8-0E9375901D67}"/>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5429250" y="571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295909</xdr:colOff>
      <xdr:row>0</xdr:row>
      <xdr:rowOff>60325</xdr:rowOff>
    </xdr:from>
    <xdr:to>
      <xdr:col>9</xdr:col>
      <xdr:colOff>322579</xdr:colOff>
      <xdr:row>16</xdr:row>
      <xdr:rowOff>182245</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0</xdr:row>
      <xdr:rowOff>152400</xdr:rowOff>
    </xdr:from>
    <xdr:to>
      <xdr:col>16</xdr:col>
      <xdr:colOff>0</xdr:colOff>
      <xdr:row>14</xdr:row>
      <xdr:rowOff>152400</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96C18ABC-CDF0-416E-832C-E3B05707349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8972550" y="1524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485775</xdr:colOff>
      <xdr:row>0</xdr:row>
      <xdr:rowOff>180975</xdr:rowOff>
    </xdr:from>
    <xdr:to>
      <xdr:col>12</xdr:col>
      <xdr:colOff>485775</xdr:colOff>
      <xdr:row>14</xdr:row>
      <xdr:rowOff>180975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B8F70D53-9127-447D-8873-69206A988EFB}"/>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7019925" y="1809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142875</xdr:colOff>
      <xdr:row>0</xdr:row>
      <xdr:rowOff>180975</xdr:rowOff>
    </xdr:from>
    <xdr:to>
      <xdr:col>17</xdr:col>
      <xdr:colOff>142875</xdr:colOff>
      <xdr:row>14</xdr:row>
      <xdr:rowOff>180975</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026FD7F3-F637-C0F0-E2F9-2E4B30D9DA70}"/>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763250" y="1809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66675</xdr:colOff>
      <xdr:row>1</xdr:row>
      <xdr:rowOff>9525</xdr:rowOff>
    </xdr:from>
    <xdr:to>
      <xdr:col>14</xdr:col>
      <xdr:colOff>66675</xdr:colOff>
      <xdr:row>15</xdr:row>
      <xdr:rowOff>9525</xdr:rowOff>
    </xdr:to>
    <mc:AlternateContent xmlns:mc="http://schemas.openxmlformats.org/markup-compatibility/2006" xmlns:a14="http://schemas.microsoft.com/office/drawing/2010/main">
      <mc:Choice Requires="a14">
        <xdr:graphicFrame macro="">
          <xdr:nvGraphicFramePr>
            <xdr:cNvPr id="4" name="job_title_short">
              <a:extLst>
                <a:ext uri="{FF2B5EF4-FFF2-40B4-BE49-F238E27FC236}">
                  <a16:creationId xmlns:a16="http://schemas.microsoft.com/office/drawing/2014/main" id="{ED299322-4007-93AC-5BE4-B87D24842CD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858250" y="2000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428625</xdr:colOff>
      <xdr:row>1</xdr:row>
      <xdr:rowOff>4762</xdr:rowOff>
    </xdr:from>
    <xdr:to>
      <xdr:col>10</xdr:col>
      <xdr:colOff>542925</xdr:colOff>
      <xdr:row>18</xdr:row>
      <xdr:rowOff>152400</xdr:rowOff>
    </xdr:to>
    <xdr:graphicFrame macro="">
      <xdr:nvGraphicFramePr>
        <xdr:cNvPr id="5" name="Chart 4">
          <a:extLst>
            <a:ext uri="{FF2B5EF4-FFF2-40B4-BE49-F238E27FC236}">
              <a16:creationId xmlns:a16="http://schemas.microsoft.com/office/drawing/2014/main" id="{014687E2-B324-DF82-9B73-145B67C8E2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15.463592129629" backgroundQuery="1" createdVersion="8" refreshedVersion="8" minRefreshableVersion="3" recordCount="0" supportSubquery="1" supportAdvancedDrill="1" xr:uid="{172247AC-A513-4CB7-AA42-C4B341176BC5}">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3" level="32767"/>
    <cacheField name="[Measures].[Median Salary]" caption="Median Salary" numFmtId="0" hierarchy="25" level="32767"/>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kill Count]" caption="Skill Count" measure="1" displayFolder="" measureGroup="data_jobs_skills" count="0"/>
    <cacheHierarchy uniqueName="[Measures].[Skills Per Job]" caption="Skills Per Job" measure="1" displayFolder="" measureGroup="data_jobs_skills" count="0" oneField="1">
      <fieldsUsage count="1">
        <fieldUsage x="1"/>
      </fieldsUsage>
    </cacheHierarchy>
    <cacheHierarchy uniqueName="[Measures].[Job Count]" caption="Job Count" measure="1" displayFolder="" measureGroup="data_jobs_salary" count="0"/>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y uniqueName="[Measures].[Count of job_skills]" caption="Count of job_skills" measure="1" displayFolder="" measureGroup="data_jobs_skills" count="0" hidden="1">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hidden="1">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hidden="1">
      <extLst>
        <ext xmlns:x15="http://schemas.microsoft.com/office/spreadsheetml/2010/11/main" uri="{B97F6D7D-B522-45F9-BDA1-12C45D357490}">
          <x15:cacheHierarchy aggregatedColumn="20"/>
        </ext>
      </extLst>
    </cacheHierarchy>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15.463590509258" backgroundQuery="1" createdVersion="8" refreshedVersion="8" minRefreshableVersion="3" recordCount="0" supportSubquery="1" supportAdvancedDrill="1" xr:uid="{AE8B75D2-6DD5-45DF-B022-993547DF2DE7}">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5" level="32767"/>
    <cacheField name="[Measures].[Median Salary US]" caption="Median Salary US" numFmtId="0" hierarchy="26" level="32767"/>
    <cacheField name="[Measures].[Median Salary Non-US]" caption="Median Salary Non-US" numFmtId="0" hierarchy="27" level="32767"/>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Skills]" caption="Median Salary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y uniqueName="[Measures].[Count of job_skills]" caption="Count of job_skills" measure="1" displayFolder="" measureGroup="data_jobs_skills" count="0" hidden="1">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hidden="1">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hidden="1">
      <extLst>
        <ext xmlns:x15="http://schemas.microsoft.com/office/spreadsheetml/2010/11/main" uri="{B97F6D7D-B522-45F9-BDA1-12C45D357490}">
          <x15:cacheHierarchy aggregatedColumn="20"/>
        </ext>
      </extLst>
    </cacheHierarchy>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15.463591550928" backgroundQuery="1" createdVersion="8" refreshedVersion="8" minRefreshableVersion="3" recordCount="0" supportSubquery="1" supportAdvancedDrill="1" xr:uid="{C441AC17-CF1A-439B-A165-33B8A785CBE3}">
  <cacheSource type="external" connectionId="3"/>
  <cacheFields count="5">
    <cacheField name="[data_jobs_skills].[job_skills].[job_skills]" caption="job_skills" numFmtId="0" hierarchy="21" level="1">
      <sharedItems count="10">
        <s v="Excel"/>
        <s v="Flow"/>
        <s v="Power BI"/>
        <s v="Powerpoint"/>
        <s v="Python"/>
        <s v="R"/>
        <s v="SAS"/>
        <s v="SQL"/>
        <s v="Tableau"/>
        <s v="Word"/>
      </sharedItems>
    </cacheField>
    <cacheField name="[Measures].[Median Salary Skills]" caption="Median Salary Skills" numFmtId="0" hierarchy="28" level="32767"/>
    <cacheField name="[data_jobs_salary].[job_country].[job_country]" caption="job_country" numFmtId="0" hierarchy="13"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29"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4"/>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y uniqueName="[Measures].[Count of job_skills]" caption="Count of job_skills" measure="1" displayFolder="" measureGroup="data_jobs_skills" count="0" hidden="1">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hidden="1">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hidden="1">
      <extLst>
        <ext xmlns:x15="http://schemas.microsoft.com/office/spreadsheetml/2010/11/main" uri="{B97F6D7D-B522-45F9-BDA1-12C45D357490}">
          <x15:cacheHierarchy aggregatedColumn="20"/>
        </ext>
      </extLst>
    </cacheHierarchy>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15.464978356482" backgroundQuery="1" createdVersion="8" refreshedVersion="8" minRefreshableVersion="3" recordCount="0" supportSubquery="1" supportAdvancedDrill="1" xr:uid="{DA36580E-51BD-4D10-A939-48B935238A4A}">
  <cacheSource type="external" connectionId="3"/>
  <cacheFields count="4">
    <cacheField name="[data_jobs_skills].[job_skills].[job_skills]" caption="job_skills" numFmtId="0" hierarchy="21" level="1">
      <sharedItems count="10">
        <s v="Excel"/>
        <s v="Flow"/>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29"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y uniqueName="[Measures].[Count of job_skills]" caption="Count of job_skills" measure="1" displayFolder="" measureGroup="data_jobs_skills" count="0" hidden="1">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hidden="1">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hidden="1">
      <extLst>
        <ext xmlns:x15="http://schemas.microsoft.com/office/spreadsheetml/2010/11/main" uri="{B97F6D7D-B522-45F9-BDA1-12C45D357490}">
          <x15:cacheHierarchy aggregatedColumn="20"/>
        </ext>
      </extLst>
    </cacheHierarchy>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15.454453587961" backgroundQuery="1" createdVersion="3" refreshedVersion="8" minRefreshableVersion="3" recordCount="0" supportSubquery="1" supportAdvancedDrill="1" xr:uid="{9768C9ED-61D9-4F28-A824-9611A5FA92F6}">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1180224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DDA74-3F33-4B8B-BA65-D4ADFF30209D}" name="PivotTable1" cacheId="0" applyNumberFormats="0" applyBorderFormats="0" applyFontFormats="0" applyPatternFormats="0" applyAlignmentFormats="0" applyWidthHeightFormats="1" dataCaption="Values" tag="54ce122e-156c-4474-a007-9cad191e8593"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defaultSubtotal="0" defaultAttributeDrillState="1">
      <items count="10">
        <item x="2"/>
        <item x="8"/>
        <item x="0"/>
        <item x="3"/>
        <item x="4"/>
        <item x="5"/>
        <item x="6"/>
        <item x="7"/>
        <item x="9"/>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fld="2" subtotal="count" baseField="0" baseItem="0" numFmtId="166"/>
    <dataField fld="1" subtotal="count" baseField="0" baseItem="0" numFmtId="164"/>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85237C-88D3-495F-A8AF-1214DBAEDA34}" name="PivotTable1" cacheId="1" applyNumberFormats="0" applyBorderFormats="0" applyFontFormats="0" applyPatternFormats="0" applyAlignmentFormats="0" applyWidthHeightFormats="1" dataCaption="Values" tag="35062091-27ca-44e6-9b7e-4517ab35ff82"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3"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3">
  <location ref="A3:B1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6"/>
    </i>
    <i>
      <x v="9"/>
    </i>
    <i>
      <x v="5"/>
    </i>
    <i>
      <x v="3"/>
    </i>
    <i>
      <x v="2"/>
    </i>
    <i>
      <x v="4"/>
    </i>
    <i>
      <x v="8"/>
    </i>
    <i>
      <x/>
    </i>
    <i>
      <x v="7"/>
    </i>
    <i t="grand">
      <x/>
    </i>
  </rowItems>
  <colItems count="1">
    <i/>
  </colItems>
  <dataFields count="1">
    <dataField fld="3" subtotal="count" baseField="0" baseItem="0" numFmtId="9"/>
  </dataFields>
  <formats count="2">
    <format dxfId="3">
      <pivotArea outline="0" collapsedLevelsAreSubtotals="1" fieldPosition="0"/>
    </format>
    <format dxfId="2">
      <pivotArea outline="0" collapsedLevelsAreSubtotals="1" fieldPosition="0">
        <references count="1">
          <reference field="4294967294" count="1" selected="0">
            <x v="0"/>
          </reference>
        </references>
      </pivotArea>
    </format>
  </formats>
  <chartFormats count="1">
    <chartFormat chart="0" format="7"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members count="1" level="1">
        <member name="[data_jobs_salary].[job_title_short].&amp;[Business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job_id"/>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E12CBA-32F0-4F51-ADC3-24550A98DB5D}" name="PivotTable1" cacheId="2" applyNumberFormats="0" applyBorderFormats="0" applyFontFormats="0" applyPatternFormats="0" applyAlignmentFormats="0" applyWidthHeightFormats="1" dataCaption="Values" tag="72f0f47e-1c2e-4d1b-b738-4e41275b7d2d" updatedVersion="8" minRefreshableVersion="3" useAutoFormatting="1" subtotalHiddenItems="1" itemPrintTitles="1" createdVersion="8" indent="0" outline="1" outlineData="1" multipleFieldFilters="0" chartFormat="15">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6"/>
    </i>
    <i>
      <x v="4"/>
    </i>
    <i>
      <x v="5"/>
    </i>
    <i>
      <x v="8"/>
    </i>
    <i>
      <x v="7"/>
    </i>
    <i>
      <x v="2"/>
    </i>
    <i>
      <x v="3"/>
    </i>
    <i>
      <x v="1"/>
    </i>
    <i>
      <x v="9"/>
    </i>
    <i>
      <x/>
    </i>
    <i t="grand">
      <x/>
    </i>
  </rowItems>
  <colFields count="1">
    <field x="-2"/>
  </colFields>
  <colItems count="2">
    <i>
      <x/>
    </i>
    <i i="1">
      <x v="1"/>
    </i>
  </colItems>
  <dataFields count="2">
    <dataField fld="1" subtotal="count" baseField="0" baseItem="0"/>
    <dataField fld="4" subtotal="count" baseField="0" baseItem="0" numFmtId="9"/>
  </dataFields>
  <formats count="2">
    <format dxfId="1">
      <pivotArea outline="0" collapsedLevelsAreSubtotals="1" fieldPosition="0">
        <references count="1">
          <reference field="4294967294" count="1" selected="0">
            <x v="1"/>
          </reference>
        </references>
      </pivotArea>
    </format>
    <format dxfId="0">
      <pivotArea dataOnly="0" labelOnly="1" outline="0" fieldPosition="0">
        <references count="1">
          <reference field="4294967294" count="1">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data_jobs_salary].[job_title_short].&amp;[Business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99883C2-DC4B-40BA-8E80-6BF8428827C8}" sourceName="[data_jobs_salary].[job_title_short]">
  <pivotTables>
    <pivotTable tabId="18" name="PivotTable1"/>
    <pivotTable tabId="16" name="PivotTable2"/>
  </pivotTables>
  <data>
    <olap pivotCacheId="1311802248">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Business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F1D22071-528D-4DEB-8C4A-1B632011888D}" sourceName="[data_jobs_salary].[job_country]">
  <pivotTables>
    <pivotTable tabId="17" name="PivotTable1"/>
    <pivotTable tabId="16" name="PivotTable2"/>
    <pivotTable tabId="18" name="PivotTable1"/>
    <pivotTable tabId="15" name="PivotTable1"/>
  </pivotTables>
  <data>
    <olap pivotCacheId="1311802248">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E1D694F2-B247-437C-A3A0-AF9F7BA3AB62}" cache="Slicer_job_country1" caption="Country" startItem="103"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7F4B163D-95E3-4CEA-98DC-4344E23C63F2}" cache="Slicer_job_country1" caption="Country" startItem="103"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83A4694D-F433-423B-84A3-AC482F6E0CD6}" cache="Slicer_job_title_short" caption="Job Title" level="1" rowHeight="257175"/>
  <slicer name="job_country 1" xr10:uid="{37CF73D4-9388-46D8-99E2-58EEEE4D13B6}" cache="Slicer_job_country1" caption="Country" startItem="103"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B7E4B0E4-45EE-4751-8B51-966A56A2BE2E}" cache="Slicer_job_title_short" caption="Job Title" level="1" rowHeight="257175"/>
  <slicer name="job_country" xr10:uid="{0B08CBE4-6BFE-488B-AC90-444D86D8F32E}" cache="Slicer_job_country1" caption="Country" startItem="103"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B8DB5-6A0C-4C51-8E1A-2DFB0680841B}">
  <dimension ref="A1:G12"/>
  <sheetViews>
    <sheetView tabSelected="1" workbookViewId="0">
      <selection activeCell="N18" sqref="N18"/>
    </sheetView>
  </sheetViews>
  <sheetFormatPr defaultRowHeight="15" x14ac:dyDescent="0.25"/>
  <cols>
    <col min="1" max="1" width="25" bestFit="1" customWidth="1"/>
    <col min="2" max="2" width="13.5703125" bestFit="1" customWidth="1"/>
    <col min="3" max="3" width="12.7109375" bestFit="1" customWidth="1"/>
    <col min="4" max="5" width="11.42578125" bestFit="1" customWidth="1"/>
  </cols>
  <sheetData>
    <row r="1" spans="1:7" x14ac:dyDescent="0.25">
      <c r="A1" s="1" t="s">
        <v>10</v>
      </c>
      <c r="B1" t="s">
        <v>19</v>
      </c>
      <c r="C1" t="s">
        <v>18</v>
      </c>
      <c r="F1" t="str" cm="1">
        <f t="array" ref="F1:G1">B1:C1</f>
        <v>Median Salary</v>
      </c>
      <c r="G1" t="str">
        <v>Skills Per Job</v>
      </c>
    </row>
    <row r="2" spans="1:7" x14ac:dyDescent="0.25">
      <c r="A2" s="2" t="s">
        <v>6</v>
      </c>
      <c r="B2" s="5">
        <v>90000</v>
      </c>
      <c r="C2" s="3">
        <v>3.6000719510732702</v>
      </c>
      <c r="E2" t="str" cm="1">
        <f t="array" ref="E2:G11">A2:C11</f>
        <v>Data Analyst</v>
      </c>
      <c r="F2">
        <v>90000</v>
      </c>
      <c r="G2">
        <v>3.6000719510732702</v>
      </c>
    </row>
    <row r="3" spans="1:7" x14ac:dyDescent="0.25">
      <c r="A3" s="2" t="s">
        <v>0</v>
      </c>
      <c r="B3" s="5">
        <v>155000</v>
      </c>
      <c r="C3" s="3">
        <v>5.2262295081967212</v>
      </c>
      <c r="E3" t="str">
        <v>Senior Data Scientist</v>
      </c>
      <c r="F3">
        <v>155000</v>
      </c>
      <c r="G3">
        <v>5.2262295081967212</v>
      </c>
    </row>
    <row r="4" spans="1:7" x14ac:dyDescent="0.25">
      <c r="A4" s="2" t="s">
        <v>8</v>
      </c>
      <c r="B4" s="5">
        <v>90000</v>
      </c>
      <c r="C4" s="3">
        <v>3.3282636248415716</v>
      </c>
      <c r="E4" t="str">
        <v>Business Analyst</v>
      </c>
      <c r="F4">
        <v>90000</v>
      </c>
      <c r="G4">
        <v>3.3282636248415716</v>
      </c>
    </row>
    <row r="5" spans="1:7" x14ac:dyDescent="0.25">
      <c r="A5" s="2" t="s">
        <v>1</v>
      </c>
      <c r="B5" s="5">
        <v>125000</v>
      </c>
      <c r="C5" s="3">
        <v>6.9082665541965413</v>
      </c>
      <c r="E5" t="str">
        <v>Data Engineer</v>
      </c>
      <c r="F5">
        <v>125000</v>
      </c>
      <c r="G5">
        <v>6.9082665541965413</v>
      </c>
    </row>
    <row r="6" spans="1:7" x14ac:dyDescent="0.25">
      <c r="A6" s="2" t="s">
        <v>4</v>
      </c>
      <c r="B6" s="5">
        <v>130000</v>
      </c>
      <c r="C6" s="3">
        <v>5.0074794315632012</v>
      </c>
      <c r="E6" t="str">
        <v>Data Scientist</v>
      </c>
      <c r="F6">
        <v>130000</v>
      </c>
      <c r="G6">
        <v>5.0074794315632012</v>
      </c>
    </row>
    <row r="7" spans="1:7" x14ac:dyDescent="0.25">
      <c r="A7" s="2" t="s">
        <v>3</v>
      </c>
      <c r="B7" s="5">
        <v>150000</v>
      </c>
      <c r="C7" s="3">
        <v>4.7012987012987013</v>
      </c>
      <c r="E7" t="str">
        <v>Machine Learning Engineer</v>
      </c>
      <c r="F7">
        <v>150000</v>
      </c>
      <c r="G7">
        <v>4.7012987012987013</v>
      </c>
    </row>
    <row r="8" spans="1:7" x14ac:dyDescent="0.25">
      <c r="A8" s="2" t="s">
        <v>2</v>
      </c>
      <c r="B8" s="5">
        <v>110000</v>
      </c>
      <c r="C8" s="3">
        <v>4.4124203821656049</v>
      </c>
      <c r="E8" t="str">
        <v>Senior Data Analyst</v>
      </c>
      <c r="F8">
        <v>110000</v>
      </c>
      <c r="G8">
        <v>4.4124203821656049</v>
      </c>
    </row>
    <row r="9" spans="1:7" x14ac:dyDescent="0.25">
      <c r="A9" s="2" t="s">
        <v>5</v>
      </c>
      <c r="B9" s="5">
        <v>150000</v>
      </c>
      <c r="C9" s="3">
        <v>8.2632711621233863</v>
      </c>
      <c r="E9" t="str">
        <v>Senior Data Engineer</v>
      </c>
      <c r="F9">
        <v>150000</v>
      </c>
      <c r="G9">
        <v>8.2632711621233863</v>
      </c>
    </row>
    <row r="10" spans="1:7" x14ac:dyDescent="0.25">
      <c r="A10" s="2" t="s">
        <v>7</v>
      </c>
      <c r="B10" s="5">
        <v>125000</v>
      </c>
      <c r="C10" s="3">
        <v>5.1339285714285712</v>
      </c>
      <c r="E10" t="str">
        <v>Software Engineer</v>
      </c>
      <c r="F10">
        <v>125000</v>
      </c>
      <c r="G10">
        <v>5.1339285714285712</v>
      </c>
    </row>
    <row r="11" spans="1:7" x14ac:dyDescent="0.25">
      <c r="A11" s="2" t="s">
        <v>9</v>
      </c>
      <c r="B11" s="5">
        <v>115000</v>
      </c>
      <c r="C11" s="3">
        <v>4.7878787878787881</v>
      </c>
      <c r="E11" t="str">
        <v>Cloud Engineer</v>
      </c>
      <c r="F11">
        <v>115000</v>
      </c>
      <c r="G11">
        <v>4.7878787878787881</v>
      </c>
    </row>
    <row r="12" spans="1:7" x14ac:dyDescent="0.25">
      <c r="A12" s="2" t="s">
        <v>11</v>
      </c>
      <c r="B12" s="5">
        <v>118940</v>
      </c>
      <c r="C12"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2E41-4B7A-4331-80B4-BA5F0FBDA045}">
  <dimension ref="A1:D12"/>
  <sheetViews>
    <sheetView workbookViewId="0"/>
  </sheetViews>
  <sheetFormatPr defaultRowHeight="15" x14ac:dyDescent="0.25"/>
  <cols>
    <col min="1" max="1" width="25" bestFit="1" customWidth="1"/>
    <col min="2" max="2" width="13.5703125" bestFit="1" customWidth="1"/>
    <col min="3" max="3" width="16.42578125" bestFit="1" customWidth="1"/>
    <col min="4" max="4" width="21" bestFit="1" customWidth="1"/>
    <col min="5" max="5" width="10.28515625" bestFit="1" customWidth="1"/>
  </cols>
  <sheetData>
    <row r="1" spans="1:4" x14ac:dyDescent="0.25">
      <c r="A1" s="1" t="s">
        <v>10</v>
      </c>
      <c r="B1" t="s">
        <v>19</v>
      </c>
      <c r="C1" t="s">
        <v>20</v>
      </c>
      <c r="D1" t="s">
        <v>21</v>
      </c>
    </row>
    <row r="2" spans="1:4" x14ac:dyDescent="0.25">
      <c r="A2" s="2" t="s">
        <v>8</v>
      </c>
      <c r="B2" s="4">
        <v>90000</v>
      </c>
      <c r="C2" s="4">
        <v>90000</v>
      </c>
      <c r="D2" s="4">
        <v>75000</v>
      </c>
    </row>
    <row r="3" spans="1:4" x14ac:dyDescent="0.25">
      <c r="A3" s="2" t="s">
        <v>9</v>
      </c>
      <c r="B3" s="4">
        <v>115000</v>
      </c>
      <c r="C3" s="4">
        <v>115000</v>
      </c>
      <c r="D3" s="4">
        <v>89100</v>
      </c>
    </row>
    <row r="4" spans="1:4" x14ac:dyDescent="0.25">
      <c r="A4" s="2" t="s">
        <v>6</v>
      </c>
      <c r="B4" s="4">
        <v>90000</v>
      </c>
      <c r="C4" s="4">
        <v>90000</v>
      </c>
      <c r="D4" s="4">
        <v>90000</v>
      </c>
    </row>
    <row r="5" spans="1:4" x14ac:dyDescent="0.25">
      <c r="A5" s="2" t="s">
        <v>1</v>
      </c>
      <c r="B5" s="4">
        <v>125000</v>
      </c>
      <c r="C5" s="4">
        <v>125000</v>
      </c>
      <c r="D5" s="4">
        <v>123500</v>
      </c>
    </row>
    <row r="6" spans="1:4" x14ac:dyDescent="0.25">
      <c r="A6" s="2" t="s">
        <v>4</v>
      </c>
      <c r="B6" s="4">
        <v>130000</v>
      </c>
      <c r="C6" s="4">
        <v>130000</v>
      </c>
      <c r="D6" s="4">
        <v>119550</v>
      </c>
    </row>
    <row r="7" spans="1:4" x14ac:dyDescent="0.25">
      <c r="A7" s="2" t="s">
        <v>3</v>
      </c>
      <c r="B7" s="4">
        <v>150000</v>
      </c>
      <c r="C7" s="4">
        <v>150000</v>
      </c>
      <c r="D7" s="4">
        <v>101029</v>
      </c>
    </row>
    <row r="8" spans="1:4" x14ac:dyDescent="0.25">
      <c r="A8" s="2" t="s">
        <v>2</v>
      </c>
      <c r="B8" s="4">
        <v>110000</v>
      </c>
      <c r="C8" s="4">
        <v>110000</v>
      </c>
      <c r="D8" s="4">
        <v>111175</v>
      </c>
    </row>
    <row r="9" spans="1:4" x14ac:dyDescent="0.25">
      <c r="A9" s="2" t="s">
        <v>5</v>
      </c>
      <c r="B9" s="4">
        <v>150000</v>
      </c>
      <c r="C9" s="4">
        <v>150000</v>
      </c>
      <c r="D9" s="4">
        <v>147500</v>
      </c>
    </row>
    <row r="10" spans="1:4" x14ac:dyDescent="0.25">
      <c r="A10" s="2" t="s">
        <v>0</v>
      </c>
      <c r="B10" s="4">
        <v>155000</v>
      </c>
      <c r="C10" s="4">
        <v>155000</v>
      </c>
      <c r="D10" s="4">
        <v>155000</v>
      </c>
    </row>
    <row r="11" spans="1:4" x14ac:dyDescent="0.25">
      <c r="A11" s="2" t="s">
        <v>7</v>
      </c>
      <c r="B11" s="4">
        <v>125000</v>
      </c>
      <c r="C11" s="4">
        <v>125000</v>
      </c>
      <c r="D11" s="4">
        <v>89100</v>
      </c>
    </row>
    <row r="12" spans="1:4" x14ac:dyDescent="0.25">
      <c r="A12" s="2" t="s">
        <v>11</v>
      </c>
      <c r="B12" s="4">
        <v>118940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R18" sqref="R18"/>
    </sheetView>
  </sheetViews>
  <sheetFormatPr defaultRowHeight="15" x14ac:dyDescent="0.25"/>
  <cols>
    <col min="1" max="1" width="13.42578125" bestFit="1" customWidth="1"/>
    <col min="2" max="3" width="14.85546875" bestFit="1" customWidth="1"/>
  </cols>
  <sheetData>
    <row r="3" spans="1:2" x14ac:dyDescent="0.25">
      <c r="A3" s="1" t="s">
        <v>10</v>
      </c>
      <c r="B3" t="s">
        <v>27</v>
      </c>
    </row>
    <row r="4" spans="1:2" x14ac:dyDescent="0.25">
      <c r="A4" s="2" t="s">
        <v>22</v>
      </c>
      <c r="B4" s="6">
        <v>7.9847908745247151E-2</v>
      </c>
    </row>
    <row r="5" spans="1:2" x14ac:dyDescent="0.25">
      <c r="A5" s="2" t="s">
        <v>17</v>
      </c>
      <c r="B5" s="6">
        <v>0.10392902408111533</v>
      </c>
    </row>
    <row r="6" spans="1:2" x14ac:dyDescent="0.25">
      <c r="A6" s="2" t="s">
        <v>25</v>
      </c>
      <c r="B6" s="6">
        <v>0.10773130544993663</v>
      </c>
    </row>
    <row r="7" spans="1:2" x14ac:dyDescent="0.25">
      <c r="A7" s="2" t="s">
        <v>15</v>
      </c>
      <c r="B7" s="6">
        <v>0.11660329531051965</v>
      </c>
    </row>
    <row r="8" spans="1:2" x14ac:dyDescent="0.25">
      <c r="A8" s="2" t="s">
        <v>24</v>
      </c>
      <c r="B8" s="6">
        <v>0.14195183776932827</v>
      </c>
    </row>
    <row r="9" spans="1:2" x14ac:dyDescent="0.25">
      <c r="A9" s="2" t="s">
        <v>23</v>
      </c>
      <c r="B9" s="6">
        <v>0.17997465145754118</v>
      </c>
    </row>
    <row r="10" spans="1:2" x14ac:dyDescent="0.25">
      <c r="A10" s="2" t="s">
        <v>13</v>
      </c>
      <c r="B10" s="6">
        <v>0.19138149556400508</v>
      </c>
    </row>
    <row r="11" spans="1:2" x14ac:dyDescent="0.25">
      <c r="A11" s="2" t="s">
        <v>14</v>
      </c>
      <c r="B11" s="6">
        <v>0.29150823827629913</v>
      </c>
    </row>
    <row r="12" spans="1:2" x14ac:dyDescent="0.25">
      <c r="A12" s="2" t="s">
        <v>16</v>
      </c>
      <c r="B12" s="6">
        <v>0.41318124207858048</v>
      </c>
    </row>
    <row r="13" spans="1:2" x14ac:dyDescent="0.25">
      <c r="A13" s="2" t="s">
        <v>12</v>
      </c>
      <c r="B13" s="6">
        <v>0.47401774397972118</v>
      </c>
    </row>
    <row r="14" spans="1:2" x14ac:dyDescent="0.25">
      <c r="A14" s="2" t="s">
        <v>11</v>
      </c>
      <c r="B14" s="6">
        <v>2.1001267427122938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366D8-0A3D-4361-81A5-B28FC51C19B2}">
  <dimension ref="A1:C12"/>
  <sheetViews>
    <sheetView workbookViewId="0">
      <selection activeCell="C17" sqref="C17"/>
    </sheetView>
  </sheetViews>
  <sheetFormatPr defaultRowHeight="15" x14ac:dyDescent="0.25"/>
  <cols>
    <col min="1" max="1" width="13.42578125" bestFit="1" customWidth="1"/>
    <col min="2" max="2" width="19" bestFit="1" customWidth="1"/>
    <col min="3" max="5" width="14.85546875" bestFit="1" customWidth="1"/>
  </cols>
  <sheetData>
    <row r="1" spans="1:3" x14ac:dyDescent="0.25">
      <c r="A1" s="1" t="s">
        <v>10</v>
      </c>
      <c r="B1" t="s">
        <v>26</v>
      </c>
      <c r="C1" s="6" t="s">
        <v>27</v>
      </c>
    </row>
    <row r="2" spans="1:3" x14ac:dyDescent="0.25">
      <c r="A2" s="2" t="s">
        <v>17</v>
      </c>
      <c r="B2" s="4">
        <v>110150</v>
      </c>
      <c r="C2" s="6">
        <v>0.10392902408111533</v>
      </c>
    </row>
    <row r="3" spans="1:3" x14ac:dyDescent="0.25">
      <c r="A3" s="2" t="s">
        <v>13</v>
      </c>
      <c r="B3" s="4">
        <v>102500</v>
      </c>
      <c r="C3" s="6">
        <v>0.19138149556400508</v>
      </c>
    </row>
    <row r="4" spans="1:3" x14ac:dyDescent="0.25">
      <c r="A4" s="2" t="s">
        <v>15</v>
      </c>
      <c r="B4" s="4">
        <v>100000</v>
      </c>
      <c r="C4" s="6">
        <v>0.11660329531051965</v>
      </c>
    </row>
    <row r="5" spans="1:3" x14ac:dyDescent="0.25">
      <c r="A5" s="2" t="s">
        <v>14</v>
      </c>
      <c r="B5" s="4">
        <v>99900</v>
      </c>
      <c r="C5" s="6">
        <v>0.29150823827629913</v>
      </c>
    </row>
    <row r="6" spans="1:3" x14ac:dyDescent="0.25">
      <c r="A6" s="2" t="s">
        <v>12</v>
      </c>
      <c r="B6" s="4">
        <v>95000</v>
      </c>
      <c r="C6" s="6">
        <v>0.47401774397972118</v>
      </c>
    </row>
    <row r="7" spans="1:3" x14ac:dyDescent="0.25">
      <c r="A7" s="2" t="s">
        <v>23</v>
      </c>
      <c r="B7" s="4">
        <v>91100</v>
      </c>
      <c r="C7" s="6">
        <v>0.17997465145754118</v>
      </c>
    </row>
    <row r="8" spans="1:3" x14ac:dyDescent="0.25">
      <c r="A8" s="2" t="s">
        <v>24</v>
      </c>
      <c r="B8" s="4">
        <v>90000</v>
      </c>
      <c r="C8" s="6">
        <v>0.14195183776932827</v>
      </c>
    </row>
    <row r="9" spans="1:3" x14ac:dyDescent="0.25">
      <c r="A9" s="2" t="s">
        <v>22</v>
      </c>
      <c r="B9" s="4">
        <v>90000</v>
      </c>
      <c r="C9" s="6">
        <v>7.9847908745247151E-2</v>
      </c>
    </row>
    <row r="10" spans="1:3" x14ac:dyDescent="0.25">
      <c r="A10" s="2" t="s">
        <v>25</v>
      </c>
      <c r="B10" s="4">
        <v>85000</v>
      </c>
      <c r="C10" s="6">
        <v>0.10773130544993663</v>
      </c>
    </row>
    <row r="11" spans="1:3" x14ac:dyDescent="0.25">
      <c r="A11" s="2" t="s">
        <v>16</v>
      </c>
      <c r="B11" s="4">
        <v>85000</v>
      </c>
      <c r="C11" s="6">
        <v>0.41318124207858048</v>
      </c>
    </row>
    <row r="12" spans="1:3" x14ac:dyDescent="0.25">
      <c r="A12" s="2" t="s">
        <v>11</v>
      </c>
      <c r="B12" s="4">
        <v>90400</v>
      </c>
      <c r="C12" s="6">
        <v>2.1001267427122938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C2798E58-4C7D-41AD-83FC-69385FE9B7FD}">
  <ds:schemaRefs/>
</ds:datastoreItem>
</file>

<file path=customXml/itemProps2.xml><?xml version="1.0" encoding="utf-8"?>
<ds:datastoreItem xmlns:ds="http://schemas.openxmlformats.org/officeDocument/2006/customXml" ds:itemID="{FB1C952D-0618-46F3-BDDD-21FC7C21E0A0}">
  <ds:schemaRefs/>
</ds:datastoreItem>
</file>

<file path=customXml/itemProps3.xml><?xml version="1.0" encoding="utf-8"?>
<ds:datastoreItem xmlns:ds="http://schemas.openxmlformats.org/officeDocument/2006/customXml" ds:itemID="{AD038328-33AE-44FB-BDEB-9CB5188B52B8}">
  <ds:schemaRefs/>
</ds:datastoreItem>
</file>

<file path=customXml/itemProps4.xml><?xml version="1.0" encoding="utf-8"?>
<ds:datastoreItem xmlns:ds="http://schemas.openxmlformats.org/officeDocument/2006/customXml" ds:itemID="{C0742F2F-DFB2-4C8B-9872-A43FC5343F0C}">
  <ds:schemaRefs/>
</ds:datastoreItem>
</file>

<file path=customXml/itemProps5.xml><?xml version="1.0" encoding="utf-8"?>
<ds:datastoreItem xmlns:ds="http://schemas.openxmlformats.org/officeDocument/2006/customXml" ds:itemID="{B357C12A-AFCF-43BB-93B7-078B7DCF24DE}">
  <ds:schemaRefs/>
</ds:datastoreItem>
</file>

<file path=customXml/itemProps6.xml><?xml version="1.0" encoding="utf-8"?>
<ds:datastoreItem xmlns:ds="http://schemas.openxmlformats.org/officeDocument/2006/customXml" ds:itemID="{0FD3075D-5498-45E1-B271-06736B23E682}">
  <ds:schemaRefs/>
</ds:datastoreItem>
</file>

<file path=customXml/itemProps7.xml><?xml version="1.0" encoding="utf-8"?>
<ds:datastoreItem xmlns:ds="http://schemas.openxmlformats.org/officeDocument/2006/customXml" ds:itemID="{F405983F-5E1D-4642-81F6-B7E4F873D87E}">
  <ds:schemaRefs/>
</ds:datastoreItem>
</file>

<file path=customXml/itemProps8.xml><?xml version="1.0" encoding="utf-8"?>
<ds:datastoreItem xmlns:ds="http://schemas.openxmlformats.org/officeDocument/2006/customXml" ds:itemID="{14B40408-6D90-45C6-8FD1-2085D173ACBB}">
  <ds:schemaRefs/>
</ds:datastoreItem>
</file>

<file path=customXml/itemProps9.xml><?xml version="1.0" encoding="utf-8"?>
<ds:datastoreItem xmlns:ds="http://schemas.openxmlformats.org/officeDocument/2006/customXml" ds:itemID="{84E74A9D-A9B1-4472-9D9B-ED1952B8864A}">
  <ds:schemaRefs/>
</ds:datastoreItem>
</file>

<file path=customXml/itemProps10.xml><?xml version="1.0" encoding="utf-8"?>
<ds:datastoreItem xmlns:ds="http://schemas.openxmlformats.org/officeDocument/2006/customXml" ds:itemID="{AA404C76-76B4-401D-A7D1-C2E8F66893E6}">
  <ds:schemaRefs/>
</ds:datastoreItem>
</file>

<file path=customXml/itemProps11.xml><?xml version="1.0" encoding="utf-8"?>
<ds:datastoreItem xmlns:ds="http://schemas.openxmlformats.org/officeDocument/2006/customXml" ds:itemID="{634EE569-019C-4E1E-8522-8F3CDA2471E3}">
  <ds:schemaRefs/>
</ds:datastoreItem>
</file>

<file path=customXml/itemProps12.xml><?xml version="1.0" encoding="utf-8"?>
<ds:datastoreItem xmlns:ds="http://schemas.openxmlformats.org/officeDocument/2006/customXml" ds:itemID="{D34649ED-9091-41BC-94C9-113D7485CC47}">
  <ds:schemaRefs/>
</ds:datastoreItem>
</file>

<file path=customXml/itemProps13.xml><?xml version="1.0" encoding="utf-8"?>
<ds:datastoreItem xmlns:ds="http://schemas.openxmlformats.org/officeDocument/2006/customXml" ds:itemID="{54EBDA10-54FE-41B5-A6E8-A93F2532175D}">
  <ds:schemaRefs/>
</ds:datastoreItem>
</file>

<file path=customXml/itemProps14.xml><?xml version="1.0" encoding="utf-8"?>
<ds:datastoreItem xmlns:ds="http://schemas.openxmlformats.org/officeDocument/2006/customXml" ds:itemID="{F8D44FCB-6836-42A4-8871-FA320F1AE377}">
  <ds:schemaRefs/>
</ds:datastoreItem>
</file>

<file path=customXml/itemProps15.xml><?xml version="1.0" encoding="utf-8"?>
<ds:datastoreItem xmlns:ds="http://schemas.openxmlformats.org/officeDocument/2006/customXml" ds:itemID="{37D1ADDC-7CB3-44DC-BBA9-6E31D88ED3E9}">
  <ds:schemaRefs/>
</ds:datastoreItem>
</file>

<file path=customXml/itemProps16.xml><?xml version="1.0" encoding="utf-8"?>
<ds:datastoreItem xmlns:ds="http://schemas.openxmlformats.org/officeDocument/2006/customXml" ds:itemID="{020E6558-240E-4393-9D3F-99F106047C05}">
  <ds:schemaRefs/>
</ds:datastoreItem>
</file>

<file path=customXml/itemProps17.xml><?xml version="1.0" encoding="utf-8"?>
<ds:datastoreItem xmlns:ds="http://schemas.openxmlformats.org/officeDocument/2006/customXml" ds:itemID="{E1F56DA3-980C-4240-BBAC-5934B479A62A}">
  <ds:schemaRefs/>
</ds:datastoreItem>
</file>

<file path=customXml/itemProps18.xml><?xml version="1.0" encoding="utf-8"?>
<ds:datastoreItem xmlns:ds="http://schemas.openxmlformats.org/officeDocument/2006/customXml" ds:itemID="{EA3FF5DD-3C8C-49C6-8AEA-953F14B085DF}">
  <ds:schemaRefs/>
</ds:datastoreItem>
</file>

<file path=customXml/itemProps19.xml><?xml version="1.0" encoding="utf-8"?>
<ds:datastoreItem xmlns:ds="http://schemas.openxmlformats.org/officeDocument/2006/customXml" ds:itemID="{C116D82B-F0AC-4ABC-9926-86B9954FAE76}">
  <ds:schemaRefs/>
</ds:datastoreItem>
</file>

<file path=customXml/itemProps20.xml><?xml version="1.0" encoding="utf-8"?>
<ds:datastoreItem xmlns:ds="http://schemas.openxmlformats.org/officeDocument/2006/customXml" ds:itemID="{1FD56725-64FB-4A69-A059-FC00C21AD4E5}">
  <ds:schemaRefs/>
</ds:datastoreItem>
</file>

<file path=customXml/itemProps21.xml><?xml version="1.0" encoding="utf-8"?>
<ds:datastoreItem xmlns:ds="http://schemas.openxmlformats.org/officeDocument/2006/customXml" ds:itemID="{E92214E8-4A3C-44EA-A299-BBC142D12A7D}">
  <ds:schemaRefs/>
</ds:datastoreItem>
</file>

<file path=customXml/itemProps22.xml><?xml version="1.0" encoding="utf-8"?>
<ds:datastoreItem xmlns:ds="http://schemas.openxmlformats.org/officeDocument/2006/customXml" ds:itemID="{3A923AC1-719E-4144-9C07-6E5AA2A4F071}">
  <ds:schemaRefs/>
</ds:datastoreItem>
</file>

<file path=customXml/itemProps23.xml><?xml version="1.0" encoding="utf-8"?>
<ds:datastoreItem xmlns:ds="http://schemas.openxmlformats.org/officeDocument/2006/customXml" ds:itemID="{3C0D31B9-03F0-4A6F-896B-69E010325E61}">
  <ds:schemaRefs/>
</ds:datastoreItem>
</file>

<file path=customXml/itemProps24.xml><?xml version="1.0" encoding="utf-8"?>
<ds:datastoreItem xmlns:ds="http://schemas.openxmlformats.org/officeDocument/2006/customXml" ds:itemID="{3C328CA2-81E4-448E-B50E-8FC3161CE84A}">
  <ds:schemaRefs>
    <ds:schemaRef ds:uri="http://schemas.microsoft.com/DataMashup"/>
  </ds:schemaRefs>
</ds:datastoreItem>
</file>

<file path=customXml/itemProps25.xml><?xml version="1.0" encoding="utf-8"?>
<ds:datastoreItem xmlns:ds="http://schemas.openxmlformats.org/officeDocument/2006/customXml" ds:itemID="{4C65732E-B3AC-48B6-8C0C-40E6119A867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Salary_Vs_Skills</vt:lpstr>
      <vt:lpstr>Salary_Analysis</vt:lpstr>
      <vt:lpstr>Skill_Job_Analysis</vt:lpstr>
      <vt:lpstr>Skills_salary_analysis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Admin</cp:lastModifiedBy>
  <dcterms:created xsi:type="dcterms:W3CDTF">2024-08-10T22:21:34Z</dcterms:created>
  <dcterms:modified xsi:type="dcterms:W3CDTF">2026-10-22T04:45:40Z</dcterms:modified>
</cp:coreProperties>
</file>