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23" i="1" l="1"/>
  <c r="Q23" i="1" s="1"/>
  <c r="O22" i="1"/>
  <c r="Q22" i="1" s="1"/>
  <c r="S19" i="1"/>
  <c r="R19" i="1"/>
  <c r="O20" i="1"/>
  <c r="Q20" i="1" s="1"/>
  <c r="O19" i="1"/>
  <c r="Q19" i="1" s="1"/>
  <c r="AD7" i="1"/>
  <c r="AD8" i="1"/>
  <c r="AD10" i="1"/>
  <c r="AD12" i="1"/>
  <c r="AL13" i="1"/>
  <c r="AE13" i="1"/>
  <c r="AD13" i="1"/>
  <c r="AL12" i="1"/>
  <c r="AE12" i="1"/>
  <c r="AL11" i="1"/>
  <c r="AE11" i="1"/>
  <c r="AD11" i="1"/>
  <c r="AL10" i="1"/>
  <c r="AE10" i="1"/>
  <c r="AL9" i="1"/>
  <c r="AE9" i="1"/>
  <c r="AD9" i="1"/>
  <c r="AL8" i="1"/>
  <c r="AE8" i="1"/>
  <c r="AL7" i="1"/>
  <c r="AE7" i="1"/>
  <c r="AL6" i="1"/>
  <c r="AE6" i="1"/>
  <c r="AD6" i="1"/>
  <c r="AL5" i="1"/>
  <c r="AE5" i="1"/>
  <c r="AD5" i="1"/>
  <c r="AL4" i="1"/>
  <c r="AE4" i="1"/>
  <c r="AD4" i="1"/>
  <c r="AL3" i="1"/>
  <c r="AE3" i="1"/>
  <c r="AD3" i="1"/>
  <c r="AL2" i="1"/>
  <c r="AM3" i="1" s="1"/>
  <c r="AD2" i="1"/>
  <c r="AF2" i="1" s="1"/>
  <c r="AH2" i="1" s="1"/>
  <c r="S3" i="1"/>
  <c r="R3" i="1"/>
  <c r="P5" i="1"/>
  <c r="P6" i="1"/>
  <c r="P7" i="1"/>
  <c r="P8" i="1"/>
  <c r="P9" i="1"/>
  <c r="P10" i="1"/>
  <c r="P11" i="1"/>
  <c r="P12" i="1"/>
  <c r="P13" i="1"/>
  <c r="P4" i="1"/>
  <c r="P3" i="1"/>
  <c r="O12" i="1"/>
  <c r="O13" i="1"/>
  <c r="W4" i="1"/>
  <c r="W5" i="1"/>
  <c r="W6" i="1"/>
  <c r="W7" i="1"/>
  <c r="W8" i="1"/>
  <c r="W9" i="1"/>
  <c r="W10" i="1"/>
  <c r="W11" i="1"/>
  <c r="W12" i="1"/>
  <c r="W13" i="1"/>
  <c r="W3" i="1"/>
  <c r="W2" i="1"/>
  <c r="X3" i="1" s="1"/>
  <c r="O4" i="1"/>
  <c r="O5" i="1"/>
  <c r="O6" i="1"/>
  <c r="O7" i="1"/>
  <c r="O8" i="1"/>
  <c r="O9" i="1"/>
  <c r="O10" i="1"/>
  <c r="O11" i="1"/>
  <c r="O3" i="1"/>
  <c r="O2" i="1"/>
  <c r="Q2" i="1" s="1"/>
  <c r="S2" i="1" s="1"/>
  <c r="H16" i="1"/>
  <c r="I16" i="1" s="1"/>
  <c r="I30" i="1"/>
  <c r="I94" i="1"/>
  <c r="I158" i="1"/>
  <c r="I222" i="1"/>
  <c r="I286" i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R22" i="1" l="1"/>
  <c r="S22" i="1" s="1"/>
  <c r="AM4" i="1"/>
  <c r="AB3" i="1"/>
  <c r="AF3" i="1" s="1"/>
  <c r="X4" i="1"/>
  <c r="M3" i="1"/>
  <c r="Q3" i="1" s="1"/>
  <c r="AM5" i="1" l="1"/>
  <c r="AB4" i="1"/>
  <c r="AF4" i="1" s="1"/>
  <c r="X5" i="1"/>
  <c r="M4" i="1"/>
  <c r="Q4" i="1" s="1"/>
  <c r="AM6" i="1" l="1"/>
  <c r="AB5" i="1"/>
  <c r="AF5" i="1" s="1"/>
  <c r="X6" i="1"/>
  <c r="M5" i="1"/>
  <c r="Q5" i="1" s="1"/>
  <c r="AM7" i="1" l="1"/>
  <c r="AB6" i="1"/>
  <c r="AF6" i="1" s="1"/>
  <c r="X7" i="1"/>
  <c r="M6" i="1"/>
  <c r="Q6" i="1" s="1"/>
  <c r="AB7" i="1" l="1"/>
  <c r="AF7" i="1" s="1"/>
  <c r="AM8" i="1"/>
  <c r="X8" i="1"/>
  <c r="M7" i="1"/>
  <c r="Q7" i="1" s="1"/>
  <c r="AM9" i="1" l="1"/>
  <c r="AB8" i="1"/>
  <c r="AF8" i="1" s="1"/>
  <c r="X9" i="1"/>
  <c r="M8" i="1"/>
  <c r="Q8" i="1" s="1"/>
  <c r="AB9" i="1" l="1"/>
  <c r="AF9" i="1" s="1"/>
  <c r="AM10" i="1"/>
  <c r="X10" i="1"/>
  <c r="M9" i="1"/>
  <c r="Q9" i="1" s="1"/>
  <c r="AM11" i="1" l="1"/>
  <c r="AB10" i="1"/>
  <c r="AF10" i="1" s="1"/>
  <c r="X11" i="1"/>
  <c r="M10" i="1"/>
  <c r="Q10" i="1" s="1"/>
  <c r="AB11" i="1" l="1"/>
  <c r="AF11" i="1" s="1"/>
  <c r="AM12" i="1"/>
  <c r="X12" i="1"/>
  <c r="M11" i="1"/>
  <c r="Q11" i="1" s="1"/>
  <c r="AM13" i="1" l="1"/>
  <c r="AB13" i="1" s="1"/>
  <c r="AF13" i="1" s="1"/>
  <c r="AB12" i="1"/>
  <c r="AF12" i="1" s="1"/>
  <c r="AG3" i="1" s="1"/>
  <c r="AH3" i="1" s="1"/>
  <c r="X13" i="1"/>
  <c r="M13" i="1" s="1"/>
  <c r="Q13" i="1" s="1"/>
  <c r="M12" i="1"/>
  <c r="Q12" i="1" s="1"/>
</calcChain>
</file>

<file path=xl/sharedStrings.xml><?xml version="1.0" encoding="utf-8"?>
<sst xmlns="http://schemas.openxmlformats.org/spreadsheetml/2006/main" count="32" uniqueCount="17">
  <si>
    <t>B</t>
  </si>
  <si>
    <t>H</t>
  </si>
  <si>
    <t>u</t>
  </si>
  <si>
    <t>Legth</t>
  </si>
  <si>
    <t>N</t>
  </si>
  <si>
    <t>u-r</t>
  </si>
  <si>
    <t>A</t>
  </si>
  <si>
    <t>L(uH)</t>
  </si>
  <si>
    <t>r-new</t>
  </si>
  <si>
    <t>r/11</t>
  </si>
  <si>
    <t>RELC</t>
  </si>
  <si>
    <t>Reqv</t>
  </si>
  <si>
    <t>q1-p4</t>
  </si>
  <si>
    <t>q1-p5</t>
  </si>
  <si>
    <t>q1-p1</t>
  </si>
  <si>
    <t>q1-p2</t>
  </si>
  <si>
    <t>q1-p3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</si>
</sst>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17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auto="1"/>
      </bottom>
      <diagonal/>
    </border>
    <border>
      <left style="thin">
        <color rgb="FF7F7F7F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11">
    <xf numFmtId="0" fontId="0" fillId="0" borderId="0" xfId="0"/>
    <xf numFmtId="0" fontId="4" fillId="5" borderId="2" xfId="4"/>
    <xf numFmtId="217" fontId="0" fillId="0" borderId="0" xfId="0" applyNumberFormat="1"/>
    <xf numFmtId="217" fontId="0" fillId="0" borderId="0" xfId="0" applyNumberFormat="1" applyAlignment="1">
      <alignment horizontal="center" vertical="center"/>
    </xf>
    <xf numFmtId="217" fontId="1" fillId="2" borderId="0" xfId="1" applyNumberFormat="1"/>
    <xf numFmtId="217" fontId="1" fillId="2" borderId="0" xfId="1" applyNumberFormat="1" applyAlignment="1">
      <alignment horizontal="center" vertical="center"/>
    </xf>
    <xf numFmtId="217" fontId="2" fillId="3" borderId="0" xfId="2" applyNumberFormat="1"/>
    <xf numFmtId="217" fontId="2" fillId="3" borderId="0" xfId="2" applyNumberFormat="1" applyAlignment="1">
      <alignment horizontal="center" vertical="center"/>
    </xf>
    <xf numFmtId="0" fontId="0" fillId="0" borderId="3" xfId="0" applyBorder="1"/>
    <xf numFmtId="0" fontId="3" fillId="4" borderId="1" xfId="3"/>
    <xf numFmtId="0" fontId="0" fillId="0" borderId="4" xfId="0" applyBorder="1" applyAlignment="1">
      <alignment horizontal="center" vertical="center"/>
    </xf>
  </cellXfs>
  <cellStyles count="5"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B-H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5.2340669457520542E-2"/>
          <c:y val="7.8379076519559582E-2"/>
          <c:w val="0.91770570967013498"/>
          <c:h val="0.81888314493729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Sheet1!$G$2:$G$299</c:f>
              <c:numCache>
                <c:formatCode>0.00000</c:formatCode>
                <c:ptCount val="29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45.79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68.685000000000002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  <c:pt idx="74">
                  <c:v>365</c:v>
                </c:pt>
                <c:pt idx="75">
                  <c:v>370</c:v>
                </c:pt>
                <c:pt idx="76">
                  <c:v>375</c:v>
                </c:pt>
                <c:pt idx="77">
                  <c:v>380</c:v>
                </c:pt>
                <c:pt idx="78">
                  <c:v>385</c:v>
                </c:pt>
                <c:pt idx="79">
                  <c:v>390</c:v>
                </c:pt>
                <c:pt idx="80">
                  <c:v>395</c:v>
                </c:pt>
                <c:pt idx="81">
                  <c:v>400</c:v>
                </c:pt>
                <c:pt idx="82">
                  <c:v>405</c:v>
                </c:pt>
                <c:pt idx="83">
                  <c:v>410</c:v>
                </c:pt>
                <c:pt idx="84">
                  <c:v>415</c:v>
                </c:pt>
                <c:pt idx="85">
                  <c:v>420</c:v>
                </c:pt>
                <c:pt idx="86">
                  <c:v>425</c:v>
                </c:pt>
                <c:pt idx="87">
                  <c:v>430</c:v>
                </c:pt>
                <c:pt idx="88">
                  <c:v>435</c:v>
                </c:pt>
                <c:pt idx="89">
                  <c:v>440</c:v>
                </c:pt>
                <c:pt idx="90">
                  <c:v>445</c:v>
                </c:pt>
                <c:pt idx="91">
                  <c:v>450</c:v>
                </c:pt>
                <c:pt idx="92">
                  <c:v>455</c:v>
                </c:pt>
                <c:pt idx="93">
                  <c:v>460</c:v>
                </c:pt>
                <c:pt idx="94">
                  <c:v>465</c:v>
                </c:pt>
                <c:pt idx="95">
                  <c:v>470</c:v>
                </c:pt>
                <c:pt idx="96">
                  <c:v>475</c:v>
                </c:pt>
                <c:pt idx="97">
                  <c:v>480</c:v>
                </c:pt>
                <c:pt idx="98">
                  <c:v>485</c:v>
                </c:pt>
                <c:pt idx="99">
                  <c:v>490</c:v>
                </c:pt>
                <c:pt idx="100">
                  <c:v>495</c:v>
                </c:pt>
                <c:pt idx="101">
                  <c:v>500</c:v>
                </c:pt>
                <c:pt idx="102">
                  <c:v>505</c:v>
                </c:pt>
                <c:pt idx="103">
                  <c:v>510</c:v>
                </c:pt>
                <c:pt idx="104">
                  <c:v>515</c:v>
                </c:pt>
                <c:pt idx="105">
                  <c:v>520</c:v>
                </c:pt>
                <c:pt idx="106">
                  <c:v>525</c:v>
                </c:pt>
                <c:pt idx="107">
                  <c:v>530</c:v>
                </c:pt>
                <c:pt idx="108">
                  <c:v>535</c:v>
                </c:pt>
                <c:pt idx="109">
                  <c:v>540</c:v>
                </c:pt>
                <c:pt idx="110">
                  <c:v>545</c:v>
                </c:pt>
                <c:pt idx="111">
                  <c:v>550</c:v>
                </c:pt>
                <c:pt idx="112">
                  <c:v>555</c:v>
                </c:pt>
                <c:pt idx="113">
                  <c:v>560</c:v>
                </c:pt>
                <c:pt idx="114">
                  <c:v>565</c:v>
                </c:pt>
                <c:pt idx="115">
                  <c:v>570</c:v>
                </c:pt>
                <c:pt idx="116">
                  <c:v>575</c:v>
                </c:pt>
                <c:pt idx="117">
                  <c:v>580</c:v>
                </c:pt>
                <c:pt idx="118">
                  <c:v>585</c:v>
                </c:pt>
                <c:pt idx="119">
                  <c:v>590</c:v>
                </c:pt>
                <c:pt idx="120">
                  <c:v>595</c:v>
                </c:pt>
                <c:pt idx="121">
                  <c:v>600</c:v>
                </c:pt>
                <c:pt idx="122">
                  <c:v>605</c:v>
                </c:pt>
                <c:pt idx="123">
                  <c:v>610</c:v>
                </c:pt>
                <c:pt idx="124">
                  <c:v>615</c:v>
                </c:pt>
                <c:pt idx="125">
                  <c:v>620</c:v>
                </c:pt>
                <c:pt idx="126">
                  <c:v>625</c:v>
                </c:pt>
                <c:pt idx="127">
                  <c:v>630</c:v>
                </c:pt>
                <c:pt idx="128">
                  <c:v>635</c:v>
                </c:pt>
                <c:pt idx="129">
                  <c:v>640</c:v>
                </c:pt>
                <c:pt idx="130">
                  <c:v>645</c:v>
                </c:pt>
                <c:pt idx="131">
                  <c:v>650</c:v>
                </c:pt>
                <c:pt idx="132">
                  <c:v>655</c:v>
                </c:pt>
                <c:pt idx="133">
                  <c:v>660</c:v>
                </c:pt>
                <c:pt idx="134">
                  <c:v>665</c:v>
                </c:pt>
                <c:pt idx="135">
                  <c:v>670</c:v>
                </c:pt>
                <c:pt idx="136">
                  <c:v>675</c:v>
                </c:pt>
                <c:pt idx="137">
                  <c:v>680</c:v>
                </c:pt>
                <c:pt idx="138">
                  <c:v>685</c:v>
                </c:pt>
                <c:pt idx="139">
                  <c:v>690</c:v>
                </c:pt>
                <c:pt idx="140">
                  <c:v>695</c:v>
                </c:pt>
                <c:pt idx="141">
                  <c:v>700</c:v>
                </c:pt>
                <c:pt idx="142">
                  <c:v>705</c:v>
                </c:pt>
                <c:pt idx="143">
                  <c:v>710</c:v>
                </c:pt>
                <c:pt idx="144">
                  <c:v>715</c:v>
                </c:pt>
                <c:pt idx="145">
                  <c:v>720</c:v>
                </c:pt>
                <c:pt idx="146">
                  <c:v>725</c:v>
                </c:pt>
                <c:pt idx="147">
                  <c:v>730</c:v>
                </c:pt>
                <c:pt idx="148">
                  <c:v>735</c:v>
                </c:pt>
                <c:pt idx="149">
                  <c:v>740</c:v>
                </c:pt>
                <c:pt idx="150">
                  <c:v>745</c:v>
                </c:pt>
                <c:pt idx="151">
                  <c:v>750</c:v>
                </c:pt>
                <c:pt idx="152">
                  <c:v>755</c:v>
                </c:pt>
                <c:pt idx="153">
                  <c:v>760</c:v>
                </c:pt>
                <c:pt idx="154">
                  <c:v>765</c:v>
                </c:pt>
                <c:pt idx="155">
                  <c:v>770</c:v>
                </c:pt>
                <c:pt idx="156">
                  <c:v>775</c:v>
                </c:pt>
                <c:pt idx="157">
                  <c:v>780</c:v>
                </c:pt>
                <c:pt idx="158">
                  <c:v>785</c:v>
                </c:pt>
                <c:pt idx="159">
                  <c:v>790</c:v>
                </c:pt>
                <c:pt idx="160">
                  <c:v>795</c:v>
                </c:pt>
                <c:pt idx="161">
                  <c:v>800</c:v>
                </c:pt>
                <c:pt idx="162">
                  <c:v>805</c:v>
                </c:pt>
                <c:pt idx="163">
                  <c:v>810</c:v>
                </c:pt>
                <c:pt idx="164">
                  <c:v>815</c:v>
                </c:pt>
                <c:pt idx="165">
                  <c:v>820</c:v>
                </c:pt>
                <c:pt idx="166">
                  <c:v>825</c:v>
                </c:pt>
                <c:pt idx="167">
                  <c:v>830</c:v>
                </c:pt>
                <c:pt idx="168">
                  <c:v>835</c:v>
                </c:pt>
                <c:pt idx="169">
                  <c:v>840</c:v>
                </c:pt>
                <c:pt idx="170">
                  <c:v>845</c:v>
                </c:pt>
                <c:pt idx="171">
                  <c:v>850</c:v>
                </c:pt>
                <c:pt idx="172">
                  <c:v>855</c:v>
                </c:pt>
                <c:pt idx="173">
                  <c:v>860</c:v>
                </c:pt>
                <c:pt idx="174">
                  <c:v>865</c:v>
                </c:pt>
                <c:pt idx="175">
                  <c:v>870</c:v>
                </c:pt>
                <c:pt idx="176">
                  <c:v>875</c:v>
                </c:pt>
                <c:pt idx="177">
                  <c:v>880</c:v>
                </c:pt>
                <c:pt idx="178">
                  <c:v>885</c:v>
                </c:pt>
                <c:pt idx="179">
                  <c:v>890</c:v>
                </c:pt>
                <c:pt idx="180">
                  <c:v>895</c:v>
                </c:pt>
                <c:pt idx="181">
                  <c:v>900</c:v>
                </c:pt>
                <c:pt idx="182">
                  <c:v>905</c:v>
                </c:pt>
                <c:pt idx="183">
                  <c:v>910</c:v>
                </c:pt>
                <c:pt idx="184">
                  <c:v>915</c:v>
                </c:pt>
                <c:pt idx="185">
                  <c:v>920</c:v>
                </c:pt>
                <c:pt idx="186">
                  <c:v>925</c:v>
                </c:pt>
                <c:pt idx="187">
                  <c:v>930</c:v>
                </c:pt>
                <c:pt idx="188">
                  <c:v>935</c:v>
                </c:pt>
                <c:pt idx="189">
                  <c:v>940</c:v>
                </c:pt>
                <c:pt idx="190">
                  <c:v>945</c:v>
                </c:pt>
                <c:pt idx="191">
                  <c:v>950</c:v>
                </c:pt>
                <c:pt idx="192">
                  <c:v>955</c:v>
                </c:pt>
                <c:pt idx="193">
                  <c:v>960</c:v>
                </c:pt>
                <c:pt idx="194">
                  <c:v>965</c:v>
                </c:pt>
                <c:pt idx="195">
                  <c:v>970</c:v>
                </c:pt>
                <c:pt idx="196">
                  <c:v>975</c:v>
                </c:pt>
                <c:pt idx="197">
                  <c:v>980</c:v>
                </c:pt>
                <c:pt idx="198">
                  <c:v>985</c:v>
                </c:pt>
                <c:pt idx="199">
                  <c:v>990</c:v>
                </c:pt>
                <c:pt idx="200">
                  <c:v>995</c:v>
                </c:pt>
                <c:pt idx="201">
                  <c:v>1000</c:v>
                </c:pt>
                <c:pt idx="202">
                  <c:v>1005</c:v>
                </c:pt>
                <c:pt idx="203">
                  <c:v>1010</c:v>
                </c:pt>
                <c:pt idx="204">
                  <c:v>1015</c:v>
                </c:pt>
                <c:pt idx="205">
                  <c:v>1020</c:v>
                </c:pt>
                <c:pt idx="206">
                  <c:v>1025</c:v>
                </c:pt>
                <c:pt idx="207">
                  <c:v>1030</c:v>
                </c:pt>
                <c:pt idx="208">
                  <c:v>1035</c:v>
                </c:pt>
                <c:pt idx="209">
                  <c:v>1040</c:v>
                </c:pt>
                <c:pt idx="210">
                  <c:v>1045</c:v>
                </c:pt>
                <c:pt idx="211">
                  <c:v>1050</c:v>
                </c:pt>
                <c:pt idx="212">
                  <c:v>1055</c:v>
                </c:pt>
                <c:pt idx="213">
                  <c:v>1060</c:v>
                </c:pt>
                <c:pt idx="214">
                  <c:v>1065</c:v>
                </c:pt>
                <c:pt idx="215">
                  <c:v>1070</c:v>
                </c:pt>
                <c:pt idx="216">
                  <c:v>1075</c:v>
                </c:pt>
                <c:pt idx="217">
                  <c:v>1080</c:v>
                </c:pt>
                <c:pt idx="218">
                  <c:v>1085</c:v>
                </c:pt>
                <c:pt idx="219">
                  <c:v>1090</c:v>
                </c:pt>
                <c:pt idx="220">
                  <c:v>1095</c:v>
                </c:pt>
                <c:pt idx="221">
                  <c:v>1100</c:v>
                </c:pt>
                <c:pt idx="222">
                  <c:v>1105</c:v>
                </c:pt>
                <c:pt idx="223">
                  <c:v>1110</c:v>
                </c:pt>
                <c:pt idx="224">
                  <c:v>1115</c:v>
                </c:pt>
                <c:pt idx="225">
                  <c:v>1120</c:v>
                </c:pt>
                <c:pt idx="226">
                  <c:v>1125</c:v>
                </c:pt>
                <c:pt idx="227">
                  <c:v>1130</c:v>
                </c:pt>
                <c:pt idx="228">
                  <c:v>1135</c:v>
                </c:pt>
                <c:pt idx="229">
                  <c:v>1140</c:v>
                </c:pt>
                <c:pt idx="230">
                  <c:v>1145</c:v>
                </c:pt>
                <c:pt idx="231">
                  <c:v>1150</c:v>
                </c:pt>
                <c:pt idx="232">
                  <c:v>1155</c:v>
                </c:pt>
                <c:pt idx="233">
                  <c:v>1160</c:v>
                </c:pt>
                <c:pt idx="234">
                  <c:v>1165</c:v>
                </c:pt>
                <c:pt idx="235">
                  <c:v>1170</c:v>
                </c:pt>
                <c:pt idx="236">
                  <c:v>1175</c:v>
                </c:pt>
                <c:pt idx="237">
                  <c:v>1180</c:v>
                </c:pt>
                <c:pt idx="238">
                  <c:v>1185</c:v>
                </c:pt>
                <c:pt idx="239">
                  <c:v>1190</c:v>
                </c:pt>
                <c:pt idx="240">
                  <c:v>1195</c:v>
                </c:pt>
                <c:pt idx="241">
                  <c:v>1200</c:v>
                </c:pt>
                <c:pt idx="242">
                  <c:v>1205</c:v>
                </c:pt>
                <c:pt idx="243">
                  <c:v>1210</c:v>
                </c:pt>
                <c:pt idx="244">
                  <c:v>1215</c:v>
                </c:pt>
                <c:pt idx="245">
                  <c:v>1220</c:v>
                </c:pt>
                <c:pt idx="246">
                  <c:v>1225</c:v>
                </c:pt>
                <c:pt idx="247">
                  <c:v>1230</c:v>
                </c:pt>
                <c:pt idx="248">
                  <c:v>1235</c:v>
                </c:pt>
                <c:pt idx="249">
                  <c:v>1240</c:v>
                </c:pt>
                <c:pt idx="250">
                  <c:v>1245</c:v>
                </c:pt>
                <c:pt idx="251">
                  <c:v>1250</c:v>
                </c:pt>
                <c:pt idx="252">
                  <c:v>1255</c:v>
                </c:pt>
                <c:pt idx="253">
                  <c:v>1260</c:v>
                </c:pt>
                <c:pt idx="254">
                  <c:v>1265</c:v>
                </c:pt>
                <c:pt idx="255">
                  <c:v>1270</c:v>
                </c:pt>
                <c:pt idx="256">
                  <c:v>1275</c:v>
                </c:pt>
                <c:pt idx="257">
                  <c:v>1280</c:v>
                </c:pt>
                <c:pt idx="258">
                  <c:v>1285</c:v>
                </c:pt>
                <c:pt idx="259">
                  <c:v>1290</c:v>
                </c:pt>
                <c:pt idx="260">
                  <c:v>1295</c:v>
                </c:pt>
                <c:pt idx="261">
                  <c:v>1300</c:v>
                </c:pt>
                <c:pt idx="262">
                  <c:v>1305</c:v>
                </c:pt>
                <c:pt idx="263">
                  <c:v>1310</c:v>
                </c:pt>
                <c:pt idx="264">
                  <c:v>1315</c:v>
                </c:pt>
                <c:pt idx="265">
                  <c:v>1320</c:v>
                </c:pt>
                <c:pt idx="266">
                  <c:v>1325</c:v>
                </c:pt>
                <c:pt idx="267">
                  <c:v>1330</c:v>
                </c:pt>
                <c:pt idx="268">
                  <c:v>1335</c:v>
                </c:pt>
                <c:pt idx="269">
                  <c:v>1340</c:v>
                </c:pt>
                <c:pt idx="270">
                  <c:v>1345</c:v>
                </c:pt>
                <c:pt idx="271">
                  <c:v>1350</c:v>
                </c:pt>
                <c:pt idx="272">
                  <c:v>1355</c:v>
                </c:pt>
                <c:pt idx="273">
                  <c:v>1360</c:v>
                </c:pt>
                <c:pt idx="274">
                  <c:v>1365</c:v>
                </c:pt>
                <c:pt idx="275">
                  <c:v>1370</c:v>
                </c:pt>
                <c:pt idx="276">
                  <c:v>1375</c:v>
                </c:pt>
                <c:pt idx="277">
                  <c:v>1380</c:v>
                </c:pt>
                <c:pt idx="278">
                  <c:v>1385</c:v>
                </c:pt>
                <c:pt idx="279">
                  <c:v>1390</c:v>
                </c:pt>
                <c:pt idx="280">
                  <c:v>1395</c:v>
                </c:pt>
                <c:pt idx="281">
                  <c:v>1400</c:v>
                </c:pt>
                <c:pt idx="282">
                  <c:v>1405</c:v>
                </c:pt>
                <c:pt idx="283">
                  <c:v>1410</c:v>
                </c:pt>
                <c:pt idx="284">
                  <c:v>1415</c:v>
                </c:pt>
                <c:pt idx="285">
                  <c:v>1420</c:v>
                </c:pt>
                <c:pt idx="286">
                  <c:v>1425</c:v>
                </c:pt>
                <c:pt idx="287">
                  <c:v>1430</c:v>
                </c:pt>
                <c:pt idx="288">
                  <c:v>1435</c:v>
                </c:pt>
                <c:pt idx="289">
                  <c:v>1440</c:v>
                </c:pt>
                <c:pt idx="290">
                  <c:v>1445</c:v>
                </c:pt>
                <c:pt idx="291">
                  <c:v>1450</c:v>
                </c:pt>
                <c:pt idx="292">
                  <c:v>1455</c:v>
                </c:pt>
                <c:pt idx="293">
                  <c:v>1460</c:v>
                </c:pt>
                <c:pt idx="294">
                  <c:v>1465</c:v>
                </c:pt>
                <c:pt idx="295">
                  <c:v>1470</c:v>
                </c:pt>
                <c:pt idx="296">
                  <c:v>1475</c:v>
                </c:pt>
                <c:pt idx="297">
                  <c:v>1480</c:v>
                </c:pt>
              </c:numCache>
            </c:numRef>
          </c:xVal>
          <c:yVal>
            <c:numRef>
              <c:f>Sheet1!$H$2:$H$299</c:f>
              <c:numCache>
                <c:formatCode>0.00000</c:formatCode>
                <c:ptCount val="298"/>
                <c:pt idx="0">
                  <c:v>1.1752270540416746E-2</c:v>
                </c:pt>
                <c:pt idx="1">
                  <c:v>3.8708501474319854E-2</c:v>
                </c:pt>
                <c:pt idx="2">
                  <c:v>7.2160850214495684E-2</c:v>
                </c:pt>
                <c:pt idx="3">
                  <c:v>0.10855410864398563</c:v>
                </c:pt>
                <c:pt idx="4">
                  <c:v>0.14596887437807163</c:v>
                </c:pt>
                <c:pt idx="5">
                  <c:v>0.18330196088448786</c:v>
                </c:pt>
                <c:pt idx="6">
                  <c:v>0.21990887369559292</c:v>
                </c:pt>
                <c:pt idx="7">
                  <c:v>0.25541795499390518</c:v>
                </c:pt>
                <c:pt idx="8">
                  <c:v>0.28962513518843591</c:v>
                </c:pt>
                <c:pt idx="9">
                  <c:v>0.32748348752648659</c:v>
                </c:pt>
                <c:pt idx="10">
                  <c:v>0.35380288738461407</c:v>
                </c:pt>
                <c:pt idx="11">
                  <c:v>0.38374867428959442</c:v>
                </c:pt>
                <c:pt idx="12">
                  <c:v>0.41230268459407582</c:v>
                </c:pt>
                <c:pt idx="13">
                  <c:v>0.43951455535262024</c:v>
                </c:pt>
                <c:pt idx="14">
                  <c:v>0.45874451029798519</c:v>
                </c:pt>
                <c:pt idx="15">
                  <c:v>0.46544265677992347</c:v>
                </c:pt>
                <c:pt idx="16">
                  <c:v>0.49014965434960311</c:v>
                </c:pt>
                <c:pt idx="17">
                  <c:v>0.51369960095176836</c:v>
                </c:pt>
                <c:pt idx="18">
                  <c:v>0.53615605159396251</c:v>
                </c:pt>
                <c:pt idx="19">
                  <c:v>0.55758086608975388</c:v>
                </c:pt>
                <c:pt idx="20">
                  <c:v>0.57803347642116953</c:v>
                </c:pt>
                <c:pt idx="21">
                  <c:v>0.59757046816773651</c:v>
                </c:pt>
                <c:pt idx="22">
                  <c:v>0.61624537357858677</c:v>
                </c:pt>
                <c:pt idx="23">
                  <c:v>0.63410860618123155</c:v>
                </c:pt>
                <c:pt idx="24">
                  <c:v>0.65120748872124601</c:v>
                </c:pt>
                <c:pt idx="25">
                  <c:v>0.66758634120074112</c:v>
                </c:pt>
                <c:pt idx="26">
                  <c:v>0.68328660609794556</c:v>
                </c:pt>
                <c:pt idx="27">
                  <c:v>0.69834699499896624</c:v>
                </c:pt>
                <c:pt idx="28">
                  <c:v>0.71280364585145539</c:v>
                </c:pt>
                <c:pt idx="29">
                  <c:v>0.72669028352917642</c:v>
                </c:pt>
                <c:pt idx="30">
                  <c:v>0.74003837883272361</c:v>
                </c:pt>
                <c:pt idx="31">
                  <c:v>0.75287730275810927</c:v>
                </c:pt>
                <c:pt idx="32">
                  <c:v>0.76523447405826195</c:v>
                </c:pt>
                <c:pt idx="33">
                  <c:v>0.77713549895364809</c:v>
                </c:pt>
                <c:pt idx="34">
                  <c:v>0.78860430242304769</c:v>
                </c:pt>
                <c:pt idx="35">
                  <c:v>0.79966325089858836</c:v>
                </c:pt>
                <c:pt idx="36">
                  <c:v>0.81033326645333825</c:v>
                </c:pt>
                <c:pt idx="37">
                  <c:v>0.82063393274261531</c:v>
                </c:pt>
                <c:pt idx="38">
                  <c:v>0.83058359306853358</c:v>
                </c:pt>
                <c:pt idx="39">
                  <c:v>0.84019944100033683</c:v>
                </c:pt>
                <c:pt idx="40">
                  <c:v>0.84949760401449437</c:v>
                </c:pt>
                <c:pt idx="41">
                  <c:v>0.8584932206282202</c:v>
                </c:pt>
                <c:pt idx="42">
                  <c:v>0.86720051149501465</c:v>
                </c:pt>
                <c:pt idx="43">
                  <c:v>0.8756328449161348</c:v>
                </c:pt>
                <c:pt idx="44">
                  <c:v>0.88380279720108079</c:v>
                </c:pt>
                <c:pt idx="45">
                  <c:v>0.89172220828582049</c:v>
                </c:pt>
                <c:pt idx="46">
                  <c:v>0.89940223299134037</c:v>
                </c:pt>
                <c:pt idx="47">
                  <c:v>0.90685338827842232</c:v>
                </c:pt>
                <c:pt idx="48">
                  <c:v>0.91408559682814905</c:v>
                </c:pt>
                <c:pt idx="49">
                  <c:v>0.92110822725208608</c:v>
                </c:pt>
                <c:pt idx="50">
                  <c:v>0.92793013121173695</c:v>
                </c:pt>
                <c:pt idx="51">
                  <c:v>0.93455967770389137</c:v>
                </c:pt>
                <c:pt idx="52">
                  <c:v>0.9410047847470312</c:v>
                </c:pt>
                <c:pt idx="53">
                  <c:v>0.94727294868402034</c:v>
                </c:pt>
                <c:pt idx="54">
                  <c:v>0.9533712712978869</c:v>
                </c:pt>
                <c:pt idx="55">
                  <c:v>0.95930648492053949</c:v>
                </c:pt>
                <c:pt idx="56">
                  <c:v>0.96508497569871288</c:v>
                </c:pt>
                <c:pt idx="57">
                  <c:v>0.97071280516717862</c:v>
                </c:pt>
                <c:pt idx="58">
                  <c:v>0.97619573026623485</c:v>
                </c:pt>
                <c:pt idx="59">
                  <c:v>0.98153922192861931</c:v>
                </c:pt>
                <c:pt idx="60">
                  <c:v>0.98674848235014101</c:v>
                </c:pt>
                <c:pt idx="61">
                  <c:v>0.99182846104846412</c:v>
                </c:pt>
                <c:pt idx="62">
                  <c:v>0.99678386980549183</c:v>
                </c:pt>
                <c:pt idx="63">
                  <c:v>1.0016191965806178</c:v>
                </c:pt>
                <c:pt idx="64">
                  <c:v>1.0063387184746744</c:v>
                </c:pt>
                <c:pt idx="65">
                  <c:v>1.0109465138176306</c:v>
                </c:pt>
                <c:pt idx="66">
                  <c:v>1.0154464734469253</c:v>
                </c:pt>
                <c:pt idx="67">
                  <c:v>1.0198423112377279</c:v>
                </c:pt>
                <c:pt idx="68">
                  <c:v>1.0241375739412932</c:v>
                </c:pt>
                <c:pt idx="69">
                  <c:v>1.0283356503829362</c:v>
                </c:pt>
                <c:pt idx="70">
                  <c:v>1.0324397800669189</c:v>
                </c:pt>
                <c:pt idx="71">
                  <c:v>1.0364530612316702</c:v>
                </c:pt>
                <c:pt idx="72">
                  <c:v>1.0403784583952467</c:v>
                </c:pt>
                <c:pt idx="73">
                  <c:v>1.044218809427726</c:v>
                </c:pt>
                <c:pt idx="74">
                  <c:v>1.0479768321843004</c:v>
                </c:pt>
                <c:pt idx="75">
                  <c:v>1.0516551307301449</c:v>
                </c:pt>
                <c:pt idx="76">
                  <c:v>1.0552562011857116</c:v>
                </c:pt>
                <c:pt idx="77">
                  <c:v>1.0587824372188355</c:v>
                </c:pt>
                <c:pt idx="78">
                  <c:v>1.0622361352080305</c:v>
                </c:pt>
                <c:pt idx="79">
                  <c:v>1.0656194990994308</c:v>
                </c:pt>
                <c:pt idx="80">
                  <c:v>1.0689346449781698</c:v>
                </c:pt>
                <c:pt idx="81">
                  <c:v>1.0721836053733789</c:v>
                </c:pt>
                <c:pt idx="82">
                  <c:v>1.0753683333145605</c:v>
                </c:pt>
                <c:pt idx="83">
                  <c:v>1.0784907061557725</c:v>
                </c:pt>
                <c:pt idx="84">
                  <c:v>1.081552529182829</c:v>
                </c:pt>
                <c:pt idx="85">
                  <c:v>1.0845555390176336</c:v>
                </c:pt>
                <c:pt idx="86">
                  <c:v>1.0875014068326971</c:v>
                </c:pt>
                <c:pt idx="87">
                  <c:v>1.0903917413879909</c:v>
                </c:pt>
                <c:pt idx="88">
                  <c:v>1.0932280919013768</c:v>
                </c:pt>
                <c:pt idx="89">
                  <c:v>1.0960119507630912</c:v>
                </c:pt>
                <c:pt idx="90">
                  <c:v>1.0987447561039896</c:v>
                </c:pt>
                <c:pt idx="91">
                  <c:v>1.101427894226608</c:v>
                </c:pt>
                <c:pt idx="92">
                  <c:v>1.1040627019074429</c:v>
                </c:pt>
                <c:pt idx="93">
                  <c:v>1.1066504685782899</c:v>
                </c:pt>
                <c:pt idx="94">
                  <c:v>1.1091924383939431</c:v>
                </c:pt>
                <c:pt idx="95">
                  <c:v>1.1116898121930512</c:v>
                </c:pt>
                <c:pt idx="96">
                  <c:v>1.1141437493584787</c:v>
                </c:pt>
                <c:pt idx="97">
                  <c:v>1.1165553695830994</c:v>
                </c:pt>
                <c:pt idx="98">
                  <c:v>1.1189257545465392</c:v>
                </c:pt>
                <c:pt idx="99">
                  <c:v>1.1212559495080463</c:v>
                </c:pt>
                <c:pt idx="100">
                  <c:v>1.1235469648203038</c:v>
                </c:pt>
                <c:pt idx="101">
                  <c:v>1.1257997773687136</c:v>
                </c:pt>
                <c:pt idx="102">
                  <c:v>1.1280153319403625</c:v>
                </c:pt>
                <c:pt idx="103">
                  <c:v>1.1301945425266315</c:v>
                </c:pt>
                <c:pt idx="104">
                  <c:v>1.1323382935631554</c:v>
                </c:pt>
                <c:pt idx="105">
                  <c:v>1.1344474411105943</c:v>
                </c:pt>
                <c:pt idx="106">
                  <c:v>1.1365228139794814</c:v>
                </c:pt>
                <c:pt idx="107">
                  <c:v>1.1385652148021921</c:v>
                </c:pt>
                <c:pt idx="108">
                  <c:v>1.1405754210548975</c:v>
                </c:pt>
                <c:pt idx="109">
                  <c:v>1.142554186032203</c:v>
                </c:pt>
                <c:pt idx="110">
                  <c:v>1.1445022397769824</c:v>
                </c:pt>
                <c:pt idx="111">
                  <c:v>1.1464202899677942</c:v>
                </c:pt>
                <c:pt idx="112">
                  <c:v>1.1483090227661059</c:v>
                </c:pt>
                <c:pt idx="113">
                  <c:v>1.1501691036254231</c:v>
                </c:pt>
                <c:pt idx="114">
                  <c:v>1.1520011780643085</c:v>
                </c:pt>
                <c:pt idx="115">
                  <c:v>1.153805872405139</c:v>
                </c:pt>
                <c:pt idx="116">
                  <c:v>1.1555837944803606</c:v>
                </c:pt>
                <c:pt idx="117">
                  <c:v>1.1573355343078926</c:v>
                </c:pt>
                <c:pt idx="118">
                  <c:v>1.1590616647372203</c:v>
                </c:pt>
                <c:pt idx="119">
                  <c:v>1.1607627420676725</c:v>
                </c:pt>
                <c:pt idx="120">
                  <c:v>1.1624393066402423</c:v>
                </c:pt>
                <c:pt idx="121">
                  <c:v>1.1640918834042635</c:v>
                </c:pt>
                <c:pt idx="122">
                  <c:v>1.1657209824601871</c:v>
                </c:pt>
                <c:pt idx="123">
                  <c:v>1.1673270995796075</c:v>
                </c:pt>
                <c:pt idx="124">
                  <c:v>1.1689107167036532</c:v>
                </c:pt>
                <c:pt idx="125">
                  <c:v>1.1704723024207635</c:v>
                </c:pt>
                <c:pt idx="126">
                  <c:v>1.1720123124248627</c:v>
                </c:pt>
                <c:pt idx="127">
                  <c:v>1.1735311899548324</c:v>
                </c:pt>
                <c:pt idx="128">
                  <c:v>1.1750293662161839</c:v>
                </c:pt>
                <c:pt idx="129">
                  <c:v>1.1765072607857576</c:v>
                </c:pt>
                <c:pt idx="130">
                  <c:v>1.1779652820002364</c:v>
                </c:pt>
                <c:pt idx="131">
                  <c:v>1.1794038273292233</c:v>
                </c:pt>
                <c:pt idx="132">
                  <c:v>1.1808232837335952</c:v>
                </c:pt>
                <c:pt idx="133">
                  <c:v>1.1822240280097998</c:v>
                </c:pt>
                <c:pt idx="134">
                  <c:v>1.1836064271207352</c:v>
                </c:pt>
                <c:pt idx="135">
                  <c:v>1.1849708385138158</c:v>
                </c:pt>
                <c:pt idx="136">
                  <c:v>1.1863176104268018</c:v>
                </c:pt>
                <c:pt idx="137">
                  <c:v>1.1876470821819347</c:v>
                </c:pt>
                <c:pt idx="138">
                  <c:v>1.1889595844688876</c:v>
                </c:pt>
                <c:pt idx="139">
                  <c:v>1.1902554396170422</c:v>
                </c:pt>
                <c:pt idx="140">
                  <c:v>1.1915349618575348</c:v>
                </c:pt>
                <c:pt idx="141">
                  <c:v>1.1927984575755337</c:v>
                </c:pt>
                <c:pt idx="142">
                  <c:v>1.1940462255531614</c:v>
                </c:pt>
                <c:pt idx="143">
                  <c:v>1.1952785572034648</c:v>
                </c:pt>
                <c:pt idx="144">
                  <c:v>1.1964957367958124</c:v>
                </c:pt>
                <c:pt idx="145">
                  <c:v>1.1976980416730858</c:v>
                </c:pt>
                <c:pt idx="146">
                  <c:v>1.198885742461012</c:v>
                </c:pt>
                <c:pt idx="147">
                  <c:v>1.2000591032699606</c:v>
                </c:pt>
                <c:pt idx="148">
                  <c:v>1.2012183818895203</c:v>
                </c:pt>
                <c:pt idx="149">
                  <c:v>1.2023638299761643</c:v>
                </c:pt>
                <c:pt idx="150">
                  <c:v>1.2034956932342717</c:v>
                </c:pt>
                <c:pt idx="151">
                  <c:v>1.2046142115907892</c:v>
                </c:pt>
                <c:pt idx="152">
                  <c:v>1.2057196193637914</c:v>
                </c:pt>
                <c:pt idx="153">
                  <c:v>1.2068121454251797</c:v>
                </c:pt>
                <c:pt idx="154">
                  <c:v>1.2078920133577609</c:v>
                </c:pt>
                <c:pt idx="155">
                  <c:v>1.2089594416069305</c:v>
                </c:pt>
                <c:pt idx="156">
                  <c:v>1.2100146436271728</c:v>
                </c:pt>
                <c:pt idx="157">
                  <c:v>1.2110578280235824</c:v>
                </c:pt>
                <c:pt idx="158">
                  <c:v>1.2120891986886098</c:v>
                </c:pt>
                <c:pt idx="159">
                  <c:v>1.2131089549342073</c:v>
                </c:pt>
                <c:pt idx="160">
                  <c:v>1.2141172916195626</c:v>
                </c:pt>
                <c:pt idx="161">
                  <c:v>1.2151143992745848</c:v>
                </c:pt>
                <c:pt idx="162">
                  <c:v>1.2161004642193163</c:v>
                </c:pt>
                <c:pt idx="163">
                  <c:v>1.2170756686794124</c:v>
                </c:pt>
                <c:pt idx="164">
                  <c:v>1.2180401908978511</c:v>
                </c:pt>
                <c:pt idx="165">
                  <c:v>1.2189942052430041</c:v>
                </c:pt>
                <c:pt idx="166">
                  <c:v>1.2199378823132188</c:v>
                </c:pt>
                <c:pt idx="167">
                  <c:v>1.2208713890380343</c:v>
                </c:pt>
                <c:pt idx="168">
                  <c:v>1.2217948887761563</c:v>
                </c:pt>
                <c:pt idx="169">
                  <c:v>1.2227085414103145</c:v>
                </c:pt>
                <c:pt idx="170">
                  <c:v>1.2236125034391128</c:v>
                </c:pt>
                <c:pt idx="171">
                  <c:v>1.2245069280659946</c:v>
                </c:pt>
                <c:pt idx="172">
                  <c:v>1.2253919652854077</c:v>
                </c:pt>
                <c:pt idx="173">
                  <c:v>1.2262677619662952</c:v>
                </c:pt>
                <c:pt idx="174">
                  <c:v>1.2271344619329856</c:v>
                </c:pt>
                <c:pt idx="175">
                  <c:v>1.2279922060435946</c:v>
                </c:pt>
                <c:pt idx="176">
                  <c:v>1.2288411322660162</c:v>
                </c:pt>
                <c:pt idx="177">
                  <c:v>1.2296813757515901</c:v>
                </c:pt>
                <c:pt idx="178">
                  <c:v>1.2305130689065349</c:v>
                </c:pt>
                <c:pt idx="179">
                  <c:v>1.2313363414612184</c:v>
                </c:pt>
                <c:pt idx="180">
                  <c:v>1.2321513205373411</c:v>
                </c:pt>
                <c:pt idx="181">
                  <c:v>1.2329581307131126</c:v>
                </c:pt>
                <c:pt idx="182">
                  <c:v>1.2337568940864792</c:v>
                </c:pt>
                <c:pt idx="183">
                  <c:v>1.2345477303364849</c:v>
                </c:pt>
                <c:pt idx="184">
                  <c:v>1.2353307567828156</c:v>
                </c:pt>
                <c:pt idx="185">
                  <c:v>1.2361060884435966</c:v>
                </c:pt>
                <c:pt idx="186">
                  <c:v>1.2368738380915012</c:v>
                </c:pt>
                <c:pt idx="187">
                  <c:v>1.2376341163082294</c:v>
                </c:pt>
                <c:pt idx="188">
                  <c:v>1.2383870315374055</c:v>
                </c:pt>
                <c:pt idx="189">
                  <c:v>1.2391326901359574</c:v>
                </c:pt>
                <c:pt idx="190">
                  <c:v>1.2398711964240161</c:v>
                </c:pt>
                <c:pt idx="191">
                  <c:v>1.2406026527334015</c:v>
                </c:pt>
                <c:pt idx="192">
                  <c:v>1.2413271594547193</c:v>
                </c:pt>
                <c:pt idx="193">
                  <c:v>1.2420448150831354</c:v>
                </c:pt>
                <c:pt idx="194">
                  <c:v>1.2427557162628593</c:v>
                </c:pt>
                <c:pt idx="195">
                  <c:v>1.2434599578303827</c:v>
                </c:pt>
                <c:pt idx="196">
                  <c:v>1.2441576328565107</c:v>
                </c:pt>
                <c:pt idx="197">
                  <c:v>1.2448488326872293</c:v>
                </c:pt>
                <c:pt idx="198">
                  <c:v>1.2455336469834422</c:v>
                </c:pt>
                <c:pt idx="199">
                  <c:v>1.2462121637596173</c:v>
                </c:pt>
                <c:pt idx="200">
                  <c:v>1.2468844694213725</c:v>
                </c:pt>
                <c:pt idx="201">
                  <c:v>1.24755064880204</c:v>
                </c:pt>
                <c:pt idx="202">
                  <c:v>1.2482107851982398</c:v>
                </c:pt>
                <c:pt idx="203">
                  <c:v>1.248864960404483</c:v>
                </c:pt>
                <c:pt idx="204">
                  <c:v>1.2495132547468628</c:v>
                </c:pt>
                <c:pt idx="205">
                  <c:v>1.2501557471158267</c:v>
                </c:pt>
                <c:pt idx="206">
                  <c:v>1.2507925149980827</c:v>
                </c:pt>
                <c:pt idx="207">
                  <c:v>1.2514236345076624</c:v>
                </c:pt>
                <c:pt idx="208">
                  <c:v>1.2520491804161538</c:v>
                </c:pt>
                <c:pt idx="209">
                  <c:v>1.2526692261821517</c:v>
                </c:pt>
                <c:pt idx="210">
                  <c:v>1.2532838439799261</c:v>
                </c:pt>
                <c:pt idx="211">
                  <c:v>1.2538931047273481</c:v>
                </c:pt>
                <c:pt idx="212">
                  <c:v>1.2544970781130906</c:v>
                </c:pt>
                <c:pt idx="213">
                  <c:v>1.2550958326231272</c:v>
                </c:pt>
                <c:pt idx="214">
                  <c:v>1.2556894355665431</c:v>
                </c:pt>
                <c:pt idx="215">
                  <c:v>1.2562779531006956</c:v>
                </c:pt>
                <c:pt idx="216">
                  <c:v>1.2568614502557183</c:v>
                </c:pt>
                <c:pt idx="217">
                  <c:v>1.2574399909584175</c:v>
                </c:pt>
                <c:pt idx="218">
                  <c:v>1.2580136380555502</c:v>
                </c:pt>
                <c:pt idx="219">
                  <c:v>1.2585824533365242</c:v>
                </c:pt>
                <c:pt idx="220">
                  <c:v>1.2591464975555302</c:v>
                </c:pt>
                <c:pt idx="221">
                  <c:v>1.2597058304531099</c:v>
                </c:pt>
                <c:pt idx="222">
                  <c:v>1.2602605107771983</c:v>
                </c:pt>
                <c:pt idx="223">
                  <c:v>1.2608105963036398</c:v>
                </c:pt>
                <c:pt idx="224">
                  <c:v>1.2613561438561984</c:v>
                </c:pt>
                <c:pt idx="225">
                  <c:v>1.2618972093260745</c:v>
                </c:pt>
                <c:pt idx="226">
                  <c:v>1.2624338476909478</c:v>
                </c:pt>
                <c:pt idx="227">
                  <c:v>1.2629661130335528</c:v>
                </c:pt>
                <c:pt idx="228">
                  <c:v>1.2634940585598022</c:v>
                </c:pt>
                <c:pt idx="229">
                  <c:v>1.2640177366164753</c:v>
                </c:pt>
                <c:pt idx="230">
                  <c:v>1.2645371987084759</c:v>
                </c:pt>
                <c:pt idx="231">
                  <c:v>1.2650524955156845</c:v>
                </c:pt>
                <c:pt idx="232">
                  <c:v>1.2655636769093932</c:v>
                </c:pt>
                <c:pt idx="233">
                  <c:v>1.2660707919683671</c:v>
                </c:pt>
                <c:pt idx="234">
                  <c:v>1.266573888994506</c:v>
                </c:pt>
                <c:pt idx="235">
                  <c:v>1.2670730155281542</c:v>
                </c:pt>
                <c:pt idx="236">
                  <c:v>1.2675682183630397</c:v>
                </c:pt>
                <c:pt idx="237">
                  <c:v>1.2680595435608604</c:v>
                </c:pt>
                <c:pt idx="238">
                  <c:v>1.2685470364655418</c:v>
                </c:pt>
                <c:pt idx="239">
                  <c:v>1.2690307417171505</c:v>
                </c:pt>
                <c:pt idx="240">
                  <c:v>1.269510703265494</c:v>
                </c:pt>
                <c:pt idx="241">
                  <c:v>1.2699869643834021</c:v>
                </c:pt>
                <c:pt idx="242">
                  <c:v>1.2704595676797057</c:v>
                </c:pt>
                <c:pt idx="243">
                  <c:v>1.2709285551119147</c:v>
                </c:pt>
                <c:pt idx="244">
                  <c:v>1.2713939679986122</c:v>
                </c:pt>
                <c:pt idx="245">
                  <c:v>1.2718558470315595</c:v>
                </c:pt>
                <c:pt idx="246">
                  <c:v>1.2723142322875358</c:v>
                </c:pt>
                <c:pt idx="247">
                  <c:v>1.2727691632399039</c:v>
                </c:pt>
                <c:pt idx="248">
                  <c:v>1.2732206787699165</c:v>
                </c:pt>
                <c:pt idx="249">
                  <c:v>1.2736688171777784</c:v>
                </c:pt>
                <c:pt idx="250">
                  <c:v>1.2741136161934423</c:v>
                </c:pt>
                <c:pt idx="251">
                  <c:v>1.2745551129871906</c:v>
                </c:pt>
                <c:pt idx="252">
                  <c:v>1.2749933441799588</c:v>
                </c:pt>
                <c:pt idx="253">
                  <c:v>1.275428345853449</c:v>
                </c:pt>
                <c:pt idx="254">
                  <c:v>1.2758601535600056</c:v>
                </c:pt>
                <c:pt idx="255">
                  <c:v>1.2762888023322922</c:v>
                </c:pt>
                <c:pt idx="256">
                  <c:v>1.2767143266927414</c:v>
                </c:pt>
                <c:pt idx="257">
                  <c:v>1.2771367606628063</c:v>
                </c:pt>
                <c:pt idx="258">
                  <c:v>1.2775561377720135</c:v>
                </c:pt>
                <c:pt idx="259">
                  <c:v>1.2779724910668153</c:v>
                </c:pt>
                <c:pt idx="260">
                  <c:v>1.2783858531192562</c:v>
                </c:pt>
                <c:pt idx="261">
                  <c:v>1.278796256035448</c:v>
                </c:pt>
                <c:pt idx="262">
                  <c:v>1.2792037314638738</c:v>
                </c:pt>
                <c:pt idx="263">
                  <c:v>1.2796083106035023</c:v>
                </c:pt>
                <c:pt idx="264">
                  <c:v>1.2800100242117407</c:v>
                </c:pt>
                <c:pt idx="265">
                  <c:v>1.2804089026122127</c:v>
                </c:pt>
                <c:pt idx="266">
                  <c:v>1.2808049757023801</c:v>
                </c:pt>
                <c:pt idx="267">
                  <c:v>1.2811982729609921</c:v>
                </c:pt>
                <c:pt idx="268">
                  <c:v>1.2815888234553938</c:v>
                </c:pt>
                <c:pt idx="269">
                  <c:v>1.2819766558486727</c:v>
                </c:pt>
                <c:pt idx="270">
                  <c:v>1.2823617984066553</c:v>
                </c:pt>
                <c:pt idx="271">
                  <c:v>1.282744279004769</c:v>
                </c:pt>
                <c:pt idx="272">
                  <c:v>1.2831241251347523</c:v>
                </c:pt>
                <c:pt idx="273">
                  <c:v>1.2835013639112298</c:v>
                </c:pt>
                <c:pt idx="274">
                  <c:v>1.283876022078158</c:v>
                </c:pt>
                <c:pt idx="275">
                  <c:v>1.2842481260151306</c:v>
                </c:pt>
                <c:pt idx="276">
                  <c:v>1.2846177017435625</c:v>
                </c:pt>
                <c:pt idx="277">
                  <c:v>1.2849847749327454</c:v>
                </c:pt>
                <c:pt idx="278">
                  <c:v>1.2853493709057815</c:v>
                </c:pt>
                <c:pt idx="279">
                  <c:v>1.2857115146453957</c:v>
                </c:pt>
                <c:pt idx="280">
                  <c:v>1.2860712307996367</c:v>
                </c:pt>
                <c:pt idx="281">
                  <c:v>1.2864285436874567</c:v>
                </c:pt>
                <c:pt idx="282">
                  <c:v>1.2867834773041857</c:v>
                </c:pt>
                <c:pt idx="283">
                  <c:v>1.2871360553268949</c:v>
                </c:pt>
                <c:pt idx="284">
                  <c:v>1.2874863011196529</c:v>
                </c:pt>
                <c:pt idx="285">
                  <c:v>1.2878342377386764</c:v>
                </c:pt>
                <c:pt idx="286">
                  <c:v>1.2881798879373876</c:v>
                </c:pt>
                <c:pt idx="287">
                  <c:v>1.2885232741713615</c:v>
                </c:pt>
                <c:pt idx="288">
                  <c:v>1.2888644186031837</c:v>
                </c:pt>
                <c:pt idx="289">
                  <c:v>1.2892033431072139</c:v>
                </c:pt>
                <c:pt idx="290">
                  <c:v>1.28954006927425</c:v>
                </c:pt>
                <c:pt idx="291">
                  <c:v>1.2898746184161094</c:v>
                </c:pt>
                <c:pt idx="292">
                  <c:v>1.2902070115701181</c:v>
                </c:pt>
                <c:pt idx="293">
                  <c:v>1.2905372695035131</c:v>
                </c:pt>
                <c:pt idx="294">
                  <c:v>1.2908654127177639</c:v>
                </c:pt>
                <c:pt idx="295">
                  <c:v>1.2911914614528055</c:v>
                </c:pt>
                <c:pt idx="296">
                  <c:v>1.2915154356911966</c:v>
                </c:pt>
                <c:pt idx="297">
                  <c:v>1.2918373551621956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32448"/>
        <c:axId val="313074336"/>
      </c:scatterChart>
      <c:valAx>
        <c:axId val="31093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H(AT/cm)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3074336"/>
        <c:crosses val="autoZero"/>
        <c:crossBetween val="midCat"/>
      </c:valAx>
      <c:valAx>
        <c:axId val="3130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B(T)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093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16</xdr:row>
      <xdr:rowOff>80682</xdr:rowOff>
    </xdr:from>
    <xdr:to>
      <xdr:col>8</xdr:col>
      <xdr:colOff>26894</xdr:colOff>
      <xdr:row>39</xdr:row>
      <xdr:rowOff>105236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99"/>
  <sheetViews>
    <sheetView tabSelected="1" topLeftCell="P1" zoomScale="85" zoomScaleNormal="85" workbookViewId="0">
      <selection activeCell="AI8" sqref="AI8"/>
    </sheetView>
  </sheetViews>
  <sheetFormatPr defaultRowHeight="14.4" x14ac:dyDescent="0.3"/>
  <cols>
    <col min="1" max="6" width="7.6640625" style="2" bestFit="1" customWidth="1"/>
    <col min="7" max="8" width="14.77734375" style="3" customWidth="1"/>
    <col min="9" max="9" width="12.44140625" bestFit="1" customWidth="1"/>
    <col min="12" max="12" width="3" bestFit="1" customWidth="1"/>
    <col min="13" max="13" width="12.44140625" bestFit="1" customWidth="1"/>
    <col min="14" max="14" width="3.33203125" bestFit="1" customWidth="1"/>
    <col min="15" max="15" width="11.33203125" bestFit="1" customWidth="1"/>
    <col min="16" max="17" width="12.44140625" bestFit="1" customWidth="1"/>
    <col min="18" max="18" width="11.33203125" bestFit="1" customWidth="1"/>
    <col min="19" max="19" width="12.44140625" bestFit="1" customWidth="1"/>
    <col min="21" max="22" width="5.109375" bestFit="1" customWidth="1"/>
    <col min="23" max="24" width="12.44140625" bestFit="1" customWidth="1"/>
    <col min="27" max="29" width="12.5546875" customWidth="1"/>
    <col min="30" max="30" width="12.44140625" bestFit="1" customWidth="1"/>
    <col min="31" max="39" width="12.5546875" customWidth="1"/>
  </cols>
  <sheetData>
    <row r="1" spans="1:39" x14ac:dyDescent="0.3">
      <c r="G1" s="3" t="s">
        <v>1</v>
      </c>
      <c r="H1" s="3" t="s">
        <v>0</v>
      </c>
      <c r="I1" t="s">
        <v>5</v>
      </c>
      <c r="L1" t="s">
        <v>4</v>
      </c>
      <c r="M1" t="s">
        <v>3</v>
      </c>
      <c r="N1" t="s">
        <v>5</v>
      </c>
      <c r="O1" t="s">
        <v>2</v>
      </c>
      <c r="P1" t="s">
        <v>6</v>
      </c>
      <c r="Q1" t="s">
        <v>10</v>
      </c>
      <c r="R1" t="s">
        <v>11</v>
      </c>
      <c r="S1" t="s">
        <v>7</v>
      </c>
      <c r="U1" t="s">
        <v>0</v>
      </c>
      <c r="V1" t="s">
        <v>6</v>
      </c>
      <c r="W1" t="s">
        <v>9</v>
      </c>
      <c r="X1" t="s">
        <v>8</v>
      </c>
      <c r="AA1" t="s">
        <v>4</v>
      </c>
      <c r="AB1" t="s">
        <v>3</v>
      </c>
      <c r="AC1" t="s">
        <v>5</v>
      </c>
      <c r="AD1" t="s">
        <v>2</v>
      </c>
      <c r="AE1" t="s">
        <v>6</v>
      </c>
      <c r="AF1" t="s">
        <v>10</v>
      </c>
      <c r="AG1" t="s">
        <v>11</v>
      </c>
      <c r="AH1" t="s">
        <v>7</v>
      </c>
      <c r="AJ1" t="s">
        <v>0</v>
      </c>
      <c r="AK1" t="s">
        <v>6</v>
      </c>
      <c r="AL1" t="s">
        <v>9</v>
      </c>
      <c r="AM1" t="s">
        <v>8</v>
      </c>
    </row>
    <row r="2" spans="1:39" ht="15" thickBot="1" x14ac:dyDescent="0.35">
      <c r="A2" s="2">
        <v>6.9440000000000002E-2</v>
      </c>
      <c r="B2" s="2">
        <v>2.0039999999999999E-2</v>
      </c>
      <c r="C2" s="2">
        <v>8.9240000000000001E-4</v>
      </c>
      <c r="D2" s="2">
        <v>6.6659999999999997E-2</v>
      </c>
      <c r="E2" s="2">
        <v>7.314E-4</v>
      </c>
      <c r="F2" s="2">
        <v>1.6659999999999999</v>
      </c>
      <c r="G2" s="3">
        <v>0</v>
      </c>
      <c r="H2" s="3">
        <f>((A2+(B2*G2)+(C2*G2*G2))/(1+D2*G2+E2*G2*G2))^F2</f>
        <v>1.1752270540416746E-2</v>
      </c>
      <c r="L2" s="8">
        <v>49</v>
      </c>
      <c r="M2" s="8">
        <v>0.107</v>
      </c>
      <c r="N2" s="8">
        <v>60</v>
      </c>
      <c r="O2" s="8">
        <f>(4*3.14*N2)/10000000</f>
        <v>7.5359999999999997E-5</v>
      </c>
      <c r="P2" s="8">
        <v>1.9900000000000001E-4</v>
      </c>
      <c r="Q2" s="8">
        <f>M2/(O2*P2)</f>
        <v>7134931.5580023257</v>
      </c>
      <c r="R2" s="8"/>
      <c r="S2" s="9">
        <f>((L2*L2)/Q2)*1000000</f>
        <v>336.51338915887851</v>
      </c>
      <c r="T2" t="s">
        <v>14</v>
      </c>
      <c r="U2" s="8">
        <v>24.1</v>
      </c>
      <c r="V2" s="8">
        <v>46.7</v>
      </c>
      <c r="W2" s="8">
        <f>(V2-U2)/22</f>
        <v>1.0272727272727273</v>
      </c>
      <c r="X2" s="8"/>
      <c r="AA2" s="8">
        <v>49</v>
      </c>
      <c r="AB2" s="8">
        <v>0.107</v>
      </c>
      <c r="AC2">
        <v>53.176449660000003</v>
      </c>
      <c r="AD2" s="8">
        <f>(4*3.14*AC2)/10000000</f>
        <v>6.678962077296E-5</v>
      </c>
      <c r="AE2" s="8">
        <v>1.9900000000000001E-4</v>
      </c>
      <c r="AF2" s="8">
        <f>AB2/(AD2*AE2)</f>
        <v>8050479.0413294304</v>
      </c>
      <c r="AG2" s="8"/>
      <c r="AH2" s="9">
        <f>((AA2*AA2)/AF2)*1000000</f>
        <v>298.24312164205156</v>
      </c>
      <c r="AI2" s="10" t="s">
        <v>16</v>
      </c>
      <c r="AJ2" s="8">
        <v>24.1</v>
      </c>
      <c r="AK2" s="8">
        <v>46.7</v>
      </c>
      <c r="AL2" s="8">
        <f>(AK2-AJ2)/22</f>
        <v>1.0272727272727273</v>
      </c>
      <c r="AM2" s="8"/>
    </row>
    <row r="3" spans="1:39" ht="15" thickTop="1" x14ac:dyDescent="0.3">
      <c r="A3" s="2">
        <v>6.9440000000000002E-2</v>
      </c>
      <c r="B3" s="2">
        <v>2.0039999999999999E-2</v>
      </c>
      <c r="C3" s="2">
        <v>8.9240000000000001E-4</v>
      </c>
      <c r="D3" s="2">
        <v>6.6659999999999997E-2</v>
      </c>
      <c r="E3" s="2">
        <v>7.314E-4</v>
      </c>
      <c r="F3" s="2">
        <v>1.6659999999999999</v>
      </c>
      <c r="G3" s="3">
        <v>5</v>
      </c>
      <c r="H3" s="3">
        <f t="shared" ref="H3:H67" si="0">((A3+(B3*G3)+(C3*G3*G3))/(1+D3*G3+E3*G3*G3))^F3</f>
        <v>3.8708501474319854E-2</v>
      </c>
      <c r="I3">
        <f>((H3/G3)*100000)/(4*3.14)</f>
        <v>61.637741201146262</v>
      </c>
      <c r="L3">
        <v>49</v>
      </c>
      <c r="M3">
        <f>2*3.14*X3/1000</f>
        <v>7.889963636363638E-2</v>
      </c>
      <c r="N3">
        <v>60</v>
      </c>
      <c r="O3">
        <f>(4*3.14*N3)/10000000</f>
        <v>7.5359999999999997E-5</v>
      </c>
      <c r="P3">
        <f>0.000199/11</f>
        <v>1.8090909090909093E-5</v>
      </c>
      <c r="Q3">
        <f>M3/(O3*P3)</f>
        <v>57872696.817420438</v>
      </c>
      <c r="R3">
        <f>1/((1/Q3)+(1/Q4)+(1/Q5)+(1/Q6)+(1/Q7)+(1/Q8)+(1/Q9)+(1/Q10)+(1/Q11)+(1/Q12)+(1/Q13))</f>
        <v>7155478.7895640647</v>
      </c>
      <c r="S3" s="9">
        <f>((L3*L3)/R3)*1000000</f>
        <v>335.54707806579592</v>
      </c>
      <c r="T3" t="s">
        <v>15</v>
      </c>
      <c r="U3">
        <v>24.1</v>
      </c>
      <c r="V3">
        <v>46.7</v>
      </c>
      <c r="W3">
        <f>(V3-U3)/22</f>
        <v>1.0272727272727273</v>
      </c>
      <c r="X3">
        <f>(U2/2)+(W2/2)</f>
        <v>12.563636363636364</v>
      </c>
      <c r="AA3">
        <v>49</v>
      </c>
      <c r="AB3">
        <f>2*3.14*AM3/1000</f>
        <v>7.889963636363638E-2</v>
      </c>
      <c r="AC3">
        <v>53.176449660000003</v>
      </c>
      <c r="AD3">
        <f>(4*3.14*AC3)/10000000</f>
        <v>6.678962077296E-5</v>
      </c>
      <c r="AE3">
        <f>0.000199/11</f>
        <v>1.8090909090909093E-5</v>
      </c>
      <c r="AF3">
        <f>AB3/(AD3*AE3)</f>
        <v>65298865.028538764</v>
      </c>
      <c r="AG3">
        <f>1/((1/AF3)+(1/AF4)+(1/AF5)+(1/AF6)+(1/AF7)+(1/AF8)+(1/AF9)+(1/AF10)+(1/AF11)+(1/AF12)+(1/AF13))</f>
        <v>8073662.8736760207</v>
      </c>
      <c r="AH3" s="9">
        <f>((AA3*AA3)/AG3)*1000000</f>
        <v>297.38670508876481</v>
      </c>
      <c r="AI3" s="10"/>
      <c r="AJ3">
        <v>24.1</v>
      </c>
      <c r="AK3">
        <v>46.7</v>
      </c>
      <c r="AL3">
        <f>(AK3-AJ3)/22</f>
        <v>1.0272727272727273</v>
      </c>
      <c r="AM3">
        <f>(AJ2/2)+(AL2/2)</f>
        <v>12.563636363636364</v>
      </c>
    </row>
    <row r="4" spans="1:39" x14ac:dyDescent="0.3">
      <c r="A4" s="2">
        <v>6.9440000000000002E-2</v>
      </c>
      <c r="B4" s="2">
        <v>2.0039999999999999E-2</v>
      </c>
      <c r="C4" s="2">
        <v>8.9240000000000001E-4</v>
      </c>
      <c r="D4" s="2">
        <v>6.6659999999999997E-2</v>
      </c>
      <c r="E4" s="2">
        <v>7.314E-4</v>
      </c>
      <c r="F4" s="2">
        <v>1.6659999999999999</v>
      </c>
      <c r="G4" s="3">
        <v>10</v>
      </c>
      <c r="H4" s="3">
        <f t="shared" si="0"/>
        <v>7.2160850214495684E-2</v>
      </c>
      <c r="I4">
        <f>((H4/G4)*100000)/(4*3.14)</f>
        <v>57.452906221732228</v>
      </c>
      <c r="L4">
        <v>49</v>
      </c>
      <c r="M4">
        <f>2*3.14*X4/1000</f>
        <v>8.5350909090909102E-2</v>
      </c>
      <c r="N4">
        <v>60</v>
      </c>
      <c r="O4">
        <f t="shared" ref="O4:O13" si="1">(4*3.14*N4)/10000000</f>
        <v>7.5359999999999997E-5</v>
      </c>
      <c r="P4">
        <f>0.000199/11</f>
        <v>1.8090909090909093E-5</v>
      </c>
      <c r="Q4">
        <f>M4/(O4*P4)</f>
        <v>62604690.117252931</v>
      </c>
      <c r="U4">
        <v>24.1</v>
      </c>
      <c r="V4">
        <v>46.7</v>
      </c>
      <c r="W4">
        <f t="shared" ref="W4:W13" si="2">(V4-U4)/22</f>
        <v>1.0272727272727273</v>
      </c>
      <c r="X4">
        <f>X3+W2</f>
        <v>13.590909090909092</v>
      </c>
      <c r="AA4">
        <v>49</v>
      </c>
      <c r="AB4">
        <f>2*3.14*AM4/1000</f>
        <v>8.5350909090909102E-2</v>
      </c>
      <c r="AC4">
        <v>53.176449660000003</v>
      </c>
      <c r="AD4">
        <f t="shared" ref="AD4:AD13" si="3">(4*3.14*AC4)/10000000</f>
        <v>6.678962077296E-5</v>
      </c>
      <c r="AE4">
        <f>0.000199/11</f>
        <v>1.8090909090909093E-5</v>
      </c>
      <c r="AF4">
        <f>AB4/(AD4*AE4)</f>
        <v>70638063.109743446</v>
      </c>
      <c r="AJ4">
        <v>24.1</v>
      </c>
      <c r="AK4">
        <v>46.7</v>
      </c>
      <c r="AL4">
        <f t="shared" ref="AL4:AL13" si="4">(AK4-AJ4)/22</f>
        <v>1.0272727272727273</v>
      </c>
      <c r="AM4">
        <f>AM3+AL2</f>
        <v>13.590909090909092</v>
      </c>
    </row>
    <row r="5" spans="1:39" x14ac:dyDescent="0.3">
      <c r="A5" s="2">
        <v>6.9440000000000002E-2</v>
      </c>
      <c r="B5" s="2">
        <v>2.0039999999999999E-2</v>
      </c>
      <c r="C5" s="2">
        <v>8.9240000000000001E-4</v>
      </c>
      <c r="D5" s="2">
        <v>6.6659999999999997E-2</v>
      </c>
      <c r="E5" s="2">
        <v>7.314E-4</v>
      </c>
      <c r="F5" s="2">
        <v>1.6659999999999999</v>
      </c>
      <c r="G5" s="3">
        <v>15</v>
      </c>
      <c r="H5" s="3">
        <f t="shared" si="0"/>
        <v>0.10855410864398563</v>
      </c>
      <c r="I5">
        <f t="shared" ref="I5:I69" si="5">((H5/G5)*100000)/(4*3.14)</f>
        <v>57.618953632688758</v>
      </c>
      <c r="L5">
        <v>49</v>
      </c>
      <c r="M5">
        <f t="shared" ref="M5:M13" si="6">2*3.14*X5/1000</f>
        <v>9.1802181818181824E-2</v>
      </c>
      <c r="N5">
        <v>60</v>
      </c>
      <c r="O5">
        <f t="shared" si="1"/>
        <v>7.5359999999999997E-5</v>
      </c>
      <c r="P5">
        <f t="shared" ref="P5:P13" si="7">0.000199/11</f>
        <v>1.8090909090909093E-5</v>
      </c>
      <c r="Q5">
        <f>M5/(O5*P5)</f>
        <v>67336683.417085424</v>
      </c>
      <c r="U5">
        <v>24.1</v>
      </c>
      <c r="V5">
        <v>46.7</v>
      </c>
      <c r="W5">
        <f t="shared" si="2"/>
        <v>1.0272727272727273</v>
      </c>
      <c r="X5">
        <f>X4+W3</f>
        <v>14.618181818181819</v>
      </c>
      <c r="AA5">
        <v>49</v>
      </c>
      <c r="AB5">
        <f t="shared" ref="AB5:AB13" si="8">2*3.14*AM5/1000</f>
        <v>9.1802181818181824E-2</v>
      </c>
      <c r="AC5">
        <v>53.176449660000003</v>
      </c>
      <c r="AD5">
        <f t="shared" si="3"/>
        <v>6.678962077296E-5</v>
      </c>
      <c r="AE5">
        <f t="shared" ref="AE5:AE13" si="9">0.000199/11</f>
        <v>1.8090909090909093E-5</v>
      </c>
      <c r="AF5">
        <f>AB5/(AD5*AE5)</f>
        <v>75977261.190948129</v>
      </c>
      <c r="AJ5">
        <v>24.1</v>
      </c>
      <c r="AK5">
        <v>46.7</v>
      </c>
      <c r="AL5">
        <f t="shared" si="4"/>
        <v>1.0272727272727273</v>
      </c>
      <c r="AM5">
        <f>AM4+AL3</f>
        <v>14.618181818181819</v>
      </c>
    </row>
    <row r="6" spans="1:39" x14ac:dyDescent="0.3">
      <c r="A6" s="2">
        <v>6.9440000000000002E-2</v>
      </c>
      <c r="B6" s="2">
        <v>2.0039999999999999E-2</v>
      </c>
      <c r="C6" s="2">
        <v>8.9240000000000001E-4</v>
      </c>
      <c r="D6" s="2">
        <v>6.6659999999999997E-2</v>
      </c>
      <c r="E6" s="2">
        <v>7.314E-4</v>
      </c>
      <c r="F6" s="2">
        <v>1.6659999999999999</v>
      </c>
      <c r="G6" s="3">
        <v>20</v>
      </c>
      <c r="H6" s="3">
        <f t="shared" si="0"/>
        <v>0.14596887437807163</v>
      </c>
      <c r="I6">
        <f t="shared" si="5"/>
        <v>58.108628335219599</v>
      </c>
      <c r="L6">
        <v>49</v>
      </c>
      <c r="M6">
        <f t="shared" si="6"/>
        <v>9.825345454545456E-2</v>
      </c>
      <c r="N6">
        <v>60</v>
      </c>
      <c r="O6">
        <f t="shared" si="1"/>
        <v>7.5359999999999997E-5</v>
      </c>
      <c r="P6">
        <f t="shared" si="7"/>
        <v>1.8090909090909093E-5</v>
      </c>
      <c r="Q6">
        <f>M6/(O6*P6)</f>
        <v>72068676.716917917</v>
      </c>
      <c r="U6">
        <v>24.1</v>
      </c>
      <c r="V6">
        <v>46.7</v>
      </c>
      <c r="W6">
        <f t="shared" si="2"/>
        <v>1.0272727272727273</v>
      </c>
      <c r="X6">
        <f t="shared" ref="X6:X10" si="10">X5+W4</f>
        <v>15.645454545454546</v>
      </c>
      <c r="AA6">
        <v>49</v>
      </c>
      <c r="AB6">
        <f t="shared" si="8"/>
        <v>9.825345454545456E-2</v>
      </c>
      <c r="AC6">
        <v>53.176449660000003</v>
      </c>
      <c r="AD6">
        <f t="shared" si="3"/>
        <v>6.678962077296E-5</v>
      </c>
      <c r="AE6">
        <f t="shared" si="9"/>
        <v>1.8090909090909093E-5</v>
      </c>
      <c r="AF6">
        <f>AB6/(AD6*AE6)</f>
        <v>81316459.272152826</v>
      </c>
      <c r="AJ6">
        <v>24.1</v>
      </c>
      <c r="AK6">
        <v>46.7</v>
      </c>
      <c r="AL6">
        <f t="shared" si="4"/>
        <v>1.0272727272727273</v>
      </c>
      <c r="AM6">
        <f t="shared" ref="AM6:AM10" si="11">AM5+AL4</f>
        <v>15.645454545454546</v>
      </c>
    </row>
    <row r="7" spans="1:39" x14ac:dyDescent="0.3">
      <c r="A7" s="2">
        <v>6.9440000000000002E-2</v>
      </c>
      <c r="B7" s="2">
        <v>2.0039999999999999E-2</v>
      </c>
      <c r="C7" s="2">
        <v>8.9240000000000001E-4</v>
      </c>
      <c r="D7" s="2">
        <v>6.6659999999999997E-2</v>
      </c>
      <c r="E7" s="2">
        <v>7.314E-4</v>
      </c>
      <c r="F7" s="2">
        <v>1.6659999999999999</v>
      </c>
      <c r="G7" s="3">
        <v>25</v>
      </c>
      <c r="H7" s="3">
        <f t="shared" si="0"/>
        <v>0.18330196088448786</v>
      </c>
      <c r="I7">
        <f t="shared" si="5"/>
        <v>58.376420663849636</v>
      </c>
      <c r="L7">
        <v>49</v>
      </c>
      <c r="M7">
        <f t="shared" si="6"/>
        <v>0.10470472727272727</v>
      </c>
      <c r="N7">
        <v>60</v>
      </c>
      <c r="O7">
        <f t="shared" si="1"/>
        <v>7.5359999999999997E-5</v>
      </c>
      <c r="P7">
        <f t="shared" si="7"/>
        <v>1.8090909090909093E-5</v>
      </c>
      <c r="Q7">
        <f>M7/(O7*P7)</f>
        <v>76800670.01675041</v>
      </c>
      <c r="U7">
        <v>24.1</v>
      </c>
      <c r="V7">
        <v>46.7</v>
      </c>
      <c r="W7">
        <f t="shared" si="2"/>
        <v>1.0272727272727273</v>
      </c>
      <c r="X7">
        <f t="shared" si="10"/>
        <v>16.672727272727272</v>
      </c>
      <c r="AA7">
        <v>49</v>
      </c>
      <c r="AB7">
        <f t="shared" si="8"/>
        <v>0.10470472727272727</v>
      </c>
      <c r="AC7">
        <v>53.176449660000003</v>
      </c>
      <c r="AD7">
        <f t="shared" si="3"/>
        <v>6.678962077296E-5</v>
      </c>
      <c r="AE7">
        <f t="shared" si="9"/>
        <v>1.8090909090909093E-5</v>
      </c>
      <c r="AF7">
        <f>AB7/(AD7*AE7)</f>
        <v>86655657.353357509</v>
      </c>
      <c r="AJ7">
        <v>24.1</v>
      </c>
      <c r="AK7">
        <v>46.7</v>
      </c>
      <c r="AL7">
        <f t="shared" si="4"/>
        <v>1.0272727272727273</v>
      </c>
      <c r="AM7">
        <f t="shared" si="11"/>
        <v>16.672727272727272</v>
      </c>
    </row>
    <row r="8" spans="1:39" x14ac:dyDescent="0.3">
      <c r="A8" s="2">
        <v>6.9440000000000002E-2</v>
      </c>
      <c r="B8" s="2">
        <v>2.0039999999999999E-2</v>
      </c>
      <c r="C8" s="2">
        <v>8.9240000000000001E-4</v>
      </c>
      <c r="D8" s="2">
        <v>6.6659999999999997E-2</v>
      </c>
      <c r="E8" s="2">
        <v>7.314E-4</v>
      </c>
      <c r="F8" s="2">
        <v>1.6659999999999999</v>
      </c>
      <c r="G8" s="3">
        <v>30</v>
      </c>
      <c r="H8" s="3">
        <f t="shared" si="0"/>
        <v>0.21990887369559292</v>
      </c>
      <c r="I8">
        <f t="shared" si="5"/>
        <v>58.362227626218925</v>
      </c>
      <c r="L8">
        <v>49</v>
      </c>
      <c r="M8">
        <f t="shared" si="6"/>
        <v>0.111156</v>
      </c>
      <c r="N8">
        <v>60</v>
      </c>
      <c r="O8">
        <f t="shared" si="1"/>
        <v>7.5359999999999997E-5</v>
      </c>
      <c r="P8">
        <f t="shared" si="7"/>
        <v>1.8090909090909093E-5</v>
      </c>
      <c r="Q8">
        <f>M8/(O8*P8)</f>
        <v>81532663.316582903</v>
      </c>
      <c r="U8">
        <v>24.1</v>
      </c>
      <c r="V8">
        <v>46.7</v>
      </c>
      <c r="W8">
        <f t="shared" si="2"/>
        <v>1.0272727272727273</v>
      </c>
      <c r="X8">
        <f t="shared" si="10"/>
        <v>17.7</v>
      </c>
      <c r="AA8">
        <v>49</v>
      </c>
      <c r="AB8">
        <f t="shared" si="8"/>
        <v>0.111156</v>
      </c>
      <c r="AC8">
        <v>53.176449660000003</v>
      </c>
      <c r="AD8">
        <f t="shared" si="3"/>
        <v>6.678962077296E-5</v>
      </c>
      <c r="AE8">
        <f t="shared" si="9"/>
        <v>1.8090909090909093E-5</v>
      </c>
      <c r="AF8">
        <f>AB8/(AD8*AE8)</f>
        <v>91994855.434562191</v>
      </c>
      <c r="AJ8">
        <v>24.1</v>
      </c>
      <c r="AK8">
        <v>46.7</v>
      </c>
      <c r="AL8">
        <f t="shared" si="4"/>
        <v>1.0272727272727273</v>
      </c>
      <c r="AM8">
        <f t="shared" si="11"/>
        <v>17.7</v>
      </c>
    </row>
    <row r="9" spans="1:39" x14ac:dyDescent="0.3">
      <c r="A9" s="2">
        <v>6.9440000000000002E-2</v>
      </c>
      <c r="B9" s="2">
        <v>2.0039999999999999E-2</v>
      </c>
      <c r="C9" s="2">
        <v>8.9240000000000001E-4</v>
      </c>
      <c r="D9" s="2">
        <v>6.6659999999999997E-2</v>
      </c>
      <c r="E9" s="2">
        <v>7.314E-4</v>
      </c>
      <c r="F9" s="2">
        <v>1.6659999999999999</v>
      </c>
      <c r="G9" s="3">
        <v>35</v>
      </c>
      <c r="H9" s="3">
        <f t="shared" si="0"/>
        <v>0.25541795499390518</v>
      </c>
      <c r="I9">
        <f t="shared" si="5"/>
        <v>58.102355549114002</v>
      </c>
      <c r="L9">
        <v>49</v>
      </c>
      <c r="M9">
        <f t="shared" si="6"/>
        <v>0.11760727272727273</v>
      </c>
      <c r="N9">
        <v>60</v>
      </c>
      <c r="O9">
        <f t="shared" si="1"/>
        <v>7.5359999999999997E-5</v>
      </c>
      <c r="P9">
        <f t="shared" si="7"/>
        <v>1.8090909090909093E-5</v>
      </c>
      <c r="Q9">
        <f>M9/(O9*P9)</f>
        <v>86264656.616415396</v>
      </c>
      <c r="U9">
        <v>24.1</v>
      </c>
      <c r="V9">
        <v>46.7</v>
      </c>
      <c r="W9">
        <f t="shared" si="2"/>
        <v>1.0272727272727273</v>
      </c>
      <c r="X9">
        <f t="shared" si="10"/>
        <v>18.727272727272727</v>
      </c>
      <c r="AA9">
        <v>49</v>
      </c>
      <c r="AB9">
        <f t="shared" si="8"/>
        <v>0.11760727272727273</v>
      </c>
      <c r="AC9">
        <v>53.176449660000003</v>
      </c>
      <c r="AD9">
        <f t="shared" si="3"/>
        <v>6.678962077296E-5</v>
      </c>
      <c r="AE9">
        <f t="shared" si="9"/>
        <v>1.8090909090909093E-5</v>
      </c>
      <c r="AF9">
        <f>AB9/(AD9*AE9)</f>
        <v>97334053.515766889</v>
      </c>
      <c r="AJ9">
        <v>24.1</v>
      </c>
      <c r="AK9">
        <v>46.7</v>
      </c>
      <c r="AL9">
        <f t="shared" si="4"/>
        <v>1.0272727272727273</v>
      </c>
      <c r="AM9">
        <f t="shared" si="11"/>
        <v>18.727272727272727</v>
      </c>
    </row>
    <row r="10" spans="1:39" ht="15" thickBot="1" x14ac:dyDescent="0.35">
      <c r="A10" s="2">
        <v>6.9440000000000002E-2</v>
      </c>
      <c r="B10" s="2">
        <v>2.0039999999999999E-2</v>
      </c>
      <c r="C10" s="2">
        <v>8.9240000000000001E-4</v>
      </c>
      <c r="D10" s="2">
        <v>6.6659999999999997E-2</v>
      </c>
      <c r="E10" s="2">
        <v>7.314E-4</v>
      </c>
      <c r="F10" s="2">
        <v>1.6659999999999999</v>
      </c>
      <c r="G10" s="3">
        <v>40</v>
      </c>
      <c r="H10" s="3">
        <f t="shared" si="0"/>
        <v>0.28962513518843591</v>
      </c>
      <c r="I10">
        <f t="shared" si="5"/>
        <v>57.648315125086768</v>
      </c>
      <c r="L10">
        <v>49</v>
      </c>
      <c r="M10">
        <f t="shared" si="6"/>
        <v>0.12405854545454545</v>
      </c>
      <c r="N10">
        <v>60</v>
      </c>
      <c r="O10">
        <f t="shared" si="1"/>
        <v>7.5359999999999997E-5</v>
      </c>
      <c r="P10">
        <f t="shared" si="7"/>
        <v>1.8090909090909093E-5</v>
      </c>
      <c r="Q10">
        <f>M10/(O10*P10)</f>
        <v>90996649.916247889</v>
      </c>
      <c r="U10">
        <v>24.1</v>
      </c>
      <c r="V10">
        <v>46.7</v>
      </c>
      <c r="W10">
        <f t="shared" si="2"/>
        <v>1.0272727272727273</v>
      </c>
      <c r="X10">
        <f t="shared" si="10"/>
        <v>19.754545454545454</v>
      </c>
      <c r="AA10">
        <v>49</v>
      </c>
      <c r="AB10">
        <f t="shared" si="8"/>
        <v>0.12405854545454545</v>
      </c>
      <c r="AC10">
        <v>53.176449660000003</v>
      </c>
      <c r="AD10">
        <f t="shared" si="3"/>
        <v>6.678962077296E-5</v>
      </c>
      <c r="AE10">
        <f t="shared" si="9"/>
        <v>1.8090909090909093E-5</v>
      </c>
      <c r="AF10">
        <f>AB10/(AD10*AE10)</f>
        <v>102673251.59697157</v>
      </c>
      <c r="AJ10">
        <v>24.1</v>
      </c>
      <c r="AK10">
        <v>46.7</v>
      </c>
      <c r="AL10">
        <f t="shared" si="4"/>
        <v>1.0272727272727273</v>
      </c>
      <c r="AM10">
        <f t="shared" si="11"/>
        <v>19.754545454545454</v>
      </c>
    </row>
    <row r="11" spans="1:39" ht="15.6" thickTop="1" thickBot="1" x14ac:dyDescent="0.35">
      <c r="A11" s="4">
        <v>6.9440000000000002E-2</v>
      </c>
      <c r="B11" s="4">
        <v>2.0039999999999999E-2</v>
      </c>
      <c r="C11" s="4">
        <v>8.9240000000000001E-4</v>
      </c>
      <c r="D11" s="4">
        <v>6.6659999999999997E-2</v>
      </c>
      <c r="E11" s="4">
        <v>7.314E-4</v>
      </c>
      <c r="F11" s="4">
        <v>1.6659999999999999</v>
      </c>
      <c r="G11" s="5">
        <v>45.79</v>
      </c>
      <c r="H11" s="5">
        <f t="shared" si="0"/>
        <v>0.32748348752648659</v>
      </c>
      <c r="I11" s="1">
        <f t="shared" si="5"/>
        <v>56.941528886109566</v>
      </c>
      <c r="L11">
        <v>49</v>
      </c>
      <c r="M11">
        <f t="shared" si="6"/>
        <v>0.1305098181818182</v>
      </c>
      <c r="N11">
        <v>60</v>
      </c>
      <c r="O11">
        <f t="shared" si="1"/>
        <v>7.5359999999999997E-5</v>
      </c>
      <c r="P11">
        <f t="shared" si="7"/>
        <v>1.8090909090909093E-5</v>
      </c>
      <c r="Q11">
        <f>M11/(O11*P11)</f>
        <v>95728643.216080397</v>
      </c>
      <c r="U11">
        <v>24.1</v>
      </c>
      <c r="V11">
        <v>46.7</v>
      </c>
      <c r="W11">
        <f t="shared" si="2"/>
        <v>1.0272727272727273</v>
      </c>
      <c r="X11">
        <f>X10+W9</f>
        <v>20.781818181818181</v>
      </c>
      <c r="AA11">
        <v>49</v>
      </c>
      <c r="AB11">
        <f t="shared" si="8"/>
        <v>0.1305098181818182</v>
      </c>
      <c r="AC11">
        <v>53.176449660000003</v>
      </c>
      <c r="AD11">
        <f t="shared" si="3"/>
        <v>6.678962077296E-5</v>
      </c>
      <c r="AE11">
        <f t="shared" si="9"/>
        <v>1.8090909090909093E-5</v>
      </c>
      <c r="AF11">
        <f>AB11/(AD11*AE11)</f>
        <v>108012449.67817627</v>
      </c>
      <c r="AJ11">
        <v>24.1</v>
      </c>
      <c r="AK11">
        <v>46.7</v>
      </c>
      <c r="AL11">
        <f t="shared" si="4"/>
        <v>1.0272727272727273</v>
      </c>
      <c r="AM11">
        <f>AM10+AL9</f>
        <v>20.781818181818181</v>
      </c>
    </row>
    <row r="12" spans="1:39" ht="15" thickTop="1" x14ac:dyDescent="0.3">
      <c r="A12" s="2">
        <v>6.9440000000000002E-2</v>
      </c>
      <c r="B12" s="2">
        <v>2.0039999999999999E-2</v>
      </c>
      <c r="C12" s="2">
        <v>8.9240000000000001E-4</v>
      </c>
      <c r="D12" s="2">
        <v>6.6659999999999997E-2</v>
      </c>
      <c r="E12" s="2">
        <v>7.314E-4</v>
      </c>
      <c r="F12" s="2">
        <v>1.6659999999999999</v>
      </c>
      <c r="G12" s="3">
        <v>50</v>
      </c>
      <c r="H12" s="3">
        <f t="shared" si="0"/>
        <v>0.35380288738461407</v>
      </c>
      <c r="I12">
        <f t="shared" si="5"/>
        <v>56.338039392454462</v>
      </c>
      <c r="L12">
        <v>49</v>
      </c>
      <c r="M12">
        <f t="shared" si="6"/>
        <v>0.13696109090909089</v>
      </c>
      <c r="N12">
        <v>60</v>
      </c>
      <c r="O12">
        <f>(4*3.14*N12)/10000000</f>
        <v>7.5359999999999997E-5</v>
      </c>
      <c r="P12">
        <f t="shared" si="7"/>
        <v>1.8090909090909093E-5</v>
      </c>
      <c r="Q12">
        <f>M12/(O12*P12)</f>
        <v>100460636.51591288</v>
      </c>
      <c r="U12">
        <v>24.1</v>
      </c>
      <c r="V12">
        <v>46.7</v>
      </c>
      <c r="W12">
        <f t="shared" si="2"/>
        <v>1.0272727272727273</v>
      </c>
      <c r="X12">
        <f>X11+W10</f>
        <v>21.809090909090909</v>
      </c>
      <c r="AA12">
        <v>49</v>
      </c>
      <c r="AB12">
        <f t="shared" si="8"/>
        <v>0.13696109090909089</v>
      </c>
      <c r="AC12">
        <v>53.176449660000003</v>
      </c>
      <c r="AD12">
        <f>(4*3.14*AC12)/10000000</f>
        <v>6.678962077296E-5</v>
      </c>
      <c r="AE12">
        <f t="shared" si="9"/>
        <v>1.8090909090909093E-5</v>
      </c>
      <c r="AF12">
        <f>AB12/(AD12*AE12)</f>
        <v>113351647.75938094</v>
      </c>
      <c r="AJ12">
        <v>24.1</v>
      </c>
      <c r="AK12">
        <v>46.7</v>
      </c>
      <c r="AL12">
        <f t="shared" si="4"/>
        <v>1.0272727272727273</v>
      </c>
      <c r="AM12">
        <f>AM11+AL10</f>
        <v>21.809090909090909</v>
      </c>
    </row>
    <row r="13" spans="1:39" x14ac:dyDescent="0.3">
      <c r="A13" s="2">
        <v>6.9440000000000002E-2</v>
      </c>
      <c r="B13" s="2">
        <v>2.0039999999999999E-2</v>
      </c>
      <c r="C13" s="2">
        <v>8.9240000000000001E-4</v>
      </c>
      <c r="D13" s="2">
        <v>6.6659999999999997E-2</v>
      </c>
      <c r="E13" s="2">
        <v>7.314E-4</v>
      </c>
      <c r="F13" s="2">
        <v>1.6659999999999999</v>
      </c>
      <c r="G13" s="3">
        <v>55</v>
      </c>
      <c r="H13" s="3">
        <f t="shared" si="0"/>
        <v>0.38374867428959442</v>
      </c>
      <c r="I13">
        <f t="shared" si="5"/>
        <v>55.551342543369202</v>
      </c>
      <c r="L13">
        <v>49</v>
      </c>
      <c r="M13">
        <f t="shared" si="6"/>
        <v>0.14341236363636364</v>
      </c>
      <c r="N13">
        <v>60</v>
      </c>
      <c r="O13">
        <f t="shared" si="1"/>
        <v>7.5359999999999997E-5</v>
      </c>
      <c r="P13">
        <f t="shared" si="7"/>
        <v>1.8090909090909093E-5</v>
      </c>
      <c r="Q13">
        <f>M13/(O13*P13)</f>
        <v>105192629.81574538</v>
      </c>
      <c r="U13">
        <v>24.1</v>
      </c>
      <c r="V13">
        <v>46.7</v>
      </c>
      <c r="W13">
        <f t="shared" si="2"/>
        <v>1.0272727272727273</v>
      </c>
      <c r="X13">
        <f t="shared" ref="X13" si="12">X12+W11</f>
        <v>22.836363636363636</v>
      </c>
      <c r="AA13">
        <v>49</v>
      </c>
      <c r="AB13">
        <f t="shared" si="8"/>
        <v>0.14341236363636364</v>
      </c>
      <c r="AC13">
        <v>53.176449660000003</v>
      </c>
      <c r="AD13">
        <f t="shared" si="3"/>
        <v>6.678962077296E-5</v>
      </c>
      <c r="AE13">
        <f t="shared" si="9"/>
        <v>1.8090909090909093E-5</v>
      </c>
      <c r="AF13">
        <f>AB13/(AD13*AE13)</f>
        <v>118690845.84058563</v>
      </c>
      <c r="AJ13">
        <v>24.1</v>
      </c>
      <c r="AK13">
        <v>46.7</v>
      </c>
      <c r="AL13">
        <f t="shared" si="4"/>
        <v>1.0272727272727273</v>
      </c>
      <c r="AM13">
        <f t="shared" ref="AM13" si="13">AM12+AL11</f>
        <v>22.836363636363636</v>
      </c>
    </row>
    <row r="14" spans="1:39" x14ac:dyDescent="0.3">
      <c r="A14" s="2">
        <v>6.9440000000000002E-2</v>
      </c>
      <c r="B14" s="2">
        <v>2.0039999999999999E-2</v>
      </c>
      <c r="C14" s="2">
        <v>8.9240000000000001E-4</v>
      </c>
      <c r="D14" s="2">
        <v>6.6659999999999997E-2</v>
      </c>
      <c r="E14" s="2">
        <v>7.314E-4</v>
      </c>
      <c r="F14" s="2">
        <v>1.6659999999999999</v>
      </c>
      <c r="G14" s="3">
        <v>60</v>
      </c>
      <c r="H14" s="3">
        <f t="shared" si="0"/>
        <v>0.41230268459407582</v>
      </c>
      <c r="I14">
        <f t="shared" si="5"/>
        <v>54.711078104309429</v>
      </c>
    </row>
    <row r="15" spans="1:39" ht="15" thickBot="1" x14ac:dyDescent="0.35">
      <c r="A15" s="2">
        <v>6.9440000000000002E-2</v>
      </c>
      <c r="B15" s="2">
        <v>2.0039999999999999E-2</v>
      </c>
      <c r="C15" s="2">
        <v>8.9240000000000001E-4</v>
      </c>
      <c r="D15" s="2">
        <v>6.6659999999999997E-2</v>
      </c>
      <c r="E15" s="2">
        <v>7.314E-4</v>
      </c>
      <c r="F15" s="2">
        <v>1.6659999999999999</v>
      </c>
      <c r="G15" s="3">
        <v>65</v>
      </c>
      <c r="H15" s="3">
        <f t="shared" si="0"/>
        <v>0.43951455535262024</v>
      </c>
      <c r="I15">
        <f t="shared" si="5"/>
        <v>53.835687818792287</v>
      </c>
    </row>
    <row r="16" spans="1:39" ht="15.6" thickTop="1" thickBot="1" x14ac:dyDescent="0.35">
      <c r="A16" s="6">
        <v>6.9440000000000002E-2</v>
      </c>
      <c r="B16" s="6">
        <v>2.0039999999999999E-2</v>
      </c>
      <c r="C16" s="6">
        <v>8.9240000000000001E-4</v>
      </c>
      <c r="D16" s="6">
        <v>6.6659999999999997E-2</v>
      </c>
      <c r="E16" s="6">
        <v>7.314E-4</v>
      </c>
      <c r="F16" s="6">
        <v>1.6659999999999999</v>
      </c>
      <c r="G16" s="7">
        <v>68.685000000000002</v>
      </c>
      <c r="H16" s="7">
        <f t="shared" ref="H16" si="14">((A16+(B16*G16)+(C16*G16*G16))/(1+D16*G16+E16*G16*G16))^F16</f>
        <v>0.45874451029798519</v>
      </c>
      <c r="I16" s="1">
        <f t="shared" ref="I16" si="15">((H16/G16)*100000)/(4*3.14)</f>
        <v>53.176449662191921</v>
      </c>
    </row>
    <row r="17" spans="1:20" ht="15" thickTop="1" x14ac:dyDescent="0.3">
      <c r="A17" s="2">
        <v>6.9440000000000002E-2</v>
      </c>
      <c r="B17" s="2">
        <v>2.0039999999999999E-2</v>
      </c>
      <c r="C17" s="2">
        <v>8.9240000000000001E-4</v>
      </c>
      <c r="D17" s="2">
        <v>6.6659999999999997E-2</v>
      </c>
      <c r="E17" s="2">
        <v>7.314E-4</v>
      </c>
      <c r="F17" s="2">
        <v>1.6659999999999999</v>
      </c>
      <c r="G17" s="3">
        <v>70</v>
      </c>
      <c r="H17" s="3">
        <f t="shared" si="0"/>
        <v>0.46544265677992347</v>
      </c>
      <c r="I17">
        <f t="shared" si="5"/>
        <v>52.939337668326147</v>
      </c>
    </row>
    <row r="18" spans="1:20" x14ac:dyDescent="0.3">
      <c r="A18" s="2">
        <v>6.9440000000000002E-2</v>
      </c>
      <c r="B18" s="2">
        <v>2.0039999999999999E-2</v>
      </c>
      <c r="C18" s="2">
        <v>8.9240000000000001E-4</v>
      </c>
      <c r="D18" s="2">
        <v>6.6659999999999997E-2</v>
      </c>
      <c r="E18" s="2">
        <v>7.314E-4</v>
      </c>
      <c r="F18" s="2">
        <v>1.6659999999999999</v>
      </c>
      <c r="G18" s="3">
        <v>75</v>
      </c>
      <c r="H18" s="3">
        <f t="shared" si="0"/>
        <v>0.49014965434960311</v>
      </c>
      <c r="I18">
        <f t="shared" si="5"/>
        <v>52.032872011635149</v>
      </c>
    </row>
    <row r="19" spans="1:20" ht="15" thickBot="1" x14ac:dyDescent="0.35">
      <c r="A19" s="2">
        <v>6.9440000000000002E-2</v>
      </c>
      <c r="B19" s="2">
        <v>2.0039999999999999E-2</v>
      </c>
      <c r="C19" s="2">
        <v>8.9240000000000001E-4</v>
      </c>
      <c r="D19" s="2">
        <v>6.6659999999999997E-2</v>
      </c>
      <c r="E19" s="2">
        <v>7.314E-4</v>
      </c>
      <c r="F19" s="2">
        <v>1.6659999999999999</v>
      </c>
      <c r="G19" s="3">
        <v>80</v>
      </c>
      <c r="H19" s="3">
        <f t="shared" si="0"/>
        <v>0.51369960095176836</v>
      </c>
      <c r="I19">
        <f t="shared" si="5"/>
        <v>51.124562196633001</v>
      </c>
      <c r="L19" s="8">
        <v>49</v>
      </c>
      <c r="M19" s="8">
        <v>2E-3</v>
      </c>
      <c r="N19" s="8">
        <v>1</v>
      </c>
      <c r="O19" s="8">
        <f>(4*3.14*N19)/10000000</f>
        <v>1.2560000000000001E-6</v>
      </c>
      <c r="P19" s="8">
        <v>1.9900000000000001E-4</v>
      </c>
      <c r="Q19" s="8">
        <f>M19/(O19*P19)</f>
        <v>8001792.401497934</v>
      </c>
      <c r="R19">
        <f>Q19+Q20</f>
        <v>15003360.752808627</v>
      </c>
      <c r="S19" s="9">
        <f>((L19*L19)/R19)*1000000</f>
        <v>160.03081173333337</v>
      </c>
      <c r="T19" t="s">
        <v>12</v>
      </c>
    </row>
    <row r="20" spans="1:20" ht="15.6" thickTop="1" thickBot="1" x14ac:dyDescent="0.35">
      <c r="A20" s="2">
        <v>6.9440000000000002E-2</v>
      </c>
      <c r="B20" s="2">
        <v>2.0039999999999999E-2</v>
      </c>
      <c r="C20" s="2">
        <v>8.9240000000000001E-4</v>
      </c>
      <c r="D20" s="2">
        <v>6.6659999999999997E-2</v>
      </c>
      <c r="E20" s="2">
        <v>7.314E-4</v>
      </c>
      <c r="F20" s="2">
        <v>1.6659999999999999</v>
      </c>
      <c r="G20" s="3">
        <v>85</v>
      </c>
      <c r="H20" s="3">
        <f t="shared" si="0"/>
        <v>0.53615605159396251</v>
      </c>
      <c r="I20">
        <f t="shared" si="5"/>
        <v>50.220686736039944</v>
      </c>
      <c r="L20" s="8">
        <v>49</v>
      </c>
      <c r="M20" s="8">
        <v>0.105</v>
      </c>
      <c r="N20" s="8">
        <v>60</v>
      </c>
      <c r="O20" s="8">
        <f>(4*3.14*N20)/10000000</f>
        <v>7.5359999999999997E-5</v>
      </c>
      <c r="P20" s="8">
        <v>1.9900000000000001E-4</v>
      </c>
      <c r="Q20" s="8">
        <f>M20/(O20*P20)</f>
        <v>7001568.3513106937</v>
      </c>
      <c r="R20" s="8"/>
    </row>
    <row r="21" spans="1:20" ht="15" thickTop="1" x14ac:dyDescent="0.3">
      <c r="A21" s="2">
        <v>6.9440000000000002E-2</v>
      </c>
      <c r="B21" s="2">
        <v>2.0039999999999999E-2</v>
      </c>
      <c r="C21" s="2">
        <v>8.9240000000000001E-4</v>
      </c>
      <c r="D21" s="2">
        <v>6.6659999999999997E-2</v>
      </c>
      <c r="E21" s="2">
        <v>7.314E-4</v>
      </c>
      <c r="F21" s="2">
        <v>1.6659999999999999</v>
      </c>
      <c r="G21" s="3">
        <v>90</v>
      </c>
      <c r="H21" s="3">
        <f t="shared" si="0"/>
        <v>0.55758086608975388</v>
      </c>
      <c r="I21">
        <f t="shared" si="5"/>
        <v>49.325978953446025</v>
      </c>
    </row>
    <row r="22" spans="1:20" ht="15" thickBot="1" x14ac:dyDescent="0.35">
      <c r="A22" s="2">
        <v>6.9440000000000002E-2</v>
      </c>
      <c r="B22" s="2">
        <v>2.0039999999999999E-2</v>
      </c>
      <c r="C22" s="2">
        <v>8.9240000000000001E-4</v>
      </c>
      <c r="D22" s="2">
        <v>6.6659999999999997E-2</v>
      </c>
      <c r="E22" s="2">
        <v>7.314E-4</v>
      </c>
      <c r="F22" s="2">
        <v>1.6659999999999999</v>
      </c>
      <c r="G22" s="3">
        <v>95</v>
      </c>
      <c r="H22" s="3">
        <f t="shared" si="0"/>
        <v>0.57803347642116953</v>
      </c>
      <c r="I22">
        <f t="shared" si="5"/>
        <v>48.443972210959565</v>
      </c>
      <c r="L22" s="8">
        <v>49</v>
      </c>
      <c r="M22" s="8">
        <v>2E-3</v>
      </c>
      <c r="N22" s="8">
        <v>1</v>
      </c>
      <c r="O22" s="8">
        <f>(4*3.14*N22)/10000000</f>
        <v>1.2560000000000001E-6</v>
      </c>
      <c r="P22" s="8">
        <v>2.5900000000000001E-4</v>
      </c>
      <c r="Q22" s="8">
        <f>M22/(O22*P22)</f>
        <v>6148095.320069842</v>
      </c>
      <c r="R22">
        <f>Q22+Q23</f>
        <v>11527678.725130953</v>
      </c>
      <c r="S22" s="9">
        <f>((L22*L22)/R22)*1000000</f>
        <v>208.28130773333336</v>
      </c>
      <c r="T22" t="s">
        <v>13</v>
      </c>
    </row>
    <row r="23" spans="1:20" ht="15.6" thickTop="1" thickBot="1" x14ac:dyDescent="0.35">
      <c r="A23" s="2">
        <v>6.9440000000000002E-2</v>
      </c>
      <c r="B23" s="2">
        <v>2.0039999999999999E-2</v>
      </c>
      <c r="C23" s="2">
        <v>8.9240000000000001E-4</v>
      </c>
      <c r="D23" s="2">
        <v>6.6659999999999997E-2</v>
      </c>
      <c r="E23" s="2">
        <v>7.314E-4</v>
      </c>
      <c r="F23" s="2">
        <v>1.6659999999999999</v>
      </c>
      <c r="G23" s="3">
        <v>100</v>
      </c>
      <c r="H23" s="3">
        <f t="shared" si="0"/>
        <v>0.59757046816773651</v>
      </c>
      <c r="I23">
        <f t="shared" si="5"/>
        <v>47.577266573864371</v>
      </c>
      <c r="L23" s="8">
        <v>49</v>
      </c>
      <c r="M23" s="8">
        <v>0.105</v>
      </c>
      <c r="N23" s="8">
        <v>60</v>
      </c>
      <c r="O23" s="8">
        <f>(4*3.14*N23)/10000000</f>
        <v>7.5359999999999997E-5</v>
      </c>
      <c r="P23" s="8">
        <v>2.5900000000000001E-4</v>
      </c>
      <c r="Q23" s="8">
        <f>M23/(O23*P23)</f>
        <v>5379583.4050611118</v>
      </c>
      <c r="R23" s="8"/>
    </row>
    <row r="24" spans="1:20" ht="15" thickTop="1" x14ac:dyDescent="0.3">
      <c r="A24" s="2">
        <v>6.9440000000000002E-2</v>
      </c>
      <c r="B24" s="2">
        <v>2.0039999999999999E-2</v>
      </c>
      <c r="C24" s="2">
        <v>8.9240000000000001E-4</v>
      </c>
      <c r="D24" s="2">
        <v>6.6659999999999997E-2</v>
      </c>
      <c r="E24" s="2">
        <v>7.314E-4</v>
      </c>
      <c r="F24" s="2">
        <v>1.6659999999999999</v>
      </c>
      <c r="G24" s="3">
        <v>105</v>
      </c>
      <c r="H24" s="3">
        <f t="shared" si="0"/>
        <v>0.61624537357858677</v>
      </c>
      <c r="I24">
        <f t="shared" si="5"/>
        <v>46.727735333529473</v>
      </c>
    </row>
    <row r="25" spans="1:20" x14ac:dyDescent="0.3">
      <c r="A25" s="2">
        <v>6.9440000000000002E-2</v>
      </c>
      <c r="B25" s="2">
        <v>2.0039999999999999E-2</v>
      </c>
      <c r="C25" s="2">
        <v>8.9240000000000001E-4</v>
      </c>
      <c r="D25" s="2">
        <v>6.6659999999999997E-2</v>
      </c>
      <c r="E25" s="2">
        <v>7.314E-4</v>
      </c>
      <c r="F25" s="2">
        <v>1.6659999999999999</v>
      </c>
      <c r="G25" s="3">
        <v>110</v>
      </c>
      <c r="H25" s="3">
        <f t="shared" si="0"/>
        <v>0.63410860618123155</v>
      </c>
      <c r="I25">
        <f t="shared" si="5"/>
        <v>45.896685450291791</v>
      </c>
    </row>
    <row r="26" spans="1:20" x14ac:dyDescent="0.3">
      <c r="A26" s="2">
        <v>6.9440000000000002E-2</v>
      </c>
      <c r="B26" s="2">
        <v>2.0039999999999999E-2</v>
      </c>
      <c r="C26" s="2">
        <v>8.9240000000000001E-4</v>
      </c>
      <c r="D26" s="2">
        <v>6.6659999999999997E-2</v>
      </c>
      <c r="E26" s="2">
        <v>7.314E-4</v>
      </c>
      <c r="F26" s="2">
        <v>1.6659999999999999</v>
      </c>
      <c r="G26" s="3">
        <v>115</v>
      </c>
      <c r="H26" s="3">
        <f t="shared" si="0"/>
        <v>0.65120748872124601</v>
      </c>
      <c r="I26">
        <f t="shared" si="5"/>
        <v>45.084982603243283</v>
      </c>
    </row>
    <row r="27" spans="1:20" x14ac:dyDescent="0.3">
      <c r="A27" s="2">
        <v>6.9440000000000002E-2</v>
      </c>
      <c r="B27" s="2">
        <v>2.0039999999999999E-2</v>
      </c>
      <c r="C27" s="2">
        <v>8.9240000000000001E-4</v>
      </c>
      <c r="D27" s="2">
        <v>6.6659999999999997E-2</v>
      </c>
      <c r="E27" s="2">
        <v>7.314E-4</v>
      </c>
      <c r="F27" s="2">
        <v>1.6659999999999999</v>
      </c>
      <c r="G27" s="3">
        <v>120</v>
      </c>
      <c r="H27" s="3">
        <f t="shared" si="0"/>
        <v>0.66758634120074112</v>
      </c>
      <c r="I27">
        <f t="shared" si="5"/>
        <v>44.293148965017323</v>
      </c>
    </row>
    <row r="28" spans="1:20" x14ac:dyDescent="0.3">
      <c r="A28" s="2">
        <v>6.9440000000000002E-2</v>
      </c>
      <c r="B28" s="2">
        <v>2.0039999999999999E-2</v>
      </c>
      <c r="C28" s="2">
        <v>8.9240000000000001E-4</v>
      </c>
      <c r="D28" s="2">
        <v>6.6659999999999997E-2</v>
      </c>
      <c r="E28" s="2">
        <v>7.314E-4</v>
      </c>
      <c r="F28" s="2">
        <v>1.6659999999999999</v>
      </c>
      <c r="G28" s="3">
        <v>125</v>
      </c>
      <c r="H28" s="3">
        <f t="shared" si="0"/>
        <v>0.68328660609794556</v>
      </c>
      <c r="I28">
        <f t="shared" si="5"/>
        <v>43.521439878850032</v>
      </c>
    </row>
    <row r="29" spans="1:20" x14ac:dyDescent="0.3">
      <c r="A29" s="2">
        <v>6.9440000000000002E-2</v>
      </c>
      <c r="B29" s="2">
        <v>2.0039999999999999E-2</v>
      </c>
      <c r="C29" s="2">
        <v>8.9240000000000001E-4</v>
      </c>
      <c r="D29" s="2">
        <v>6.6659999999999997E-2</v>
      </c>
      <c r="E29" s="2">
        <v>7.314E-4</v>
      </c>
      <c r="F29" s="2">
        <v>1.6659999999999999</v>
      </c>
      <c r="G29" s="3">
        <v>130</v>
      </c>
      <c r="H29" s="3">
        <f t="shared" si="0"/>
        <v>0.69834699499896624</v>
      </c>
      <c r="I29">
        <f t="shared" si="5"/>
        <v>42.769904152312975</v>
      </c>
    </row>
    <row r="30" spans="1:20" x14ac:dyDescent="0.3">
      <c r="A30" s="2">
        <v>6.9440000000000002E-2</v>
      </c>
      <c r="B30" s="2">
        <v>2.0039999999999999E-2</v>
      </c>
      <c r="C30" s="2">
        <v>8.9240000000000001E-4</v>
      </c>
      <c r="D30" s="2">
        <v>6.6659999999999997E-2</v>
      </c>
      <c r="E30" s="2">
        <v>7.314E-4</v>
      </c>
      <c r="F30" s="2">
        <v>1.6659999999999999</v>
      </c>
      <c r="G30" s="3">
        <v>135</v>
      </c>
      <c r="H30" s="3">
        <f t="shared" si="0"/>
        <v>0.71280364585145539</v>
      </c>
      <c r="I30">
        <f t="shared" si="5"/>
        <v>42.038431578877997</v>
      </c>
    </row>
    <row r="31" spans="1:20" x14ac:dyDescent="0.3">
      <c r="A31" s="2">
        <v>6.9440000000000002E-2</v>
      </c>
      <c r="B31" s="2">
        <v>2.0039999999999999E-2</v>
      </c>
      <c r="C31" s="2">
        <v>8.9240000000000001E-4</v>
      </c>
      <c r="D31" s="2">
        <v>6.6659999999999997E-2</v>
      </c>
      <c r="E31" s="2">
        <v>7.314E-4</v>
      </c>
      <c r="F31" s="2">
        <v>1.6659999999999999</v>
      </c>
      <c r="G31" s="3">
        <v>140</v>
      </c>
      <c r="H31" s="3">
        <f t="shared" si="0"/>
        <v>0.72669028352917642</v>
      </c>
      <c r="I31">
        <f t="shared" si="5"/>
        <v>41.326790464580093</v>
      </c>
    </row>
    <row r="32" spans="1:20" x14ac:dyDescent="0.3">
      <c r="A32" s="2">
        <v>6.9440000000000002E-2</v>
      </c>
      <c r="B32" s="2">
        <v>2.0039999999999999E-2</v>
      </c>
      <c r="C32" s="2">
        <v>8.9240000000000001E-4</v>
      </c>
      <c r="D32" s="2">
        <v>6.6659999999999997E-2</v>
      </c>
      <c r="E32" s="2">
        <v>7.314E-4</v>
      </c>
      <c r="F32" s="2">
        <v>1.6659999999999999</v>
      </c>
      <c r="G32" s="3">
        <v>145</v>
      </c>
      <c r="H32" s="3">
        <f t="shared" si="0"/>
        <v>0.74003837883272361</v>
      </c>
      <c r="I32">
        <f t="shared" si="5"/>
        <v>40.634657304674036</v>
      </c>
    </row>
    <row r="33" spans="1:9" x14ac:dyDescent="0.3">
      <c r="A33" s="2">
        <v>6.9440000000000002E-2</v>
      </c>
      <c r="B33" s="2">
        <v>2.0039999999999999E-2</v>
      </c>
      <c r="C33" s="2">
        <v>8.9240000000000001E-4</v>
      </c>
      <c r="D33" s="2">
        <v>6.6659999999999997E-2</v>
      </c>
      <c r="E33" s="2">
        <v>7.314E-4</v>
      </c>
      <c r="F33" s="2">
        <v>1.6659999999999999</v>
      </c>
      <c r="G33" s="3">
        <v>150</v>
      </c>
      <c r="H33" s="3">
        <f t="shared" si="0"/>
        <v>0.75287730275810927</v>
      </c>
      <c r="I33">
        <f t="shared" si="5"/>
        <v>39.961640273784994</v>
      </c>
    </row>
    <row r="34" spans="1:9" x14ac:dyDescent="0.3">
      <c r="A34" s="2">
        <v>6.9440000000000002E-2</v>
      </c>
      <c r="B34" s="2">
        <v>2.0039999999999999E-2</v>
      </c>
      <c r="C34" s="2">
        <v>8.9240000000000001E-4</v>
      </c>
      <c r="D34" s="2">
        <v>6.6659999999999997E-2</v>
      </c>
      <c r="E34" s="2">
        <v>7.314E-4</v>
      </c>
      <c r="F34" s="2">
        <v>1.6659999999999999</v>
      </c>
      <c r="G34" s="3">
        <v>155</v>
      </c>
      <c r="H34" s="3">
        <f t="shared" si="0"/>
        <v>0.76523447405826195</v>
      </c>
      <c r="I34">
        <f t="shared" si="5"/>
        <v>39.307297825059678</v>
      </c>
    </row>
    <row r="35" spans="1:9" x14ac:dyDescent="0.3">
      <c r="A35" s="2">
        <v>6.9440000000000002E-2</v>
      </c>
      <c r="B35" s="2">
        <v>2.0039999999999999E-2</v>
      </c>
      <c r="C35" s="2">
        <v>8.9240000000000001E-4</v>
      </c>
      <c r="D35" s="2">
        <v>6.6659999999999997E-2</v>
      </c>
      <c r="E35" s="2">
        <v>7.314E-4</v>
      </c>
      <c r="F35" s="2">
        <v>1.6659999999999999</v>
      </c>
      <c r="G35" s="3">
        <v>160</v>
      </c>
      <c r="H35" s="3">
        <f t="shared" si="0"/>
        <v>0.77713549895364809</v>
      </c>
      <c r="I35">
        <f t="shared" si="5"/>
        <v>38.671153411308119</v>
      </c>
    </row>
    <row r="36" spans="1:9" x14ac:dyDescent="0.3">
      <c r="A36" s="2">
        <v>6.9440000000000002E-2</v>
      </c>
      <c r="B36" s="2">
        <v>2.0039999999999999E-2</v>
      </c>
      <c r="C36" s="2">
        <v>8.9240000000000001E-4</v>
      </c>
      <c r="D36" s="2">
        <v>6.6659999999999997E-2</v>
      </c>
      <c r="E36" s="2">
        <v>7.314E-4</v>
      </c>
      <c r="F36" s="2">
        <v>1.6659999999999999</v>
      </c>
      <c r="G36" s="3">
        <v>165</v>
      </c>
      <c r="H36" s="3">
        <f t="shared" si="0"/>
        <v>0.78860430242304769</v>
      </c>
      <c r="I36">
        <f t="shared" si="5"/>
        <v>38.052707123289302</v>
      </c>
    </row>
    <row r="37" spans="1:9" x14ac:dyDescent="0.3">
      <c r="A37" s="2">
        <v>6.9440000000000002E-2</v>
      </c>
      <c r="B37" s="2">
        <v>2.0039999999999999E-2</v>
      </c>
      <c r="C37" s="2">
        <v>8.9240000000000001E-4</v>
      </c>
      <c r="D37" s="2">
        <v>6.6659999999999997E-2</v>
      </c>
      <c r="E37" s="2">
        <v>7.314E-4</v>
      </c>
      <c r="F37" s="2">
        <v>1.6659999999999999</v>
      </c>
      <c r="G37" s="3">
        <v>170</v>
      </c>
      <c r="H37" s="3">
        <f t="shared" si="0"/>
        <v>0.79966325089858836</v>
      </c>
      <c r="I37">
        <f t="shared" si="5"/>
        <v>37.451444871608672</v>
      </c>
    </row>
    <row r="38" spans="1:9" x14ac:dyDescent="0.3">
      <c r="A38" s="2">
        <v>6.9440000000000002E-2</v>
      </c>
      <c r="B38" s="2">
        <v>2.0039999999999999E-2</v>
      </c>
      <c r="C38" s="2">
        <v>8.9240000000000001E-4</v>
      </c>
      <c r="D38" s="2">
        <v>6.6659999999999997E-2</v>
      </c>
      <c r="E38" s="2">
        <v>7.314E-4</v>
      </c>
      <c r="F38" s="2">
        <v>1.6659999999999999</v>
      </c>
      <c r="G38" s="3">
        <v>175</v>
      </c>
      <c r="H38" s="3">
        <f t="shared" si="0"/>
        <v>0.81033326645333825</v>
      </c>
      <c r="I38">
        <f t="shared" si="5"/>
        <v>36.866845607522208</v>
      </c>
    </row>
    <row r="39" spans="1:9" x14ac:dyDescent="0.3">
      <c r="A39" s="2">
        <v>6.9440000000000002E-2</v>
      </c>
      <c r="B39" s="2">
        <v>2.0039999999999999E-2</v>
      </c>
      <c r="C39" s="2">
        <v>8.9240000000000001E-4</v>
      </c>
      <c r="D39" s="2">
        <v>6.6659999999999997E-2</v>
      </c>
      <c r="E39" s="2">
        <v>7.314E-4</v>
      </c>
      <c r="F39" s="2">
        <v>1.6659999999999999</v>
      </c>
      <c r="G39" s="3">
        <v>180</v>
      </c>
      <c r="H39" s="3">
        <f t="shared" si="0"/>
        <v>0.82063393274261531</v>
      </c>
      <c r="I39">
        <f t="shared" si="5"/>
        <v>36.298386975522618</v>
      </c>
    </row>
    <row r="40" spans="1:9" x14ac:dyDescent="0.3">
      <c r="A40" s="2">
        <v>6.9440000000000002E-2</v>
      </c>
      <c r="B40" s="2">
        <v>2.0039999999999999E-2</v>
      </c>
      <c r="C40" s="2">
        <v>8.9240000000000001E-4</v>
      </c>
      <c r="D40" s="2">
        <v>6.6659999999999997E-2</v>
      </c>
      <c r="E40" s="2">
        <v>7.314E-4</v>
      </c>
      <c r="F40" s="2">
        <v>1.6659999999999999</v>
      </c>
      <c r="G40" s="3">
        <v>185</v>
      </c>
      <c r="H40" s="3">
        <f t="shared" si="0"/>
        <v>0.83058359306853358</v>
      </c>
      <c r="I40">
        <f t="shared" si="5"/>
        <v>35.745549710300118</v>
      </c>
    </row>
    <row r="41" spans="1:9" x14ac:dyDescent="0.3">
      <c r="A41" s="2">
        <v>6.9440000000000002E-2</v>
      </c>
      <c r="B41" s="2">
        <v>2.0039999999999999E-2</v>
      </c>
      <c r="C41" s="2">
        <v>8.9240000000000001E-4</v>
      </c>
      <c r="D41" s="2">
        <v>6.6659999999999997E-2</v>
      </c>
      <c r="E41" s="2">
        <v>7.314E-4</v>
      </c>
      <c r="F41" s="2">
        <v>1.6659999999999999</v>
      </c>
      <c r="G41" s="3">
        <v>190</v>
      </c>
      <c r="H41" s="3">
        <f t="shared" si="0"/>
        <v>0.84019944100033683</v>
      </c>
      <c r="I41">
        <f t="shared" si="5"/>
        <v>35.207821027503215</v>
      </c>
    </row>
    <row r="42" spans="1:9" x14ac:dyDescent="0.3">
      <c r="A42" s="2">
        <v>6.9440000000000002E-2</v>
      </c>
      <c r="B42" s="2">
        <v>2.0039999999999999E-2</v>
      </c>
      <c r="C42" s="2">
        <v>8.9240000000000001E-4</v>
      </c>
      <c r="D42" s="2">
        <v>6.6659999999999997E-2</v>
      </c>
      <c r="E42" s="2">
        <v>7.314E-4</v>
      </c>
      <c r="F42" s="2">
        <v>1.6659999999999999</v>
      </c>
      <c r="G42" s="3">
        <v>195</v>
      </c>
      <c r="H42" s="3">
        <f t="shared" si="0"/>
        <v>0.84949760401449437</v>
      </c>
      <c r="I42">
        <f t="shared" si="5"/>
        <v>34.684697207843143</v>
      </c>
    </row>
    <row r="43" spans="1:9" x14ac:dyDescent="0.3">
      <c r="A43" s="2">
        <v>6.9440000000000002E-2</v>
      </c>
      <c r="B43" s="2">
        <v>2.0039999999999999E-2</v>
      </c>
      <c r="C43" s="2">
        <v>8.9240000000000001E-4</v>
      </c>
      <c r="D43" s="2">
        <v>6.6659999999999997E-2</v>
      </c>
      <c r="E43" s="2">
        <v>7.314E-4</v>
      </c>
      <c r="F43" s="2">
        <v>1.6659999999999999</v>
      </c>
      <c r="G43" s="3">
        <v>200</v>
      </c>
      <c r="H43" s="3">
        <f t="shared" si="0"/>
        <v>0.8584932206282202</v>
      </c>
      <c r="I43">
        <f t="shared" si="5"/>
        <v>34.175685534562902</v>
      </c>
    </row>
    <row r="44" spans="1:9" x14ac:dyDescent="0.3">
      <c r="A44" s="2">
        <v>6.9440000000000002E-2</v>
      </c>
      <c r="B44" s="2">
        <v>2.0039999999999999E-2</v>
      </c>
      <c r="C44" s="2">
        <v>8.9240000000000001E-4</v>
      </c>
      <c r="D44" s="2">
        <v>6.6659999999999997E-2</v>
      </c>
      <c r="E44" s="2">
        <v>7.314E-4</v>
      </c>
      <c r="F44" s="2">
        <v>1.6659999999999999</v>
      </c>
      <c r="G44" s="3">
        <v>205</v>
      </c>
      <c r="H44" s="3">
        <f t="shared" si="0"/>
        <v>0.86720051149501465</v>
      </c>
      <c r="I44">
        <f t="shared" si="5"/>
        <v>33.680305712871473</v>
      </c>
    </row>
    <row r="45" spans="1:9" x14ac:dyDescent="0.3">
      <c r="A45" s="2">
        <v>6.9440000000000002E-2</v>
      </c>
      <c r="B45" s="2">
        <v>2.0039999999999999E-2</v>
      </c>
      <c r="C45" s="2">
        <v>8.9240000000000001E-4</v>
      </c>
      <c r="D45" s="2">
        <v>6.6659999999999997E-2</v>
      </c>
      <c r="E45" s="2">
        <v>7.314E-4</v>
      </c>
      <c r="F45" s="2">
        <v>1.6659999999999999</v>
      </c>
      <c r="G45" s="3">
        <v>210</v>
      </c>
      <c r="H45" s="3">
        <f t="shared" si="0"/>
        <v>0.8756328449161348</v>
      </c>
      <c r="I45">
        <f t="shared" si="5"/>
        <v>33.198090874891363</v>
      </c>
    </row>
    <row r="46" spans="1:9" x14ac:dyDescent="0.3">
      <c r="A46" s="2">
        <v>6.9440000000000002E-2</v>
      </c>
      <c r="B46" s="2">
        <v>2.0039999999999999E-2</v>
      </c>
      <c r="C46" s="2">
        <v>8.9240000000000001E-4</v>
      </c>
      <c r="D46" s="2">
        <v>6.6659999999999997E-2</v>
      </c>
      <c r="E46" s="2">
        <v>7.314E-4</v>
      </c>
      <c r="F46" s="2">
        <v>1.6659999999999999</v>
      </c>
      <c r="G46" s="3">
        <v>215</v>
      </c>
      <c r="H46" s="3">
        <f t="shared" si="0"/>
        <v>0.88380279720108079</v>
      </c>
      <c r="I46">
        <f t="shared" si="5"/>
        <v>32.728588253632083</v>
      </c>
    </row>
    <row r="47" spans="1:9" x14ac:dyDescent="0.3">
      <c r="A47" s="2">
        <v>6.9440000000000002E-2</v>
      </c>
      <c r="B47" s="2">
        <v>2.0039999999999999E-2</v>
      </c>
      <c r="C47" s="2">
        <v>8.9240000000000001E-4</v>
      </c>
      <c r="D47" s="2">
        <v>6.6659999999999997E-2</v>
      </c>
      <c r="E47" s="2">
        <v>7.314E-4</v>
      </c>
      <c r="F47" s="2">
        <v>1.6659999999999999</v>
      </c>
      <c r="G47" s="3">
        <v>220</v>
      </c>
      <c r="H47" s="3">
        <f t="shared" si="0"/>
        <v>0.89172220828582049</v>
      </c>
      <c r="I47">
        <f t="shared" si="5"/>
        <v>32.271359593435889</v>
      </c>
    </row>
    <row r="48" spans="1:9" x14ac:dyDescent="0.3">
      <c r="A48" s="2">
        <v>6.9440000000000002E-2</v>
      </c>
      <c r="B48" s="2">
        <v>2.0039999999999999E-2</v>
      </c>
      <c r="C48" s="2">
        <v>8.9240000000000001E-4</v>
      </c>
      <c r="D48" s="2">
        <v>6.6659999999999997E-2</v>
      </c>
      <c r="E48" s="2">
        <v>7.314E-4</v>
      </c>
      <c r="F48" s="2">
        <v>1.6659999999999999</v>
      </c>
      <c r="G48" s="3">
        <v>225</v>
      </c>
      <c r="H48" s="3">
        <f t="shared" si="0"/>
        <v>0.89940223299134037</v>
      </c>
      <c r="I48">
        <f t="shared" si="5"/>
        <v>31.825981351427469</v>
      </c>
    </row>
    <row r="49" spans="1:9" x14ac:dyDescent="0.3">
      <c r="A49" s="2">
        <v>6.9440000000000002E-2</v>
      </c>
      <c r="B49" s="2">
        <v>2.0039999999999999E-2</v>
      </c>
      <c r="C49" s="2">
        <v>8.9240000000000001E-4</v>
      </c>
      <c r="D49" s="2">
        <v>6.6659999999999997E-2</v>
      </c>
      <c r="E49" s="2">
        <v>7.314E-4</v>
      </c>
      <c r="F49" s="2">
        <v>1.6659999999999999</v>
      </c>
      <c r="G49" s="3">
        <v>230</v>
      </c>
      <c r="H49" s="3">
        <f t="shared" si="0"/>
        <v>0.90685338827842232</v>
      </c>
      <c r="I49">
        <f t="shared" si="5"/>
        <v>31.392044734091051</v>
      </c>
    </row>
    <row r="50" spans="1:9" x14ac:dyDescent="0.3">
      <c r="A50" s="2">
        <v>6.9440000000000002E-2</v>
      </c>
      <c r="B50" s="2">
        <v>2.0039999999999999E-2</v>
      </c>
      <c r="C50" s="2">
        <v>8.9240000000000001E-4</v>
      </c>
      <c r="D50" s="2">
        <v>6.6659999999999997E-2</v>
      </c>
      <c r="E50" s="2">
        <v>7.314E-4</v>
      </c>
      <c r="F50" s="2">
        <v>1.6659999999999999</v>
      </c>
      <c r="G50" s="3">
        <v>235</v>
      </c>
      <c r="H50" s="3">
        <f t="shared" si="0"/>
        <v>0.91408559682814905</v>
      </c>
      <c r="I50">
        <f t="shared" si="5"/>
        <v>30.969155604694034</v>
      </c>
    </row>
    <row r="51" spans="1:9" x14ac:dyDescent="0.3">
      <c r="A51" s="2">
        <v>6.9440000000000002E-2</v>
      </c>
      <c r="B51" s="2">
        <v>2.0039999999999999E-2</v>
      </c>
      <c r="C51" s="2">
        <v>8.9240000000000001E-4</v>
      </c>
      <c r="D51" s="2">
        <v>6.6659999999999997E-2</v>
      </c>
      <c r="E51" s="2">
        <v>7.314E-4</v>
      </c>
      <c r="F51" s="2">
        <v>1.6659999999999999</v>
      </c>
      <c r="G51" s="3">
        <v>240</v>
      </c>
      <c r="H51" s="3">
        <f t="shared" si="0"/>
        <v>0.92110822725208608</v>
      </c>
      <c r="I51">
        <f t="shared" si="5"/>
        <v>30.556934290475255</v>
      </c>
    </row>
    <row r="52" spans="1:9" x14ac:dyDescent="0.3">
      <c r="A52" s="2">
        <v>6.9440000000000002E-2</v>
      </c>
      <c r="B52" s="2">
        <v>2.0039999999999999E-2</v>
      </c>
      <c r="C52" s="2">
        <v>8.9240000000000001E-4</v>
      </c>
      <c r="D52" s="2">
        <v>6.6659999999999997E-2</v>
      </c>
      <c r="E52" s="2">
        <v>7.314E-4</v>
      </c>
      <c r="F52" s="2">
        <v>1.6659999999999999</v>
      </c>
      <c r="G52" s="3">
        <v>245</v>
      </c>
      <c r="H52" s="3">
        <f t="shared" si="0"/>
        <v>0.92793013121173695</v>
      </c>
      <c r="I52">
        <f t="shared" si="5"/>
        <v>30.155015313003283</v>
      </c>
    </row>
    <row r="53" spans="1:9" x14ac:dyDescent="0.3">
      <c r="A53" s="2">
        <v>6.9440000000000002E-2</v>
      </c>
      <c r="B53" s="2">
        <v>2.0039999999999999E-2</v>
      </c>
      <c r="C53" s="2">
        <v>8.9240000000000001E-4</v>
      </c>
      <c r="D53" s="2">
        <v>6.6659999999999997E-2</v>
      </c>
      <c r="E53" s="2">
        <v>7.314E-4</v>
      </c>
      <c r="F53" s="2">
        <v>1.6659999999999999</v>
      </c>
      <c r="G53" s="3">
        <v>250</v>
      </c>
      <c r="H53" s="3">
        <f t="shared" si="0"/>
        <v>0.93455967770389137</v>
      </c>
      <c r="I53">
        <f t="shared" si="5"/>
        <v>29.763047060633482</v>
      </c>
    </row>
    <row r="54" spans="1:9" x14ac:dyDescent="0.3">
      <c r="A54" s="2">
        <v>6.9440000000000002E-2</v>
      </c>
      <c r="B54" s="2">
        <v>2.0039999999999999E-2</v>
      </c>
      <c r="C54" s="2">
        <v>8.9240000000000001E-4</v>
      </c>
      <c r="D54" s="2">
        <v>6.6659999999999997E-2</v>
      </c>
      <c r="E54" s="2">
        <v>7.314E-4</v>
      </c>
      <c r="F54" s="2">
        <v>1.6659999999999999</v>
      </c>
      <c r="G54" s="3">
        <v>255</v>
      </c>
      <c r="H54" s="3">
        <f t="shared" si="0"/>
        <v>0.9410047847470312</v>
      </c>
      <c r="I54">
        <f t="shared" si="5"/>
        <v>29.380691418353663</v>
      </c>
    </row>
    <row r="55" spans="1:9" x14ac:dyDescent="0.3">
      <c r="A55" s="2">
        <v>6.9440000000000002E-2</v>
      </c>
      <c r="B55" s="2">
        <v>2.0039999999999999E-2</v>
      </c>
      <c r="C55" s="2">
        <v>8.9240000000000001E-4</v>
      </c>
      <c r="D55" s="2">
        <v>6.6659999999999997E-2</v>
      </c>
      <c r="E55" s="2">
        <v>7.314E-4</v>
      </c>
      <c r="F55" s="2">
        <v>1.6659999999999999</v>
      </c>
      <c r="G55" s="3">
        <v>260</v>
      </c>
      <c r="H55" s="3">
        <f t="shared" si="0"/>
        <v>0.94727294868402034</v>
      </c>
      <c r="I55">
        <f t="shared" si="5"/>
        <v>29.007623367345058</v>
      </c>
    </row>
    <row r="56" spans="1:9" x14ac:dyDescent="0.3">
      <c r="A56" s="2">
        <v>6.9440000000000002E-2</v>
      </c>
      <c r="B56" s="2">
        <v>2.0039999999999999E-2</v>
      </c>
      <c r="C56" s="2">
        <v>8.9240000000000001E-4</v>
      </c>
      <c r="D56" s="2">
        <v>6.6659999999999997E-2</v>
      </c>
      <c r="E56" s="2">
        <v>7.314E-4</v>
      </c>
      <c r="F56" s="2">
        <v>1.6659999999999999</v>
      </c>
      <c r="G56" s="3">
        <v>265</v>
      </c>
      <c r="H56" s="3">
        <f t="shared" si="0"/>
        <v>0.9533712712978869</v>
      </c>
      <c r="I56">
        <f t="shared" si="5"/>
        <v>28.643530564171581</v>
      </c>
    </row>
    <row r="57" spans="1:9" x14ac:dyDescent="0.3">
      <c r="A57" s="2">
        <v>6.9440000000000002E-2</v>
      </c>
      <c r="B57" s="2">
        <v>2.0039999999999999E-2</v>
      </c>
      <c r="C57" s="2">
        <v>8.9240000000000001E-4</v>
      </c>
      <c r="D57" s="2">
        <v>6.6659999999999997E-2</v>
      </c>
      <c r="E57" s="2">
        <v>7.314E-4</v>
      </c>
      <c r="F57" s="2">
        <v>1.6659999999999999</v>
      </c>
      <c r="G57" s="3">
        <v>270</v>
      </c>
      <c r="H57" s="3">
        <f t="shared" si="0"/>
        <v>0.95930648492053949</v>
      </c>
      <c r="I57">
        <f t="shared" si="5"/>
        <v>28.288112907541269</v>
      </c>
    </row>
    <row r="58" spans="1:9" x14ac:dyDescent="0.3">
      <c r="A58" s="2">
        <v>6.9440000000000002E-2</v>
      </c>
      <c r="B58" s="2">
        <v>2.0039999999999999E-2</v>
      </c>
      <c r="C58" s="2">
        <v>8.9240000000000001E-4</v>
      </c>
      <c r="D58" s="2">
        <v>6.6659999999999997E-2</v>
      </c>
      <c r="E58" s="2">
        <v>7.314E-4</v>
      </c>
      <c r="F58" s="2">
        <v>1.6659999999999999</v>
      </c>
      <c r="G58" s="3">
        <v>275</v>
      </c>
      <c r="H58" s="3">
        <f t="shared" si="0"/>
        <v>0.96508497569871288</v>
      </c>
      <c r="I58">
        <f t="shared" si="5"/>
        <v>27.941082098978367</v>
      </c>
    </row>
    <row r="59" spans="1:9" x14ac:dyDescent="0.3">
      <c r="A59" s="2">
        <v>6.9440000000000002E-2</v>
      </c>
      <c r="B59" s="2">
        <v>2.0039999999999999E-2</v>
      </c>
      <c r="C59" s="2">
        <v>8.9240000000000001E-4</v>
      </c>
      <c r="D59" s="2">
        <v>6.6659999999999997E-2</v>
      </c>
      <c r="E59" s="2">
        <v>7.314E-4</v>
      </c>
      <c r="F59" s="2">
        <v>1.6659999999999999</v>
      </c>
      <c r="G59" s="3">
        <v>280</v>
      </c>
      <c r="H59" s="3">
        <f t="shared" si="0"/>
        <v>0.97071280516717862</v>
      </c>
      <c r="I59">
        <f t="shared" si="5"/>
        <v>27.602161202433418</v>
      </c>
    </row>
    <row r="60" spans="1:9" x14ac:dyDescent="0.3">
      <c r="A60" s="2">
        <v>6.9440000000000002E-2</v>
      </c>
      <c r="B60" s="2">
        <v>2.0039999999999999E-2</v>
      </c>
      <c r="C60" s="2">
        <v>8.9240000000000001E-4</v>
      </c>
      <c r="D60" s="2">
        <v>6.6659999999999997E-2</v>
      </c>
      <c r="E60" s="2">
        <v>7.314E-4</v>
      </c>
      <c r="F60" s="2">
        <v>1.6659999999999999</v>
      </c>
      <c r="G60" s="3">
        <v>285</v>
      </c>
      <c r="H60" s="3">
        <f t="shared" si="0"/>
        <v>0.97619573026623485</v>
      </c>
      <c r="I60">
        <f t="shared" si="5"/>
        <v>27.271084206789439</v>
      </c>
    </row>
    <row r="61" spans="1:9" x14ac:dyDescent="0.3">
      <c r="A61" s="2">
        <v>6.9440000000000002E-2</v>
      </c>
      <c r="B61" s="2">
        <v>2.0039999999999999E-2</v>
      </c>
      <c r="C61" s="2">
        <v>8.9240000000000001E-4</v>
      </c>
      <c r="D61" s="2">
        <v>6.6659999999999997E-2</v>
      </c>
      <c r="E61" s="2">
        <v>7.314E-4</v>
      </c>
      <c r="F61" s="2">
        <v>1.6659999999999999</v>
      </c>
      <c r="G61" s="3">
        <v>290</v>
      </c>
      <c r="H61" s="3">
        <f t="shared" si="0"/>
        <v>0.98153922192861931</v>
      </c>
      <c r="I61">
        <f t="shared" si="5"/>
        <v>26.94759559435041</v>
      </c>
    </row>
    <row r="62" spans="1:9" x14ac:dyDescent="0.3">
      <c r="A62" s="2">
        <v>6.9440000000000002E-2</v>
      </c>
      <c r="B62" s="2">
        <v>2.0039999999999999E-2</v>
      </c>
      <c r="C62" s="2">
        <v>8.9240000000000001E-4</v>
      </c>
      <c r="D62" s="2">
        <v>6.6659999999999997E-2</v>
      </c>
      <c r="E62" s="2">
        <v>7.314E-4</v>
      </c>
      <c r="F62" s="2">
        <v>1.6659999999999999</v>
      </c>
      <c r="G62" s="3">
        <v>295</v>
      </c>
      <c r="H62" s="3">
        <f t="shared" si="0"/>
        <v>0.98674848235014101</v>
      </c>
      <c r="I62">
        <f t="shared" si="5"/>
        <v>26.631449917687064</v>
      </c>
    </row>
    <row r="63" spans="1:9" x14ac:dyDescent="0.3">
      <c r="A63" s="2">
        <v>6.9440000000000002E-2</v>
      </c>
      <c r="B63" s="2">
        <v>2.0039999999999999E-2</v>
      </c>
      <c r="C63" s="2">
        <v>8.9240000000000001E-4</v>
      </c>
      <c r="D63" s="2">
        <v>6.6659999999999997E-2</v>
      </c>
      <c r="E63" s="2">
        <v>7.314E-4</v>
      </c>
      <c r="F63" s="2">
        <v>1.6659999999999999</v>
      </c>
      <c r="G63" s="3">
        <v>300</v>
      </c>
      <c r="H63" s="3">
        <f t="shared" si="0"/>
        <v>0.99182846104846412</v>
      </c>
      <c r="I63">
        <f t="shared" si="5"/>
        <v>26.322411386636517</v>
      </c>
    </row>
    <row r="64" spans="1:9" x14ac:dyDescent="0.3">
      <c r="A64" s="2">
        <v>6.9440000000000002E-2</v>
      </c>
      <c r="B64" s="2">
        <v>2.0039999999999999E-2</v>
      </c>
      <c r="C64" s="2">
        <v>8.9240000000000001E-4</v>
      </c>
      <c r="D64" s="2">
        <v>6.6659999999999997E-2</v>
      </c>
      <c r="E64" s="2">
        <v>7.314E-4</v>
      </c>
      <c r="F64" s="2">
        <v>1.6659999999999999</v>
      </c>
      <c r="G64" s="3">
        <v>305</v>
      </c>
      <c r="H64" s="3">
        <f t="shared" si="0"/>
        <v>0.99678386980549183</v>
      </c>
      <c r="I64">
        <f t="shared" si="5"/>
        <v>26.020253466782183</v>
      </c>
    </row>
    <row r="65" spans="1:9" x14ac:dyDescent="0.3">
      <c r="A65" s="2">
        <v>6.9440000000000002E-2</v>
      </c>
      <c r="B65" s="2">
        <v>2.0039999999999999E-2</v>
      </c>
      <c r="C65" s="2">
        <v>8.9240000000000001E-4</v>
      </c>
      <c r="D65" s="2">
        <v>6.6659999999999997E-2</v>
      </c>
      <c r="E65" s="2">
        <v>7.314E-4</v>
      </c>
      <c r="F65" s="2">
        <v>1.6659999999999999</v>
      </c>
      <c r="G65" s="3">
        <v>310</v>
      </c>
      <c r="H65" s="3">
        <f t="shared" si="0"/>
        <v>1.0016191965806178</v>
      </c>
      <c r="I65">
        <f t="shared" si="5"/>
        <v>25.724758490358994</v>
      </c>
    </row>
    <row r="66" spans="1:9" x14ac:dyDescent="0.3">
      <c r="A66" s="2">
        <v>6.9440000000000002E-2</v>
      </c>
      <c r="B66" s="2">
        <v>2.0039999999999999E-2</v>
      </c>
      <c r="C66" s="2">
        <v>8.9240000000000001E-4</v>
      </c>
      <c r="D66" s="2">
        <v>6.6659999999999997E-2</v>
      </c>
      <c r="E66" s="2">
        <v>7.314E-4</v>
      </c>
      <c r="F66" s="2">
        <v>1.6659999999999999</v>
      </c>
      <c r="G66" s="3">
        <v>315</v>
      </c>
      <c r="H66" s="3">
        <f t="shared" si="0"/>
        <v>1.0063387184746744</v>
      </c>
      <c r="I66">
        <f t="shared" si="5"/>
        <v>25.435717280221272</v>
      </c>
    </row>
    <row r="67" spans="1:9" x14ac:dyDescent="0.3">
      <c r="A67" s="2">
        <v>6.9440000000000002E-2</v>
      </c>
      <c r="B67" s="2">
        <v>2.0039999999999999E-2</v>
      </c>
      <c r="C67" s="2">
        <v>8.9240000000000001E-4</v>
      </c>
      <c r="D67" s="2">
        <v>6.6659999999999997E-2</v>
      </c>
      <c r="E67" s="2">
        <v>7.314E-4</v>
      </c>
      <c r="F67" s="2">
        <v>1.6659999999999999</v>
      </c>
      <c r="G67" s="3">
        <v>320</v>
      </c>
      <c r="H67" s="3">
        <f t="shared" si="0"/>
        <v>1.0109465138176306</v>
      </c>
      <c r="I67">
        <f t="shared" si="5"/>
        <v>25.152928787261903</v>
      </c>
    </row>
    <row r="68" spans="1:9" x14ac:dyDescent="0.3">
      <c r="A68" s="2">
        <v>6.9440000000000002E-2</v>
      </c>
      <c r="B68" s="2">
        <v>2.0039999999999999E-2</v>
      </c>
      <c r="C68" s="2">
        <v>8.9240000000000001E-4</v>
      </c>
      <c r="D68" s="2">
        <v>6.6659999999999997E-2</v>
      </c>
      <c r="E68" s="2">
        <v>7.314E-4</v>
      </c>
      <c r="F68" s="2">
        <v>1.6659999999999999</v>
      </c>
      <c r="G68" s="3">
        <v>325</v>
      </c>
      <c r="H68" s="3">
        <f t="shared" ref="H68:H80" si="16">((A68+(B68*G68)+(C68*G68*G68))/(1+D68*G68+E68*G68*G68))^F68</f>
        <v>1.0154464734469253</v>
      </c>
      <c r="I68">
        <f t="shared" si="5"/>
        <v>24.876199741472934</v>
      </c>
    </row>
    <row r="69" spans="1:9" x14ac:dyDescent="0.3">
      <c r="A69" s="2">
        <v>6.9440000000000002E-2</v>
      </c>
      <c r="B69" s="2">
        <v>2.0039999999999999E-2</v>
      </c>
      <c r="C69" s="2">
        <v>8.9240000000000001E-4</v>
      </c>
      <c r="D69" s="2">
        <v>6.6659999999999997E-2</v>
      </c>
      <c r="E69" s="2">
        <v>7.314E-4</v>
      </c>
      <c r="F69" s="2">
        <v>1.6659999999999999</v>
      </c>
      <c r="G69" s="3">
        <v>330</v>
      </c>
      <c r="H69" s="3">
        <f t="shared" si="16"/>
        <v>1.0198423112377279</v>
      </c>
      <c r="I69">
        <f t="shared" si="5"/>
        <v>24.605344316679403</v>
      </c>
    </row>
    <row r="70" spans="1:9" x14ac:dyDescent="0.3">
      <c r="A70" s="2">
        <v>6.9440000000000002E-2</v>
      </c>
      <c r="B70" s="2">
        <v>2.0039999999999999E-2</v>
      </c>
      <c r="C70" s="2">
        <v>8.9240000000000001E-4</v>
      </c>
      <c r="D70" s="2">
        <v>6.6659999999999997E-2</v>
      </c>
      <c r="E70" s="2">
        <v>7.314E-4</v>
      </c>
      <c r="F70" s="2">
        <v>1.6659999999999999</v>
      </c>
      <c r="G70" s="3">
        <v>335</v>
      </c>
      <c r="H70" s="3">
        <f t="shared" si="16"/>
        <v>1.0241375739412932</v>
      </c>
      <c r="I70">
        <f t="shared" ref="I70:I133" si="17">((H70/G70)*100000)/(4*3.14)</f>
        <v>24.340183808852867</v>
      </c>
    </row>
    <row r="71" spans="1:9" x14ac:dyDescent="0.3">
      <c r="A71" s="2">
        <v>6.9440000000000002E-2</v>
      </c>
      <c r="B71" s="2">
        <v>2.0039999999999999E-2</v>
      </c>
      <c r="C71" s="2">
        <v>8.9240000000000001E-4</v>
      </c>
      <c r="D71" s="2">
        <v>6.6659999999999997E-2</v>
      </c>
      <c r="E71" s="2">
        <v>7.314E-4</v>
      </c>
      <c r="F71" s="2">
        <v>1.6659999999999999</v>
      </c>
      <c r="G71" s="3">
        <v>340</v>
      </c>
      <c r="H71" s="3">
        <f t="shared" si="16"/>
        <v>1.0283356503829362</v>
      </c>
      <c r="I71">
        <f t="shared" si="17"/>
        <v>24.080546327813231</v>
      </c>
    </row>
    <row r="72" spans="1:9" x14ac:dyDescent="0.3">
      <c r="A72" s="2">
        <v>6.9440000000000002E-2</v>
      </c>
      <c r="B72" s="2">
        <v>2.0039999999999999E-2</v>
      </c>
      <c r="C72" s="2">
        <v>8.9240000000000001E-4</v>
      </c>
      <c r="D72" s="2">
        <v>6.6659999999999997E-2</v>
      </c>
      <c r="E72" s="2">
        <v>7.314E-4</v>
      </c>
      <c r="F72" s="2">
        <v>1.6659999999999999</v>
      </c>
      <c r="G72" s="3">
        <v>345</v>
      </c>
      <c r="H72" s="3">
        <f t="shared" si="16"/>
        <v>1.0324397800669189</v>
      </c>
      <c r="I72">
        <f t="shared" si="17"/>
        <v>23.826266502052039</v>
      </c>
    </row>
    <row r="73" spans="1:9" x14ac:dyDescent="0.3">
      <c r="A73" s="2">
        <v>6.9440000000000002E-2</v>
      </c>
      <c r="B73" s="2">
        <v>2.0039999999999999E-2</v>
      </c>
      <c r="C73" s="2">
        <v>8.9240000000000001E-4</v>
      </c>
      <c r="D73" s="2">
        <v>6.6659999999999997E-2</v>
      </c>
      <c r="E73" s="2">
        <v>7.314E-4</v>
      </c>
      <c r="F73" s="2">
        <v>1.6659999999999999</v>
      </c>
      <c r="G73" s="3">
        <v>350</v>
      </c>
      <c r="H73" s="3">
        <f t="shared" si="16"/>
        <v>1.0364530612316702</v>
      </c>
      <c r="I73">
        <f t="shared" si="17"/>
        <v>23.577185196352826</v>
      </c>
    </row>
    <row r="74" spans="1:9" x14ac:dyDescent="0.3">
      <c r="A74" s="2">
        <v>6.9440000000000002E-2</v>
      </c>
      <c r="B74" s="2">
        <v>2.0039999999999999E-2</v>
      </c>
      <c r="C74" s="2">
        <v>8.9240000000000001E-4</v>
      </c>
      <c r="D74" s="2">
        <v>6.6659999999999997E-2</v>
      </c>
      <c r="E74" s="2">
        <v>7.314E-4</v>
      </c>
      <c r="F74" s="2">
        <v>1.6659999999999999</v>
      </c>
      <c r="G74" s="3">
        <v>355</v>
      </c>
      <c r="H74" s="3">
        <f t="shared" si="16"/>
        <v>1.0403784583952467</v>
      </c>
      <c r="I74">
        <f t="shared" si="17"/>
        <v>23.333149241841898</v>
      </c>
    </row>
    <row r="75" spans="1:9" x14ac:dyDescent="0.3">
      <c r="A75" s="2">
        <v>6.9440000000000002E-2</v>
      </c>
      <c r="B75" s="2">
        <v>2.0039999999999999E-2</v>
      </c>
      <c r="C75" s="2">
        <v>8.9240000000000001E-4</v>
      </c>
      <c r="D75" s="2">
        <v>6.6659999999999997E-2</v>
      </c>
      <c r="E75" s="2">
        <v>7.314E-4</v>
      </c>
      <c r="F75" s="2">
        <v>1.6659999999999999</v>
      </c>
      <c r="G75" s="3">
        <v>360</v>
      </c>
      <c r="H75" s="3">
        <f t="shared" si="16"/>
        <v>1.044218809427726</v>
      </c>
      <c r="I75">
        <f t="shared" si="17"/>
        <v>23.094011178072492</v>
      </c>
    </row>
    <row r="76" spans="1:9" x14ac:dyDescent="0.3">
      <c r="A76" s="2">
        <v>6.9440000000000002E-2</v>
      </c>
      <c r="B76" s="2">
        <v>2.0039999999999999E-2</v>
      </c>
      <c r="C76" s="2">
        <v>8.9240000000000001E-4</v>
      </c>
      <c r="D76" s="2">
        <v>6.6659999999999997E-2</v>
      </c>
      <c r="E76" s="2">
        <v>7.314E-4</v>
      </c>
      <c r="F76" s="2">
        <v>1.6659999999999999</v>
      </c>
      <c r="G76" s="3">
        <v>365</v>
      </c>
      <c r="H76" s="3">
        <f t="shared" si="16"/>
        <v>1.0479768321843004</v>
      </c>
      <c r="I76">
        <f t="shared" si="17"/>
        <v>22.859629006724983</v>
      </c>
    </row>
    <row r="77" spans="1:9" x14ac:dyDescent="0.3">
      <c r="A77" s="2">
        <v>6.9440000000000002E-2</v>
      </c>
      <c r="B77" s="2">
        <v>2.0039999999999999E-2</v>
      </c>
      <c r="C77" s="2">
        <v>8.9240000000000001E-4</v>
      </c>
      <c r="D77" s="2">
        <v>6.6659999999999997E-2</v>
      </c>
      <c r="E77" s="2">
        <v>7.314E-4</v>
      </c>
      <c r="F77" s="2">
        <v>1.6659999999999999</v>
      </c>
      <c r="G77" s="3">
        <v>370</v>
      </c>
      <c r="H77" s="3">
        <f t="shared" si="16"/>
        <v>1.0516551307301449</v>
      </c>
      <c r="I77">
        <f t="shared" si="17"/>
        <v>22.629865956493049</v>
      </c>
    </row>
    <row r="78" spans="1:9" x14ac:dyDescent="0.3">
      <c r="A78" s="2">
        <v>6.9440000000000002E-2</v>
      </c>
      <c r="B78" s="2">
        <v>2.0039999999999999E-2</v>
      </c>
      <c r="C78" s="2">
        <v>8.9240000000000001E-4</v>
      </c>
      <c r="D78" s="2">
        <v>6.6659999999999997E-2</v>
      </c>
      <c r="E78" s="2">
        <v>7.314E-4</v>
      </c>
      <c r="F78" s="2">
        <v>1.6659999999999999</v>
      </c>
      <c r="G78" s="3">
        <v>375</v>
      </c>
      <c r="H78" s="3">
        <f t="shared" si="16"/>
        <v>1.0552562011857116</v>
      </c>
      <c r="I78">
        <f t="shared" si="17"/>
        <v>22.404590258719992</v>
      </c>
    </row>
    <row r="79" spans="1:9" x14ac:dyDescent="0.3">
      <c r="A79" s="2">
        <v>6.9440000000000002E-2</v>
      </c>
      <c r="B79" s="2">
        <v>2.0039999999999999E-2</v>
      </c>
      <c r="C79" s="2">
        <v>8.9240000000000001E-4</v>
      </c>
      <c r="D79" s="2">
        <v>6.6659999999999997E-2</v>
      </c>
      <c r="E79" s="2">
        <v>7.314E-4</v>
      </c>
      <c r="F79" s="2">
        <v>1.6659999999999999</v>
      </c>
      <c r="G79" s="3">
        <v>380</v>
      </c>
      <c r="H79" s="3">
        <f t="shared" si="16"/>
        <v>1.0587824372188355</v>
      </c>
      <c r="I79">
        <f t="shared" si="17"/>
        <v>22.183674933348044</v>
      </c>
    </row>
    <row r="80" spans="1:9" x14ac:dyDescent="0.3">
      <c r="A80" s="2">
        <v>6.9440000000000002E-2</v>
      </c>
      <c r="B80" s="2">
        <v>2.0039999999999999E-2</v>
      </c>
      <c r="C80" s="2">
        <v>8.9240000000000001E-4</v>
      </c>
      <c r="D80" s="2">
        <v>6.6659999999999997E-2</v>
      </c>
      <c r="E80" s="2">
        <v>7.314E-4</v>
      </c>
      <c r="F80" s="2">
        <v>1.6659999999999999</v>
      </c>
      <c r="G80" s="3">
        <v>385</v>
      </c>
      <c r="H80" s="3">
        <f t="shared" si="16"/>
        <v>1.0622361352080305</v>
      </c>
      <c r="I80">
        <f t="shared" si="17"/>
        <v>21.966997584747094</v>
      </c>
    </row>
    <row r="81" spans="1:9" x14ac:dyDescent="0.3">
      <c r="A81" s="2">
        <v>6.9440000000000002E-2</v>
      </c>
      <c r="B81" s="2">
        <v>2.0039999999999999E-2</v>
      </c>
      <c r="C81" s="2">
        <v>8.9240000000000001E-4</v>
      </c>
      <c r="D81" s="2">
        <v>6.6659999999999997E-2</v>
      </c>
      <c r="E81" s="2">
        <v>7.314E-4</v>
      </c>
      <c r="F81" s="2">
        <v>1.6659999999999999</v>
      </c>
      <c r="G81" s="3">
        <v>390</v>
      </c>
      <c r="H81" s="3">
        <f t="shared" ref="H81:H144" si="18">((A81+(B81*G81)+(C81*G81*G81))/(1+D81*G81+E81*G81*G81))^F81</f>
        <v>1.0656194990994308</v>
      </c>
      <c r="I81">
        <f t="shared" si="17"/>
        <v>21.754440206994747</v>
      </c>
    </row>
    <row r="82" spans="1:9" x14ac:dyDescent="0.3">
      <c r="A82" s="2">
        <v>6.9440000000000002E-2</v>
      </c>
      <c r="B82" s="2">
        <v>2.0039999999999999E-2</v>
      </c>
      <c r="C82" s="2">
        <v>8.9240000000000001E-4</v>
      </c>
      <c r="D82" s="2">
        <v>6.6659999999999997E-2</v>
      </c>
      <c r="E82" s="2">
        <v>7.314E-4</v>
      </c>
      <c r="F82" s="2">
        <v>1.6659999999999999</v>
      </c>
      <c r="G82" s="3">
        <v>395</v>
      </c>
      <c r="H82" s="3">
        <f t="shared" si="18"/>
        <v>1.0689346449781698</v>
      </c>
      <c r="I82">
        <f t="shared" si="17"/>
        <v>21.545888998189344</v>
      </c>
    </row>
    <row r="83" spans="1:9" x14ac:dyDescent="0.3">
      <c r="A83" s="2">
        <v>6.9440000000000002E-2</v>
      </c>
      <c r="B83" s="2">
        <v>2.0039999999999999E-2</v>
      </c>
      <c r="C83" s="2">
        <v>8.9240000000000001E-4</v>
      </c>
      <c r="D83" s="2">
        <v>6.6659999999999997E-2</v>
      </c>
      <c r="E83" s="2">
        <v>7.314E-4</v>
      </c>
      <c r="F83" s="2">
        <v>1.6659999999999999</v>
      </c>
      <c r="G83" s="3">
        <v>400</v>
      </c>
      <c r="H83" s="3">
        <f t="shared" si="18"/>
        <v>1.0721836053733789</v>
      </c>
      <c r="I83">
        <f t="shared" si="17"/>
        <v>21.341234183387318</v>
      </c>
    </row>
    <row r="84" spans="1:9" x14ac:dyDescent="0.3">
      <c r="A84" s="2">
        <v>6.9440000000000002E-2</v>
      </c>
      <c r="B84" s="2">
        <v>2.0039999999999999E-2</v>
      </c>
      <c r="C84" s="2">
        <v>8.9240000000000001E-4</v>
      </c>
      <c r="D84" s="2">
        <v>6.6659999999999997E-2</v>
      </c>
      <c r="E84" s="2">
        <v>7.314E-4</v>
      </c>
      <c r="F84" s="2">
        <v>1.6659999999999999</v>
      </c>
      <c r="G84" s="3">
        <v>405</v>
      </c>
      <c r="H84" s="3">
        <f t="shared" si="18"/>
        <v>1.0753683333145605</v>
      </c>
      <c r="I84">
        <f t="shared" si="17"/>
        <v>21.140369845768667</v>
      </c>
    </row>
    <row r="85" spans="1:9" x14ac:dyDescent="0.3">
      <c r="A85" s="2">
        <v>6.9440000000000002E-2</v>
      </c>
      <c r="B85" s="2">
        <v>2.0039999999999999E-2</v>
      </c>
      <c r="C85" s="2">
        <v>8.9240000000000001E-4</v>
      </c>
      <c r="D85" s="2">
        <v>6.6659999999999997E-2</v>
      </c>
      <c r="E85" s="2">
        <v>7.314E-4</v>
      </c>
      <c r="F85" s="2">
        <v>1.6659999999999999</v>
      </c>
      <c r="G85" s="3">
        <v>410</v>
      </c>
      <c r="H85" s="3">
        <f t="shared" si="18"/>
        <v>1.0784907061557725</v>
      </c>
      <c r="I85">
        <f t="shared" si="17"/>
        <v>20.943193765647283</v>
      </c>
    </row>
    <row r="86" spans="1:9" x14ac:dyDescent="0.3">
      <c r="A86" s="2">
        <v>6.9440000000000002E-2</v>
      </c>
      <c r="B86" s="2">
        <v>2.0039999999999999E-2</v>
      </c>
      <c r="C86" s="2">
        <v>8.9240000000000001E-4</v>
      </c>
      <c r="D86" s="2">
        <v>6.6659999999999997E-2</v>
      </c>
      <c r="E86" s="2">
        <v>7.314E-4</v>
      </c>
      <c r="F86" s="2">
        <v>1.6659999999999999</v>
      </c>
      <c r="G86" s="3">
        <v>415</v>
      </c>
      <c r="H86" s="3">
        <f t="shared" si="18"/>
        <v>1.081552529182829</v>
      </c>
      <c r="I86">
        <f t="shared" si="17"/>
        <v>20.749607266956279</v>
      </c>
    </row>
    <row r="87" spans="1:9" x14ac:dyDescent="0.3">
      <c r="A87" s="2">
        <v>6.9440000000000002E-2</v>
      </c>
      <c r="B87" s="2">
        <v>2.0039999999999999E-2</v>
      </c>
      <c r="C87" s="2">
        <v>8.9240000000000001E-4</v>
      </c>
      <c r="D87" s="2">
        <v>6.6659999999999997E-2</v>
      </c>
      <c r="E87" s="2">
        <v>7.314E-4</v>
      </c>
      <c r="F87" s="2">
        <v>1.6659999999999999</v>
      </c>
      <c r="G87" s="3">
        <v>420</v>
      </c>
      <c r="H87" s="3">
        <f t="shared" si="18"/>
        <v>1.0845555390176336</v>
      </c>
      <c r="I87">
        <f t="shared" si="17"/>
        <v>20.559515070852925</v>
      </c>
    </row>
    <row r="88" spans="1:9" x14ac:dyDescent="0.3">
      <c r="A88" s="2">
        <v>6.9440000000000002E-2</v>
      </c>
      <c r="B88" s="2">
        <v>2.0039999999999999E-2</v>
      </c>
      <c r="C88" s="2">
        <v>8.9240000000000001E-4</v>
      </c>
      <c r="D88" s="2">
        <v>6.6659999999999997E-2</v>
      </c>
      <c r="E88" s="2">
        <v>7.314E-4</v>
      </c>
      <c r="F88" s="2">
        <v>1.6659999999999999</v>
      </c>
      <c r="G88" s="3">
        <v>425</v>
      </c>
      <c r="H88" s="3">
        <f t="shared" si="18"/>
        <v>1.0875014068326971</v>
      </c>
      <c r="I88">
        <f t="shared" si="17"/>
        <v>20.372825156101484</v>
      </c>
    </row>
    <row r="89" spans="1:9" x14ac:dyDescent="0.3">
      <c r="A89" s="2">
        <v>6.9440000000000002E-2</v>
      </c>
      <c r="B89" s="2">
        <v>2.0039999999999999E-2</v>
      </c>
      <c r="C89" s="2">
        <v>8.9240000000000001E-4</v>
      </c>
      <c r="D89" s="2">
        <v>6.6659999999999997E-2</v>
      </c>
      <c r="E89" s="2">
        <v>7.314E-4</v>
      </c>
      <c r="F89" s="2">
        <v>1.6659999999999999</v>
      </c>
      <c r="G89" s="3">
        <v>430</v>
      </c>
      <c r="H89" s="3">
        <f t="shared" si="18"/>
        <v>1.0903917413879909</v>
      </c>
      <c r="I89">
        <f t="shared" si="17"/>
        <v>20.189448625907104</v>
      </c>
    </row>
    <row r="90" spans="1:9" x14ac:dyDescent="0.3">
      <c r="A90" s="2">
        <v>6.9440000000000002E-2</v>
      </c>
      <c r="B90" s="2">
        <v>2.0039999999999999E-2</v>
      </c>
      <c r="C90" s="2">
        <v>8.9240000000000001E-4</v>
      </c>
      <c r="D90" s="2">
        <v>6.6659999999999997E-2</v>
      </c>
      <c r="E90" s="2">
        <v>7.314E-4</v>
      </c>
      <c r="F90" s="2">
        <v>1.6659999999999999</v>
      </c>
      <c r="G90" s="3">
        <v>435</v>
      </c>
      <c r="H90" s="3">
        <f t="shared" si="18"/>
        <v>1.0932280919013768</v>
      </c>
      <c r="I90">
        <f t="shared" si="17"/>
        <v>20.009299580887635</v>
      </c>
    </row>
    <row r="91" spans="1:9" x14ac:dyDescent="0.3">
      <c r="A91" s="2">
        <v>6.9440000000000002E-2</v>
      </c>
      <c r="B91" s="2">
        <v>2.0039999999999999E-2</v>
      </c>
      <c r="C91" s="2">
        <v>8.9240000000000001E-4</v>
      </c>
      <c r="D91" s="2">
        <v>6.6659999999999997E-2</v>
      </c>
      <c r="E91" s="2">
        <v>7.314E-4</v>
      </c>
      <c r="F91" s="2">
        <v>1.6659999999999999</v>
      </c>
      <c r="G91" s="3">
        <v>440</v>
      </c>
      <c r="H91" s="3">
        <f t="shared" si="18"/>
        <v>1.0960119507630912</v>
      </c>
      <c r="I91">
        <f t="shared" si="17"/>
        <v>19.832294997884542</v>
      </c>
    </row>
    <row r="92" spans="1:9" x14ac:dyDescent="0.3">
      <c r="A92" s="2">
        <v>6.9440000000000002E-2</v>
      </c>
      <c r="B92" s="2">
        <v>2.0039999999999999E-2</v>
      </c>
      <c r="C92" s="2">
        <v>8.9240000000000001E-4</v>
      </c>
      <c r="D92" s="2">
        <v>6.6659999999999997E-2</v>
      </c>
      <c r="E92" s="2">
        <v>7.314E-4</v>
      </c>
      <c r="F92" s="2">
        <v>1.6659999999999999</v>
      </c>
      <c r="G92" s="3">
        <v>445</v>
      </c>
      <c r="H92" s="3">
        <f t="shared" si="18"/>
        <v>1.0987447561039896</v>
      </c>
      <c r="I92">
        <f t="shared" si="17"/>
        <v>19.658354614327443</v>
      </c>
    </row>
    <row r="93" spans="1:9" x14ac:dyDescent="0.3">
      <c r="A93" s="2">
        <v>6.9440000000000002E-2</v>
      </c>
      <c r="B93" s="2">
        <v>2.0039999999999999E-2</v>
      </c>
      <c r="C93" s="2">
        <v>8.9240000000000001E-4</v>
      </c>
      <c r="D93" s="2">
        <v>6.6659999999999997E-2</v>
      </c>
      <c r="E93" s="2">
        <v>7.314E-4</v>
      </c>
      <c r="F93" s="2">
        <v>1.6659999999999999</v>
      </c>
      <c r="G93" s="3">
        <v>450</v>
      </c>
      <c r="H93" s="3">
        <f t="shared" si="18"/>
        <v>1.101427894226608</v>
      </c>
      <c r="I93">
        <f t="shared" si="17"/>
        <v>19.487400817880538</v>
      </c>
    </row>
    <row r="94" spans="1:9" x14ac:dyDescent="0.3">
      <c r="A94" s="2">
        <v>6.9440000000000002E-2</v>
      </c>
      <c r="B94" s="2">
        <v>2.0039999999999999E-2</v>
      </c>
      <c r="C94" s="2">
        <v>8.9240000000000001E-4</v>
      </c>
      <c r="D94" s="2">
        <v>6.6659999999999997E-2</v>
      </c>
      <c r="E94" s="2">
        <v>7.314E-4</v>
      </c>
      <c r="F94" s="2">
        <v>1.6659999999999999</v>
      </c>
      <c r="G94" s="3">
        <v>455</v>
      </c>
      <c r="H94" s="3">
        <f t="shared" si="18"/>
        <v>1.1040627019074429</v>
      </c>
      <c r="I94">
        <f t="shared" si="17"/>
        <v>19.319358541111548</v>
      </c>
    </row>
    <row r="95" spans="1:9" x14ac:dyDescent="0.3">
      <c r="A95" s="2">
        <v>6.9440000000000002E-2</v>
      </c>
      <c r="B95" s="2">
        <v>2.0039999999999999E-2</v>
      </c>
      <c r="C95" s="2">
        <v>8.9240000000000001E-4</v>
      </c>
      <c r="D95" s="2">
        <v>6.6659999999999997E-2</v>
      </c>
      <c r="E95" s="2">
        <v>7.314E-4</v>
      </c>
      <c r="F95" s="2">
        <v>1.6659999999999999</v>
      </c>
      <c r="G95" s="3">
        <v>460</v>
      </c>
      <c r="H95" s="3">
        <f t="shared" si="18"/>
        <v>1.1066504685782899</v>
      </c>
      <c r="I95">
        <f t="shared" si="17"/>
        <v>19.154155160936892</v>
      </c>
    </row>
    <row r="96" spans="1:9" x14ac:dyDescent="0.3">
      <c r="A96" s="2">
        <v>6.9440000000000002E-2</v>
      </c>
      <c r="B96" s="2">
        <v>2.0039999999999999E-2</v>
      </c>
      <c r="C96" s="2">
        <v>8.9240000000000001E-4</v>
      </c>
      <c r="D96" s="2">
        <v>6.6659999999999997E-2</v>
      </c>
      <c r="E96" s="2">
        <v>7.314E-4</v>
      </c>
      <c r="F96" s="2">
        <v>1.6659999999999999</v>
      </c>
      <c r="G96" s="3">
        <v>465</v>
      </c>
      <c r="H96" s="3">
        <f t="shared" si="18"/>
        <v>1.1091924383939431</v>
      </c>
      <c r="I96">
        <f t="shared" si="17"/>
        <v>18.991720402608433</v>
      </c>
    </row>
    <row r="97" spans="1:9" x14ac:dyDescent="0.3">
      <c r="A97" s="2">
        <v>6.9440000000000002E-2</v>
      </c>
      <c r="B97" s="2">
        <v>2.0039999999999999E-2</v>
      </c>
      <c r="C97" s="2">
        <v>8.9240000000000001E-4</v>
      </c>
      <c r="D97" s="2">
        <v>6.6659999999999997E-2</v>
      </c>
      <c r="E97" s="2">
        <v>7.314E-4</v>
      </c>
      <c r="F97" s="2">
        <v>1.6659999999999999</v>
      </c>
      <c r="G97" s="3">
        <v>470</v>
      </c>
      <c r="H97" s="3">
        <f t="shared" si="18"/>
        <v>1.1116898121930512</v>
      </c>
      <c r="I97">
        <f t="shared" si="17"/>
        <v>18.83198624801889</v>
      </c>
    </row>
    <row r="98" spans="1:9" x14ac:dyDescent="0.3">
      <c r="A98" s="2">
        <v>6.9440000000000002E-2</v>
      </c>
      <c r="B98" s="2">
        <v>2.0039999999999999E-2</v>
      </c>
      <c r="C98" s="2">
        <v>8.9240000000000001E-4</v>
      </c>
      <c r="D98" s="2">
        <v>6.6659999999999997E-2</v>
      </c>
      <c r="E98" s="2">
        <v>7.314E-4</v>
      </c>
      <c r="F98" s="2">
        <v>1.6659999999999999</v>
      </c>
      <c r="G98" s="3">
        <v>475</v>
      </c>
      <c r="H98" s="3">
        <f t="shared" si="18"/>
        <v>1.1141437493584787</v>
      </c>
      <c r="I98">
        <f t="shared" si="17"/>
        <v>18.67488684811396</v>
      </c>
    </row>
    <row r="99" spans="1:9" x14ac:dyDescent="0.3">
      <c r="A99" s="2">
        <v>6.9440000000000002E-2</v>
      </c>
      <c r="B99" s="2">
        <v>2.0039999999999999E-2</v>
      </c>
      <c r="C99" s="2">
        <v>8.9240000000000001E-4</v>
      </c>
      <c r="D99" s="2">
        <v>6.6659999999999997E-2</v>
      </c>
      <c r="E99" s="2">
        <v>7.314E-4</v>
      </c>
      <c r="F99" s="2">
        <v>1.6659999999999999</v>
      </c>
      <c r="G99" s="3">
        <v>480</v>
      </c>
      <c r="H99" s="3">
        <f t="shared" si="18"/>
        <v>1.1165553695830994</v>
      </c>
      <c r="I99">
        <f t="shared" si="17"/>
        <v>18.520358439210113</v>
      </c>
    </row>
    <row r="100" spans="1:9" x14ac:dyDescent="0.3">
      <c r="A100" s="2">
        <v>6.9440000000000002E-2</v>
      </c>
      <c r="B100" s="2">
        <v>2.0039999999999999E-2</v>
      </c>
      <c r="C100" s="2">
        <v>8.9240000000000001E-4</v>
      </c>
      <c r="D100" s="2">
        <v>6.6659999999999997E-2</v>
      </c>
      <c r="E100" s="2">
        <v>7.314E-4</v>
      </c>
      <c r="F100" s="2">
        <v>1.6659999999999999</v>
      </c>
      <c r="G100" s="3">
        <v>485</v>
      </c>
      <c r="H100" s="3">
        <f t="shared" si="18"/>
        <v>1.1189257545465392</v>
      </c>
      <c r="I100">
        <f t="shared" si="17"/>
        <v>18.368339263026776</v>
      </c>
    </row>
    <row r="101" spans="1:9" x14ac:dyDescent="0.3">
      <c r="A101" s="2">
        <v>6.9440000000000002E-2</v>
      </c>
      <c r="B101" s="2">
        <v>2.0039999999999999E-2</v>
      </c>
      <c r="C101" s="2">
        <v>8.9240000000000001E-4</v>
      </c>
      <c r="D101" s="2">
        <v>6.6659999999999997E-2</v>
      </c>
      <c r="E101" s="2">
        <v>7.314E-4</v>
      </c>
      <c r="F101" s="2">
        <v>1.6659999999999999</v>
      </c>
      <c r="G101" s="3">
        <v>490</v>
      </c>
      <c r="H101" s="3">
        <f t="shared" si="18"/>
        <v>1.1212559495080463</v>
      </c>
      <c r="I101">
        <f t="shared" si="17"/>
        <v>18.218769490251628</v>
      </c>
    </row>
    <row r="102" spans="1:9" x14ac:dyDescent="0.3">
      <c r="A102" s="2">
        <v>6.9440000000000002E-2</v>
      </c>
      <c r="B102" s="2">
        <v>2.0039999999999999E-2</v>
      </c>
      <c r="C102" s="2">
        <v>8.9240000000000001E-4</v>
      </c>
      <c r="D102" s="2">
        <v>6.6659999999999997E-2</v>
      </c>
      <c r="E102" s="2">
        <v>7.314E-4</v>
      </c>
      <c r="F102" s="2">
        <v>1.6659999999999999</v>
      </c>
      <c r="G102" s="3">
        <v>495</v>
      </c>
      <c r="H102" s="3">
        <f t="shared" si="18"/>
        <v>1.1235469648203038</v>
      </c>
      <c r="I102">
        <f t="shared" si="17"/>
        <v>18.071591147466769</v>
      </c>
    </row>
    <row r="103" spans="1:9" x14ac:dyDescent="0.3">
      <c r="A103" s="2">
        <v>6.9440000000000002E-2</v>
      </c>
      <c r="B103" s="2">
        <v>2.0039999999999999E-2</v>
      </c>
      <c r="C103" s="2">
        <v>8.9240000000000001E-4</v>
      </c>
      <c r="D103" s="2">
        <v>6.6659999999999997E-2</v>
      </c>
      <c r="E103" s="2">
        <v>7.314E-4</v>
      </c>
      <c r="F103" s="2">
        <v>1.6659999999999999</v>
      </c>
      <c r="G103" s="3">
        <v>500</v>
      </c>
      <c r="H103" s="3">
        <f t="shared" si="18"/>
        <v>1.1257997773687136</v>
      </c>
      <c r="I103">
        <f t="shared" si="17"/>
        <v>17.926748047272511</v>
      </c>
    </row>
    <row r="104" spans="1:9" x14ac:dyDescent="0.3">
      <c r="A104" s="2">
        <v>6.9440000000000002E-2</v>
      </c>
      <c r="B104" s="2">
        <v>2.0039999999999999E-2</v>
      </c>
      <c r="C104" s="2">
        <v>8.9240000000000001E-4</v>
      </c>
      <c r="D104" s="2">
        <v>6.6659999999999997E-2</v>
      </c>
      <c r="E104" s="2">
        <v>7.314E-4</v>
      </c>
      <c r="F104" s="2">
        <v>1.6659999999999999</v>
      </c>
      <c r="G104" s="3">
        <v>505</v>
      </c>
      <c r="H104" s="3">
        <f t="shared" si="18"/>
        <v>1.1280153319403625</v>
      </c>
      <c r="I104">
        <f t="shared" si="17"/>
        <v>17.784185721453657</v>
      </c>
    </row>
    <row r="105" spans="1:9" x14ac:dyDescent="0.3">
      <c r="A105" s="2">
        <v>6.9440000000000002E-2</v>
      </c>
      <c r="B105" s="2">
        <v>2.0039999999999999E-2</v>
      </c>
      <c r="C105" s="2">
        <v>8.9240000000000001E-4</v>
      </c>
      <c r="D105" s="2">
        <v>6.6659999999999997E-2</v>
      </c>
      <c r="E105" s="2">
        <v>7.314E-4</v>
      </c>
      <c r="F105" s="2">
        <v>1.6659999999999999</v>
      </c>
      <c r="G105" s="3">
        <v>510</v>
      </c>
      <c r="H105" s="3">
        <f t="shared" si="18"/>
        <v>1.1301945425266315</v>
      </c>
      <c r="I105">
        <f t="shared" si="17"/>
        <v>17.643851357041203</v>
      </c>
    </row>
    <row r="106" spans="1:9" x14ac:dyDescent="0.3">
      <c r="A106" s="2">
        <v>6.9440000000000002E-2</v>
      </c>
      <c r="B106" s="2">
        <v>2.0039999999999999E-2</v>
      </c>
      <c r="C106" s="2">
        <v>8.9240000000000001E-4</v>
      </c>
      <c r="D106" s="2">
        <v>6.6659999999999997E-2</v>
      </c>
      <c r="E106" s="2">
        <v>7.314E-4</v>
      </c>
      <c r="F106" s="2">
        <v>1.6659999999999999</v>
      </c>
      <c r="G106" s="3">
        <v>515</v>
      </c>
      <c r="H106" s="3">
        <f t="shared" si="18"/>
        <v>1.1323382935631554</v>
      </c>
      <c r="I106">
        <f t="shared" si="17"/>
        <v>17.505693735130098</v>
      </c>
    </row>
    <row r="107" spans="1:9" x14ac:dyDescent="0.3">
      <c r="A107" s="2">
        <v>6.9440000000000002E-2</v>
      </c>
      <c r="B107" s="2">
        <v>2.0039999999999999E-2</v>
      </c>
      <c r="C107" s="2">
        <v>8.9240000000000001E-4</v>
      </c>
      <c r="D107" s="2">
        <v>6.6659999999999997E-2</v>
      </c>
      <c r="E107" s="2">
        <v>7.314E-4</v>
      </c>
      <c r="F107" s="2">
        <v>1.6659999999999999</v>
      </c>
      <c r="G107" s="3">
        <v>520</v>
      </c>
      <c r="H107" s="3">
        <f t="shared" si="18"/>
        <v>1.1344474411105943</v>
      </c>
      <c r="I107">
        <f t="shared" si="17"/>
        <v>17.369663172320465</v>
      </c>
    </row>
    <row r="108" spans="1:9" x14ac:dyDescent="0.3">
      <c r="A108" s="2">
        <v>6.9440000000000002E-2</v>
      </c>
      <c r="B108" s="2">
        <v>2.0039999999999999E-2</v>
      </c>
      <c r="C108" s="2">
        <v>8.9240000000000001E-4</v>
      </c>
      <c r="D108" s="2">
        <v>6.6659999999999997E-2</v>
      </c>
      <c r="E108" s="2">
        <v>7.314E-4</v>
      </c>
      <c r="F108" s="2">
        <v>1.6659999999999999</v>
      </c>
      <c r="G108" s="3">
        <v>525</v>
      </c>
      <c r="H108" s="3">
        <f t="shared" si="18"/>
        <v>1.1365228139794814</v>
      </c>
      <c r="I108">
        <f t="shared" si="17"/>
        <v>17.235711464656983</v>
      </c>
    </row>
    <row r="109" spans="1:9" x14ac:dyDescent="0.3">
      <c r="A109" s="2">
        <v>6.9440000000000002E-2</v>
      </c>
      <c r="B109" s="2">
        <v>2.0039999999999999E-2</v>
      </c>
      <c r="C109" s="2">
        <v>8.9240000000000001E-4</v>
      </c>
      <c r="D109" s="2">
        <v>6.6659999999999997E-2</v>
      </c>
      <c r="E109" s="2">
        <v>7.314E-4</v>
      </c>
      <c r="F109" s="2">
        <v>1.6659999999999999</v>
      </c>
      <c r="G109" s="3">
        <v>530</v>
      </c>
      <c r="H109" s="3">
        <f t="shared" si="18"/>
        <v>1.1385652148021921</v>
      </c>
      <c r="I109">
        <f t="shared" si="17"/>
        <v>17.103791833947124</v>
      </c>
    </row>
    <row r="110" spans="1:9" x14ac:dyDescent="0.3">
      <c r="A110" s="2">
        <v>6.9440000000000002E-2</v>
      </c>
      <c r="B110" s="2">
        <v>2.0039999999999999E-2</v>
      </c>
      <c r="C110" s="2">
        <v>8.9240000000000001E-4</v>
      </c>
      <c r="D110" s="2">
        <v>6.6659999999999997E-2</v>
      </c>
      <c r="E110" s="2">
        <v>7.314E-4</v>
      </c>
      <c r="F110" s="2">
        <v>1.6659999999999999</v>
      </c>
      <c r="G110" s="3">
        <v>535</v>
      </c>
      <c r="H110" s="3">
        <f t="shared" si="18"/>
        <v>1.1405754210548975</v>
      </c>
      <c r="I110">
        <f t="shared" si="17"/>
        <v>16.973858876345279</v>
      </c>
    </row>
    <row r="111" spans="1:9" x14ac:dyDescent="0.3">
      <c r="A111" s="2">
        <v>6.9440000000000002E-2</v>
      </c>
      <c r="B111" s="2">
        <v>2.0039999999999999E-2</v>
      </c>
      <c r="C111" s="2">
        <v>8.9240000000000001E-4</v>
      </c>
      <c r="D111" s="2">
        <v>6.6659999999999997E-2</v>
      </c>
      <c r="E111" s="2">
        <v>7.314E-4</v>
      </c>
      <c r="F111" s="2">
        <v>1.6659999999999999</v>
      </c>
      <c r="G111" s="3">
        <v>540</v>
      </c>
      <c r="H111" s="3">
        <f t="shared" si="18"/>
        <v>1.142554186032203</v>
      </c>
      <c r="I111">
        <f t="shared" si="17"/>
        <v>16.845868513095702</v>
      </c>
    </row>
    <row r="112" spans="1:9" x14ac:dyDescent="0.3">
      <c r="A112" s="2">
        <v>6.9440000000000002E-2</v>
      </c>
      <c r="B112" s="2">
        <v>2.0039999999999999E-2</v>
      </c>
      <c r="C112" s="2">
        <v>8.9240000000000001E-4</v>
      </c>
      <c r="D112" s="2">
        <v>6.6659999999999997E-2</v>
      </c>
      <c r="E112" s="2">
        <v>7.314E-4</v>
      </c>
      <c r="F112" s="2">
        <v>1.6659999999999999</v>
      </c>
      <c r="G112" s="3">
        <v>545</v>
      </c>
      <c r="H112" s="3">
        <f t="shared" si="18"/>
        <v>1.1445022397769824</v>
      </c>
      <c r="I112">
        <f t="shared" si="17"/>
        <v>16.719777943332296</v>
      </c>
    </row>
    <row r="113" spans="1:9" x14ac:dyDescent="0.3">
      <c r="A113" s="2">
        <v>6.9440000000000002E-2</v>
      </c>
      <c r="B113" s="2">
        <v>2.0039999999999999E-2</v>
      </c>
      <c r="C113" s="2">
        <v>8.9240000000000001E-4</v>
      </c>
      <c r="D113" s="2">
        <v>6.6659999999999997E-2</v>
      </c>
      <c r="E113" s="2">
        <v>7.314E-4</v>
      </c>
      <c r="F113" s="2">
        <v>1.6659999999999999</v>
      </c>
      <c r="G113" s="3">
        <v>550</v>
      </c>
      <c r="H113" s="3">
        <f t="shared" si="18"/>
        <v>1.1464202899677942</v>
      </c>
      <c r="I113">
        <f t="shared" si="17"/>
        <v>16.595545598838942</v>
      </c>
    </row>
    <row r="114" spans="1:9" x14ac:dyDescent="0.3">
      <c r="A114" s="2">
        <v>6.9440000000000002E-2</v>
      </c>
      <c r="B114" s="2">
        <v>2.0039999999999999E-2</v>
      </c>
      <c r="C114" s="2">
        <v>8.9240000000000001E-4</v>
      </c>
      <c r="D114" s="2">
        <v>6.6659999999999997E-2</v>
      </c>
      <c r="E114" s="2">
        <v>7.314E-4</v>
      </c>
      <c r="F114" s="2">
        <v>1.6659999999999999</v>
      </c>
      <c r="G114" s="3">
        <v>555</v>
      </c>
      <c r="H114" s="3">
        <f t="shared" si="18"/>
        <v>1.1483090227661059</v>
      </c>
      <c r="I114">
        <f t="shared" si="17"/>
        <v>16.473131100678629</v>
      </c>
    </row>
    <row r="115" spans="1:9" x14ac:dyDescent="0.3">
      <c r="A115" s="2">
        <v>6.9440000000000002E-2</v>
      </c>
      <c r="B115" s="2">
        <v>2.0039999999999999E-2</v>
      </c>
      <c r="C115" s="2">
        <v>8.9240000000000001E-4</v>
      </c>
      <c r="D115" s="2">
        <v>6.6659999999999997E-2</v>
      </c>
      <c r="E115" s="2">
        <v>7.314E-4</v>
      </c>
      <c r="F115" s="2">
        <v>1.6659999999999999</v>
      </c>
      <c r="G115" s="3">
        <v>560</v>
      </c>
      <c r="H115" s="3">
        <f t="shared" si="18"/>
        <v>1.1501691036254231</v>
      </c>
      <c r="I115">
        <f t="shared" si="17"/>
        <v>16.3524952176044</v>
      </c>
    </row>
    <row r="116" spans="1:9" x14ac:dyDescent="0.3">
      <c r="A116" s="2">
        <v>6.9440000000000002E-2</v>
      </c>
      <c r="B116" s="2">
        <v>2.0039999999999999E-2</v>
      </c>
      <c r="C116" s="2">
        <v>8.9240000000000001E-4</v>
      </c>
      <c r="D116" s="2">
        <v>6.6659999999999997E-2</v>
      </c>
      <c r="E116" s="2">
        <v>7.314E-4</v>
      </c>
      <c r="F116" s="2">
        <v>1.6659999999999999</v>
      </c>
      <c r="G116" s="3">
        <v>565</v>
      </c>
      <c r="H116" s="3">
        <f t="shared" si="18"/>
        <v>1.1520011780643085</v>
      </c>
      <c r="I116">
        <f t="shared" si="17"/>
        <v>16.233599826169723</v>
      </c>
    </row>
    <row r="117" spans="1:9" x14ac:dyDescent="0.3">
      <c r="A117" s="2">
        <v>6.9440000000000002E-2</v>
      </c>
      <c r="B117" s="2">
        <v>2.0039999999999999E-2</v>
      </c>
      <c r="C117" s="2">
        <v>8.9240000000000001E-4</v>
      </c>
      <c r="D117" s="2">
        <v>6.6659999999999997E-2</v>
      </c>
      <c r="E117" s="2">
        <v>7.314E-4</v>
      </c>
      <c r="F117" s="2">
        <v>1.6659999999999999</v>
      </c>
      <c r="G117" s="3">
        <v>570</v>
      </c>
      <c r="H117" s="3">
        <f t="shared" si="18"/>
        <v>1.153805872405139</v>
      </c>
      <c r="I117">
        <f t="shared" si="17"/>
        <v>16.116407872459757</v>
      </c>
    </row>
    <row r="118" spans="1:9" x14ac:dyDescent="0.3">
      <c r="A118" s="2">
        <v>6.9440000000000002E-2</v>
      </c>
      <c r="B118" s="2">
        <v>2.0039999999999999E-2</v>
      </c>
      <c r="C118" s="2">
        <v>8.9240000000000001E-4</v>
      </c>
      <c r="D118" s="2">
        <v>6.6659999999999997E-2</v>
      </c>
      <c r="E118" s="2">
        <v>7.314E-4</v>
      </c>
      <c r="F118" s="2">
        <v>1.6659999999999999</v>
      </c>
      <c r="G118" s="3">
        <v>575</v>
      </c>
      <c r="H118" s="3">
        <f t="shared" si="18"/>
        <v>1.1555837944803606</v>
      </c>
      <c r="I118">
        <f t="shared" si="17"/>
        <v>16.00088333536916</v>
      </c>
    </row>
    <row r="119" spans="1:9" x14ac:dyDescent="0.3">
      <c r="A119" s="2">
        <v>6.9440000000000002E-2</v>
      </c>
      <c r="B119" s="2">
        <v>2.0039999999999999E-2</v>
      </c>
      <c r="C119" s="2">
        <v>8.9240000000000001E-4</v>
      </c>
      <c r="D119" s="2">
        <v>6.6659999999999997E-2</v>
      </c>
      <c r="E119" s="2">
        <v>7.314E-4</v>
      </c>
      <c r="F119" s="2">
        <v>1.6659999999999999</v>
      </c>
      <c r="G119" s="3">
        <v>580</v>
      </c>
      <c r="H119" s="3">
        <f t="shared" si="18"/>
        <v>1.1573355343078926</v>
      </c>
      <c r="I119">
        <f t="shared" si="17"/>
        <v>15.886991191355873</v>
      </c>
    </row>
    <row r="120" spans="1:9" x14ac:dyDescent="0.3">
      <c r="A120" s="2">
        <v>6.9440000000000002E-2</v>
      </c>
      <c r="B120" s="2">
        <v>2.0039999999999999E-2</v>
      </c>
      <c r="C120" s="2">
        <v>8.9240000000000001E-4</v>
      </c>
      <c r="D120" s="2">
        <v>6.6659999999999997E-2</v>
      </c>
      <c r="E120" s="2">
        <v>7.314E-4</v>
      </c>
      <c r="F120" s="2">
        <v>1.6659999999999999</v>
      </c>
      <c r="G120" s="3">
        <v>585</v>
      </c>
      <c r="H120" s="3">
        <f t="shared" si="18"/>
        <v>1.1590616647372203</v>
      </c>
      <c r="I120">
        <f t="shared" si="17"/>
        <v>15.774697380603467</v>
      </c>
    </row>
    <row r="121" spans="1:9" x14ac:dyDescent="0.3">
      <c r="A121" s="2">
        <v>6.9440000000000002E-2</v>
      </c>
      <c r="B121" s="2">
        <v>2.0039999999999999E-2</v>
      </c>
      <c r="C121" s="2">
        <v>8.9240000000000001E-4</v>
      </c>
      <c r="D121" s="2">
        <v>6.6659999999999997E-2</v>
      </c>
      <c r="E121" s="2">
        <v>7.314E-4</v>
      </c>
      <c r="F121" s="2">
        <v>1.6659999999999999</v>
      </c>
      <c r="G121" s="3">
        <v>590</v>
      </c>
      <c r="H121" s="3">
        <f t="shared" si="18"/>
        <v>1.1607627420676725</v>
      </c>
      <c r="I121">
        <f t="shared" si="17"/>
        <v>15.663968774528669</v>
      </c>
    </row>
    <row r="122" spans="1:9" x14ac:dyDescent="0.3">
      <c r="A122" s="2">
        <v>6.9440000000000002E-2</v>
      </c>
      <c r="B122" s="2">
        <v>2.0039999999999999E-2</v>
      </c>
      <c r="C122" s="2">
        <v>8.9240000000000001E-4</v>
      </c>
      <c r="D122" s="2">
        <v>6.6659999999999997E-2</v>
      </c>
      <c r="E122" s="2">
        <v>7.314E-4</v>
      </c>
      <c r="F122" s="2">
        <v>1.6659999999999999</v>
      </c>
      <c r="G122" s="3">
        <v>595</v>
      </c>
      <c r="H122" s="3">
        <f t="shared" si="18"/>
        <v>1.1624393066402423</v>
      </c>
      <c r="I122">
        <f t="shared" si="17"/>
        <v>15.554773144573172</v>
      </c>
    </row>
    <row r="123" spans="1:9" x14ac:dyDescent="0.3">
      <c r="A123" s="2">
        <v>6.9440000000000002E-2</v>
      </c>
      <c r="B123" s="2">
        <v>2.0039999999999999E-2</v>
      </c>
      <c r="C123" s="2">
        <v>8.9240000000000001E-4</v>
      </c>
      <c r="D123" s="2">
        <v>6.6659999999999997E-2</v>
      </c>
      <c r="E123" s="2">
        <v>7.314E-4</v>
      </c>
      <c r="F123" s="2">
        <v>1.6659999999999999</v>
      </c>
      <c r="G123" s="3">
        <v>600</v>
      </c>
      <c r="H123" s="3">
        <f t="shared" si="18"/>
        <v>1.1640918834042635</v>
      </c>
      <c r="I123">
        <f t="shared" si="17"/>
        <v>15.447079132222179</v>
      </c>
    </row>
    <row r="124" spans="1:9" x14ac:dyDescent="0.3">
      <c r="A124" s="2">
        <v>6.9440000000000002E-2</v>
      </c>
      <c r="B124" s="2">
        <v>2.0039999999999999E-2</v>
      </c>
      <c r="C124" s="2">
        <v>8.9240000000000001E-4</v>
      </c>
      <c r="D124" s="2">
        <v>6.6659999999999997E-2</v>
      </c>
      <c r="E124" s="2">
        <v>7.314E-4</v>
      </c>
      <c r="F124" s="2">
        <v>1.6659999999999999</v>
      </c>
      <c r="G124" s="3">
        <v>605</v>
      </c>
      <c r="H124" s="3">
        <f t="shared" si="18"/>
        <v>1.1657209824601871</v>
      </c>
      <c r="I124">
        <f t="shared" si="17"/>
        <v>15.340856220195123</v>
      </c>
    </row>
    <row r="125" spans="1:9" x14ac:dyDescent="0.3">
      <c r="A125" s="2">
        <v>6.9440000000000002E-2</v>
      </c>
      <c r="B125" s="2">
        <v>2.0039999999999999E-2</v>
      </c>
      <c r="C125" s="2">
        <v>8.9240000000000001E-4</v>
      </c>
      <c r="D125" s="2">
        <v>6.6659999999999997E-2</v>
      </c>
      <c r="E125" s="2">
        <v>7.314E-4</v>
      </c>
      <c r="F125" s="2">
        <v>1.6659999999999999</v>
      </c>
      <c r="G125" s="3">
        <v>610</v>
      </c>
      <c r="H125" s="3">
        <f t="shared" si="18"/>
        <v>1.1673270995796075</v>
      </c>
      <c r="I125">
        <f t="shared" si="17"/>
        <v>15.236074704756282</v>
      </c>
    </row>
    <row r="126" spans="1:9" x14ac:dyDescent="0.3">
      <c r="A126" s="2">
        <v>6.9440000000000002E-2</v>
      </c>
      <c r="B126" s="2">
        <v>2.0039999999999999E-2</v>
      </c>
      <c r="C126" s="2">
        <v>8.9240000000000001E-4</v>
      </c>
      <c r="D126" s="2">
        <v>6.6659999999999997E-2</v>
      </c>
      <c r="E126" s="2">
        <v>7.314E-4</v>
      </c>
      <c r="F126" s="2">
        <v>1.6659999999999999</v>
      </c>
      <c r="G126" s="3">
        <v>615</v>
      </c>
      <c r="H126" s="3">
        <f t="shared" si="18"/>
        <v>1.1689107167036532</v>
      </c>
      <c r="I126">
        <f t="shared" si="17"/>
        <v>15.132705669096023</v>
      </c>
    </row>
    <row r="127" spans="1:9" x14ac:dyDescent="0.3">
      <c r="A127" s="2">
        <v>6.9440000000000002E-2</v>
      </c>
      <c r="B127" s="2">
        <v>2.0039999999999999E-2</v>
      </c>
      <c r="C127" s="2">
        <v>8.9240000000000001E-4</v>
      </c>
      <c r="D127" s="2">
        <v>6.6659999999999997E-2</v>
      </c>
      <c r="E127" s="2">
        <v>7.314E-4</v>
      </c>
      <c r="F127" s="2">
        <v>1.6659999999999999</v>
      </c>
      <c r="G127" s="3">
        <v>620</v>
      </c>
      <c r="H127" s="3">
        <f t="shared" si="18"/>
        <v>1.1704723024207635</v>
      </c>
      <c r="I127">
        <f t="shared" si="17"/>
        <v>15.030720957735301</v>
      </c>
    </row>
    <row r="128" spans="1:9" x14ac:dyDescent="0.3">
      <c r="A128" s="2">
        <v>6.9440000000000002E-2</v>
      </c>
      <c r="B128" s="2">
        <v>2.0039999999999999E-2</v>
      </c>
      <c r="C128" s="2">
        <v>8.9240000000000001E-4</v>
      </c>
      <c r="D128" s="2">
        <v>6.6659999999999997E-2</v>
      </c>
      <c r="E128" s="2">
        <v>7.314E-4</v>
      </c>
      <c r="F128" s="2">
        <v>1.6659999999999999</v>
      </c>
      <c r="G128" s="3">
        <v>625</v>
      </c>
      <c r="H128" s="3">
        <f t="shared" si="18"/>
        <v>1.1720123124248627</v>
      </c>
      <c r="I128">
        <f t="shared" si="17"/>
        <v>14.930093151909078</v>
      </c>
    </row>
    <row r="129" spans="1:9" x14ac:dyDescent="0.3">
      <c r="A129" s="2">
        <v>6.9440000000000002E-2</v>
      </c>
      <c r="B129" s="2">
        <v>2.0039999999999999E-2</v>
      </c>
      <c r="C129" s="2">
        <v>8.9240000000000001E-4</v>
      </c>
      <c r="D129" s="2">
        <v>6.6659999999999997E-2</v>
      </c>
      <c r="E129" s="2">
        <v>7.314E-4</v>
      </c>
      <c r="F129" s="2">
        <v>1.6659999999999999</v>
      </c>
      <c r="G129" s="3">
        <v>630</v>
      </c>
      <c r="H129" s="3">
        <f t="shared" si="18"/>
        <v>1.1735311899548324</v>
      </c>
      <c r="I129">
        <f t="shared" si="17"/>
        <v>14.830795545885557</v>
      </c>
    </row>
    <row r="130" spans="1:9" x14ac:dyDescent="0.3">
      <c r="A130" s="2">
        <v>6.9440000000000002E-2</v>
      </c>
      <c r="B130" s="2">
        <v>2.0039999999999999E-2</v>
      </c>
      <c r="C130" s="2">
        <v>8.9240000000000001E-4</v>
      </c>
      <c r="D130" s="2">
        <v>6.6659999999999997E-2</v>
      </c>
      <c r="E130" s="2">
        <v>7.314E-4</v>
      </c>
      <c r="F130" s="2">
        <v>1.6659999999999999</v>
      </c>
      <c r="G130" s="3">
        <v>635</v>
      </c>
      <c r="H130" s="3">
        <f t="shared" si="18"/>
        <v>1.1750293662161839</v>
      </c>
      <c r="I130">
        <f t="shared" si="17"/>
        <v>14.732802124181049</v>
      </c>
    </row>
    <row r="131" spans="1:9" x14ac:dyDescent="0.3">
      <c r="A131" s="2">
        <v>6.9440000000000002E-2</v>
      </c>
      <c r="B131" s="2">
        <v>2.0039999999999999E-2</v>
      </c>
      <c r="C131" s="2">
        <v>8.9240000000000001E-4</v>
      </c>
      <c r="D131" s="2">
        <v>6.6659999999999997E-2</v>
      </c>
      <c r="E131" s="2">
        <v>7.314E-4</v>
      </c>
      <c r="F131" s="2">
        <v>1.6659999999999999</v>
      </c>
      <c r="G131" s="3">
        <v>640</v>
      </c>
      <c r="H131" s="3">
        <f t="shared" si="18"/>
        <v>1.1765072607857576</v>
      </c>
      <c r="I131">
        <f t="shared" si="17"/>
        <v>14.636087539631738</v>
      </c>
    </row>
    <row r="132" spans="1:9" x14ac:dyDescent="0.3">
      <c r="A132" s="2">
        <v>6.9440000000000002E-2</v>
      </c>
      <c r="B132" s="2">
        <v>2.0039999999999999E-2</v>
      </c>
      <c r="C132" s="2">
        <v>8.9240000000000001E-4</v>
      </c>
      <c r="D132" s="2">
        <v>6.6659999999999997E-2</v>
      </c>
      <c r="E132" s="2">
        <v>7.314E-4</v>
      </c>
      <c r="F132" s="2">
        <v>1.6659999999999999</v>
      </c>
      <c r="G132" s="3">
        <v>645</v>
      </c>
      <c r="H132" s="3">
        <f t="shared" si="18"/>
        <v>1.1779652820002364</v>
      </c>
      <c r="I132">
        <f t="shared" si="17"/>
        <v>14.540627092285543</v>
      </c>
    </row>
    <row r="133" spans="1:9" x14ac:dyDescent="0.3">
      <c r="A133" s="2">
        <v>6.9440000000000002E-2</v>
      </c>
      <c r="B133" s="2">
        <v>2.0039999999999999E-2</v>
      </c>
      <c r="C133" s="2">
        <v>8.9240000000000001E-4</v>
      </c>
      <c r="D133" s="2">
        <v>6.6659999999999997E-2</v>
      </c>
      <c r="E133" s="2">
        <v>7.314E-4</v>
      </c>
      <c r="F133" s="2">
        <v>1.6659999999999999</v>
      </c>
      <c r="G133" s="3">
        <v>650</v>
      </c>
      <c r="H133" s="3">
        <f t="shared" si="18"/>
        <v>1.1794038273292233</v>
      </c>
      <c r="I133">
        <f t="shared" si="17"/>
        <v>14.446396709079167</v>
      </c>
    </row>
    <row r="134" spans="1:9" x14ac:dyDescent="0.3">
      <c r="A134" s="2">
        <v>6.9440000000000002E-2</v>
      </c>
      <c r="B134" s="2">
        <v>2.0039999999999999E-2</v>
      </c>
      <c r="C134" s="2">
        <v>8.9240000000000001E-4</v>
      </c>
      <c r="D134" s="2">
        <v>6.6659999999999997E-2</v>
      </c>
      <c r="E134" s="2">
        <v>7.314E-4</v>
      </c>
      <c r="F134" s="2">
        <v>1.6659999999999999</v>
      </c>
      <c r="G134" s="3">
        <v>655</v>
      </c>
      <c r="H134" s="3">
        <f t="shared" si="18"/>
        <v>1.1808232837335952</v>
      </c>
      <c r="I134">
        <f t="shared" ref="I134:I197" si="19">((H134/G134)*100000)/(4*3.14)</f>
        <v>14.353372924266971</v>
      </c>
    </row>
    <row r="135" spans="1:9" x14ac:dyDescent="0.3">
      <c r="A135" s="2">
        <v>6.9440000000000002E-2</v>
      </c>
      <c r="B135" s="2">
        <v>2.0039999999999999E-2</v>
      </c>
      <c r="C135" s="2">
        <v>8.9240000000000001E-4</v>
      </c>
      <c r="D135" s="2">
        <v>6.6659999999999997E-2</v>
      </c>
      <c r="E135" s="2">
        <v>7.314E-4</v>
      </c>
      <c r="F135" s="2">
        <v>1.6659999999999999</v>
      </c>
      <c r="G135" s="3">
        <v>660</v>
      </c>
      <c r="H135" s="3">
        <f t="shared" si="18"/>
        <v>1.1822240280097998</v>
      </c>
      <c r="I135">
        <f t="shared" si="19"/>
        <v>14.261532860569867</v>
      </c>
    </row>
    <row r="136" spans="1:9" x14ac:dyDescent="0.3">
      <c r="A136" s="2">
        <v>6.9440000000000002E-2</v>
      </c>
      <c r="B136" s="2">
        <v>2.0039999999999999E-2</v>
      </c>
      <c r="C136" s="2">
        <v>8.9240000000000001E-4</v>
      </c>
      <c r="D136" s="2">
        <v>6.6659999999999997E-2</v>
      </c>
      <c r="E136" s="2">
        <v>7.314E-4</v>
      </c>
      <c r="F136" s="2">
        <v>1.6659999999999999</v>
      </c>
      <c r="G136" s="3">
        <v>665</v>
      </c>
      <c r="H136" s="3">
        <f t="shared" si="18"/>
        <v>1.1836064271207352</v>
      </c>
      <c r="I136">
        <f t="shared" si="19"/>
        <v>14.170854211014021</v>
      </c>
    </row>
    <row r="137" spans="1:9" x14ac:dyDescent="0.3">
      <c r="A137" s="2">
        <v>6.9440000000000002E-2</v>
      </c>
      <c r="B137" s="2">
        <v>2.0039999999999999E-2</v>
      </c>
      <c r="C137" s="2">
        <v>8.9240000000000001E-4</v>
      </c>
      <c r="D137" s="2">
        <v>6.6659999999999997E-2</v>
      </c>
      <c r="E137" s="2">
        <v>7.314E-4</v>
      </c>
      <c r="F137" s="2">
        <v>1.6659999999999999</v>
      </c>
      <c r="G137" s="3">
        <v>670</v>
      </c>
      <c r="H137" s="3">
        <f t="shared" si="18"/>
        <v>1.1849708385138158</v>
      </c>
      <c r="I137">
        <f t="shared" si="19"/>
        <v>14.081315221430454</v>
      </c>
    </row>
    <row r="138" spans="1:9" x14ac:dyDescent="0.3">
      <c r="A138" s="2">
        <v>6.9440000000000002E-2</v>
      </c>
      <c r="B138" s="2">
        <v>2.0039999999999999E-2</v>
      </c>
      <c r="C138" s="2">
        <v>8.9240000000000001E-4</v>
      </c>
      <c r="D138" s="2">
        <v>6.6659999999999997E-2</v>
      </c>
      <c r="E138" s="2">
        <v>7.314E-4</v>
      </c>
      <c r="F138" s="2">
        <v>1.6659999999999999</v>
      </c>
      <c r="G138" s="3">
        <v>675</v>
      </c>
      <c r="H138" s="3">
        <f t="shared" si="18"/>
        <v>1.1863176104268018</v>
      </c>
      <c r="I138">
        <f t="shared" si="19"/>
        <v>13.992894673588131</v>
      </c>
    </row>
    <row r="139" spans="1:9" x14ac:dyDescent="0.3">
      <c r="A139" s="2">
        <v>6.9440000000000002E-2</v>
      </c>
      <c r="B139" s="2">
        <v>2.0039999999999999E-2</v>
      </c>
      <c r="C139" s="2">
        <v>8.9240000000000001E-4</v>
      </c>
      <c r="D139" s="2">
        <v>6.6659999999999997E-2</v>
      </c>
      <c r="E139" s="2">
        <v>7.314E-4</v>
      </c>
      <c r="F139" s="2">
        <v>1.6659999999999999</v>
      </c>
      <c r="G139" s="3">
        <v>680</v>
      </c>
      <c r="H139" s="3">
        <f t="shared" si="18"/>
        <v>1.1876470821819347</v>
      </c>
      <c r="I139">
        <f t="shared" si="19"/>
        <v>13.905571868934228</v>
      </c>
    </row>
    <row r="140" spans="1:9" x14ac:dyDescent="0.3">
      <c r="A140" s="2">
        <v>6.9440000000000002E-2</v>
      </c>
      <c r="B140" s="2">
        <v>2.0039999999999999E-2</v>
      </c>
      <c r="C140" s="2">
        <v>8.9240000000000001E-4</v>
      </c>
      <c r="D140" s="2">
        <v>6.6659999999999997E-2</v>
      </c>
      <c r="E140" s="2">
        <v>7.314E-4</v>
      </c>
      <c r="F140" s="2">
        <v>1.6659999999999999</v>
      </c>
      <c r="G140" s="3">
        <v>685</v>
      </c>
      <c r="H140" s="3">
        <f t="shared" si="18"/>
        <v>1.1889595844688876</v>
      </c>
      <c r="I140">
        <f t="shared" si="19"/>
        <v>13.819326612916543</v>
      </c>
    </row>
    <row r="141" spans="1:9" x14ac:dyDescent="0.3">
      <c r="A141" s="2">
        <v>6.9440000000000002E-2</v>
      </c>
      <c r="B141" s="2">
        <v>2.0039999999999999E-2</v>
      </c>
      <c r="C141" s="2">
        <v>8.9240000000000001E-4</v>
      </c>
      <c r="D141" s="2">
        <v>6.6659999999999997E-2</v>
      </c>
      <c r="E141" s="2">
        <v>7.314E-4</v>
      </c>
      <c r="F141" s="2">
        <v>1.6659999999999999</v>
      </c>
      <c r="G141" s="3">
        <v>690</v>
      </c>
      <c r="H141" s="3">
        <f t="shared" si="18"/>
        <v>1.1902554396170422</v>
      </c>
      <c r="I141">
        <f t="shared" si="19"/>
        <v>13.734139199864327</v>
      </c>
    </row>
    <row r="142" spans="1:9" x14ac:dyDescent="0.3">
      <c r="A142" s="2">
        <v>6.9440000000000002E-2</v>
      </c>
      <c r="B142" s="2">
        <v>2.0039999999999999E-2</v>
      </c>
      <c r="C142" s="2">
        <v>8.9240000000000001E-4</v>
      </c>
      <c r="D142" s="2">
        <v>6.6659999999999997E-2</v>
      </c>
      <c r="E142" s="2">
        <v>7.314E-4</v>
      </c>
      <c r="F142" s="2">
        <v>1.6659999999999999</v>
      </c>
      <c r="G142" s="3">
        <v>695</v>
      </c>
      <c r="H142" s="3">
        <f t="shared" si="18"/>
        <v>1.1915349618575348</v>
      </c>
      <c r="I142">
        <f t="shared" si="19"/>
        <v>13.649990398404606</v>
      </c>
    </row>
    <row r="143" spans="1:9" x14ac:dyDescent="0.3">
      <c r="A143" s="2">
        <v>6.9440000000000002E-2</v>
      </c>
      <c r="B143" s="2">
        <v>2.0039999999999999E-2</v>
      </c>
      <c r="C143" s="2">
        <v>8.9240000000000001E-4</v>
      </c>
      <c r="D143" s="2">
        <v>6.6659999999999997E-2</v>
      </c>
      <c r="E143" s="2">
        <v>7.314E-4</v>
      </c>
      <c r="F143" s="2">
        <v>1.6659999999999999</v>
      </c>
      <c r="G143" s="3">
        <v>700</v>
      </c>
      <c r="H143" s="3">
        <f t="shared" si="18"/>
        <v>1.1927984575755337</v>
      </c>
      <c r="I143">
        <f t="shared" si="19"/>
        <v>13.56686143739233</v>
      </c>
    </row>
    <row r="144" spans="1:9" x14ac:dyDescent="0.3">
      <c r="A144" s="2">
        <v>6.9440000000000002E-2</v>
      </c>
      <c r="B144" s="2">
        <v>2.0039999999999999E-2</v>
      </c>
      <c r="C144" s="2">
        <v>8.9240000000000001E-4</v>
      </c>
      <c r="D144" s="2">
        <v>6.6659999999999997E-2</v>
      </c>
      <c r="E144" s="2">
        <v>7.314E-4</v>
      </c>
      <c r="F144" s="2">
        <v>1.6659999999999999</v>
      </c>
      <c r="G144" s="3">
        <v>705</v>
      </c>
      <c r="H144" s="3">
        <f t="shared" si="18"/>
        <v>1.1940462255531614</v>
      </c>
      <c r="I144">
        <f t="shared" si="19"/>
        <v>13.484733992333666</v>
      </c>
    </row>
    <row r="145" spans="1:9" x14ac:dyDescent="0.3">
      <c r="A145" s="2">
        <v>6.9440000000000002E-2</v>
      </c>
      <c r="B145" s="2">
        <v>2.0039999999999999E-2</v>
      </c>
      <c r="C145" s="2">
        <v>8.9240000000000001E-4</v>
      </c>
      <c r="D145" s="2">
        <v>6.6659999999999997E-2</v>
      </c>
      <c r="E145" s="2">
        <v>7.314E-4</v>
      </c>
      <c r="F145" s="2">
        <v>1.6659999999999999</v>
      </c>
      <c r="G145" s="3">
        <v>710</v>
      </c>
      <c r="H145" s="3">
        <f t="shared" ref="H145:H208" si="20">((A145+(B145*G145)+(C145*G145*G145))/(1+D145*G145+E145*G145*G145))^F145</f>
        <v>1.1952785572034648</v>
      </c>
      <c r="I145">
        <f t="shared" si="19"/>
        <v>13.403590172282506</v>
      </c>
    </row>
    <row r="146" spans="1:9" x14ac:dyDescent="0.3">
      <c r="A146" s="2">
        <v>6.9440000000000002E-2</v>
      </c>
      <c r="B146" s="2">
        <v>2.0039999999999999E-2</v>
      </c>
      <c r="C146" s="2">
        <v>8.9240000000000001E-4</v>
      </c>
      <c r="D146" s="2">
        <v>6.6659999999999997E-2</v>
      </c>
      <c r="E146" s="2">
        <v>7.314E-4</v>
      </c>
      <c r="F146" s="2">
        <v>1.6659999999999999</v>
      </c>
      <c r="G146" s="3">
        <v>715</v>
      </c>
      <c r="H146" s="3">
        <f t="shared" si="20"/>
        <v>1.1964957367958124</v>
      </c>
      <c r="I146">
        <f t="shared" si="19"/>
        <v>13.323412507191355</v>
      </c>
    </row>
    <row r="147" spans="1:9" x14ac:dyDescent="0.3">
      <c r="A147" s="2">
        <v>6.9440000000000002E-2</v>
      </c>
      <c r="B147" s="2">
        <v>2.0039999999999999E-2</v>
      </c>
      <c r="C147" s="2">
        <v>8.9240000000000001E-4</v>
      </c>
      <c r="D147" s="2">
        <v>6.6659999999999997E-2</v>
      </c>
      <c r="E147" s="2">
        <v>7.314E-4</v>
      </c>
      <c r="F147" s="2">
        <v>1.6659999999999999</v>
      </c>
      <c r="G147" s="3">
        <v>720</v>
      </c>
      <c r="H147" s="3">
        <f t="shared" si="20"/>
        <v>1.1976980416730858</v>
      </c>
      <c r="I147">
        <f t="shared" si="19"/>
        <v>13.244183935698489</v>
      </c>
    </row>
    <row r="148" spans="1:9" x14ac:dyDescent="0.3">
      <c r="A148" s="2">
        <v>6.9440000000000002E-2</v>
      </c>
      <c r="B148" s="2">
        <v>2.0039999999999999E-2</v>
      </c>
      <c r="C148" s="2">
        <v>8.9240000000000001E-4</v>
      </c>
      <c r="D148" s="2">
        <v>6.6659999999999997E-2</v>
      </c>
      <c r="E148" s="2">
        <v>7.314E-4</v>
      </c>
      <c r="F148" s="2">
        <v>1.6659999999999999</v>
      </c>
      <c r="G148" s="3">
        <v>725</v>
      </c>
      <c r="H148" s="3">
        <f t="shared" si="20"/>
        <v>1.198885742461012</v>
      </c>
      <c r="I148">
        <f t="shared" si="19"/>
        <v>13.165887793334194</v>
      </c>
    </row>
    <row r="149" spans="1:9" x14ac:dyDescent="0.3">
      <c r="A149" s="2">
        <v>6.9440000000000002E-2</v>
      </c>
      <c r="B149" s="2">
        <v>2.0039999999999999E-2</v>
      </c>
      <c r="C149" s="2">
        <v>8.9240000000000001E-4</v>
      </c>
      <c r="D149" s="2">
        <v>6.6659999999999997E-2</v>
      </c>
      <c r="E149" s="2">
        <v>7.314E-4</v>
      </c>
      <c r="F149" s="2">
        <v>1.6659999999999999</v>
      </c>
      <c r="G149" s="3">
        <v>730</v>
      </c>
      <c r="H149" s="3">
        <f t="shared" si="20"/>
        <v>1.2000591032699606</v>
      </c>
      <c r="I149">
        <f t="shared" si="19"/>
        <v>13.08850780112949</v>
      </c>
    </row>
    <row r="150" spans="1:9" x14ac:dyDescent="0.3">
      <c r="A150" s="2">
        <v>6.9440000000000002E-2</v>
      </c>
      <c r="B150" s="2">
        <v>2.0039999999999999E-2</v>
      </c>
      <c r="C150" s="2">
        <v>8.9240000000000001E-4</v>
      </c>
      <c r="D150" s="2">
        <v>6.6659999999999997E-2</v>
      </c>
      <c r="E150" s="2">
        <v>7.314E-4</v>
      </c>
      <c r="F150" s="2">
        <v>1.6659999999999999</v>
      </c>
      <c r="G150" s="3">
        <v>735</v>
      </c>
      <c r="H150" s="3">
        <f t="shared" si="20"/>
        <v>1.2012183818895203</v>
      </c>
      <c r="I150">
        <f t="shared" si="19"/>
        <v>13.012028054611553</v>
      </c>
    </row>
    <row r="151" spans="1:9" x14ac:dyDescent="0.3">
      <c r="A151" s="2">
        <v>6.9440000000000002E-2</v>
      </c>
      <c r="B151" s="2">
        <v>2.0039999999999999E-2</v>
      </c>
      <c r="C151" s="2">
        <v>8.9240000000000001E-4</v>
      </c>
      <c r="D151" s="2">
        <v>6.6659999999999997E-2</v>
      </c>
      <c r="E151" s="2">
        <v>7.314E-4</v>
      </c>
      <c r="F151" s="2">
        <v>1.6659999999999999</v>
      </c>
      <c r="G151" s="3">
        <v>740</v>
      </c>
      <c r="H151" s="3">
        <f t="shared" si="20"/>
        <v>1.2023638299761643</v>
      </c>
      <c r="I151">
        <f t="shared" si="19"/>
        <v>12.936433013170987</v>
      </c>
    </row>
    <row r="152" spans="1:9" x14ac:dyDescent="0.3">
      <c r="A152" s="2">
        <v>6.9440000000000002E-2</v>
      </c>
      <c r="B152" s="2">
        <v>2.0039999999999999E-2</v>
      </c>
      <c r="C152" s="2">
        <v>8.9240000000000001E-4</v>
      </c>
      <c r="D152" s="2">
        <v>6.6659999999999997E-2</v>
      </c>
      <c r="E152" s="2">
        <v>7.314E-4</v>
      </c>
      <c r="F152" s="2">
        <v>1.6659999999999999</v>
      </c>
      <c r="G152" s="3">
        <v>745</v>
      </c>
      <c r="H152" s="3">
        <f t="shared" si="20"/>
        <v>1.2034956932342717</v>
      </c>
      <c r="I152">
        <f t="shared" si="19"/>
        <v>12.861707489786172</v>
      </c>
    </row>
    <row r="153" spans="1:9" x14ac:dyDescent="0.3">
      <c r="A153" s="2">
        <v>6.9440000000000002E-2</v>
      </c>
      <c r="B153" s="2">
        <v>2.0039999999999999E-2</v>
      </c>
      <c r="C153" s="2">
        <v>8.9240000000000001E-4</v>
      </c>
      <c r="D153" s="2">
        <v>6.6659999999999997E-2</v>
      </c>
      <c r="E153" s="2">
        <v>7.314E-4</v>
      </c>
      <c r="F153" s="2">
        <v>1.6659999999999999</v>
      </c>
      <c r="G153" s="3">
        <v>750</v>
      </c>
      <c r="H153" s="3">
        <f t="shared" si="20"/>
        <v>1.2046142115907892</v>
      </c>
      <c r="I153">
        <f t="shared" si="19"/>
        <v>12.787836641091179</v>
      </c>
    </row>
    <row r="154" spans="1:9" x14ac:dyDescent="0.3">
      <c r="A154" s="2">
        <v>6.9440000000000002E-2</v>
      </c>
      <c r="B154" s="2">
        <v>2.0039999999999999E-2</v>
      </c>
      <c r="C154" s="2">
        <v>8.9240000000000001E-4</v>
      </c>
      <c r="D154" s="2">
        <v>6.6659999999999997E-2</v>
      </c>
      <c r="E154" s="2">
        <v>7.314E-4</v>
      </c>
      <c r="F154" s="2">
        <v>1.6659999999999999</v>
      </c>
      <c r="G154" s="3">
        <v>755</v>
      </c>
      <c r="H154" s="3">
        <f t="shared" si="20"/>
        <v>1.2057196193637914</v>
      </c>
      <c r="I154">
        <f t="shared" si="19"/>
        <v>12.714805957773983</v>
      </c>
    </row>
    <row r="155" spans="1:9" x14ac:dyDescent="0.3">
      <c r="A155" s="2">
        <v>6.9440000000000002E-2</v>
      </c>
      <c r="B155" s="2">
        <v>2.0039999999999999E-2</v>
      </c>
      <c r="C155" s="2">
        <v>8.9240000000000001E-4</v>
      </c>
      <c r="D155" s="2">
        <v>6.6659999999999997E-2</v>
      </c>
      <c r="E155" s="2">
        <v>7.314E-4</v>
      </c>
      <c r="F155" s="2">
        <v>1.6659999999999999</v>
      </c>
      <c r="G155" s="3">
        <v>760</v>
      </c>
      <c r="H155" s="3">
        <f t="shared" si="20"/>
        <v>1.2068121454251797</v>
      </c>
      <c r="I155">
        <f t="shared" si="19"/>
        <v>12.642601255292279</v>
      </c>
    </row>
    <row r="156" spans="1:9" x14ac:dyDescent="0.3">
      <c r="A156" s="2">
        <v>6.9440000000000002E-2</v>
      </c>
      <c r="B156" s="2">
        <v>2.0039999999999999E-2</v>
      </c>
      <c r="C156" s="2">
        <v>8.9240000000000001E-4</v>
      </c>
      <c r="D156" s="2">
        <v>6.6659999999999997E-2</v>
      </c>
      <c r="E156" s="2">
        <v>7.314E-4</v>
      </c>
      <c r="F156" s="2">
        <v>1.6659999999999999</v>
      </c>
      <c r="G156" s="3">
        <v>765</v>
      </c>
      <c r="H156" s="3">
        <f t="shared" si="20"/>
        <v>1.2078920133577609</v>
      </c>
      <c r="I156">
        <f t="shared" si="19"/>
        <v>12.571208664894892</v>
      </c>
    </row>
    <row r="157" spans="1:9" x14ac:dyDescent="0.3">
      <c r="A157" s="2">
        <v>6.9440000000000002E-2</v>
      </c>
      <c r="B157" s="2">
        <v>2.0039999999999999E-2</v>
      </c>
      <c r="C157" s="2">
        <v>8.9240000000000001E-4</v>
      </c>
      <c r="D157" s="2">
        <v>6.6659999999999997E-2</v>
      </c>
      <c r="E157" s="2">
        <v>7.314E-4</v>
      </c>
      <c r="F157" s="2">
        <v>1.6659999999999999</v>
      </c>
      <c r="G157" s="3">
        <v>770</v>
      </c>
      <c r="H157" s="3">
        <f t="shared" si="20"/>
        <v>1.2089594416069305</v>
      </c>
      <c r="I157">
        <f t="shared" si="19"/>
        <v>12.50061462493724</v>
      </c>
    </row>
    <row r="158" spans="1:9" x14ac:dyDescent="0.3">
      <c r="A158" s="2">
        <v>6.9440000000000002E-2</v>
      </c>
      <c r="B158" s="2">
        <v>2.0039999999999999E-2</v>
      </c>
      <c r="C158" s="2">
        <v>8.9240000000000001E-4</v>
      </c>
      <c r="D158" s="2">
        <v>6.6659999999999997E-2</v>
      </c>
      <c r="E158" s="2">
        <v>7.314E-4</v>
      </c>
      <c r="F158" s="2">
        <v>1.6659999999999999</v>
      </c>
      <c r="G158" s="3">
        <v>775</v>
      </c>
      <c r="H158" s="3">
        <f t="shared" si="20"/>
        <v>1.2100146436271728</v>
      </c>
      <c r="I158">
        <f t="shared" si="19"/>
        <v>12.430805872479686</v>
      </c>
    </row>
    <row r="159" spans="1:9" x14ac:dyDescent="0.3">
      <c r="A159" s="2">
        <v>6.9440000000000002E-2</v>
      </c>
      <c r="B159" s="2">
        <v>2.0039999999999999E-2</v>
      </c>
      <c r="C159" s="2">
        <v>8.9240000000000001E-4</v>
      </c>
      <c r="D159" s="2">
        <v>6.6659999999999997E-2</v>
      </c>
      <c r="E159" s="2">
        <v>7.314E-4</v>
      </c>
      <c r="F159" s="2">
        <v>1.6659999999999999</v>
      </c>
      <c r="G159" s="3">
        <v>780</v>
      </c>
      <c r="H159" s="3">
        <f t="shared" si="20"/>
        <v>1.2110578280235824</v>
      </c>
      <c r="I159">
        <f t="shared" si="19"/>
        <v>12.361769435158241</v>
      </c>
    </row>
    <row r="160" spans="1:9" x14ac:dyDescent="0.3">
      <c r="A160" s="2">
        <v>6.9440000000000002E-2</v>
      </c>
      <c r="B160" s="2">
        <v>2.0039999999999999E-2</v>
      </c>
      <c r="C160" s="2">
        <v>8.9240000000000001E-4</v>
      </c>
      <c r="D160" s="2">
        <v>6.6659999999999997E-2</v>
      </c>
      <c r="E160" s="2">
        <v>7.314E-4</v>
      </c>
      <c r="F160" s="2">
        <v>1.6659999999999999</v>
      </c>
      <c r="G160" s="3">
        <v>785</v>
      </c>
      <c r="H160" s="3">
        <f t="shared" si="20"/>
        <v>1.2120891986886098</v>
      </c>
      <c r="I160">
        <f t="shared" si="19"/>
        <v>12.293492623317475</v>
      </c>
    </row>
    <row r="161" spans="1:9" x14ac:dyDescent="0.3">
      <c r="A161" s="2">
        <v>6.9440000000000002E-2</v>
      </c>
      <c r="B161" s="2">
        <v>2.0039999999999999E-2</v>
      </c>
      <c r="C161" s="2">
        <v>8.9240000000000001E-4</v>
      </c>
      <c r="D161" s="2">
        <v>6.6659999999999997E-2</v>
      </c>
      <c r="E161" s="2">
        <v>7.314E-4</v>
      </c>
      <c r="F161" s="2">
        <v>1.6659999999999999</v>
      </c>
      <c r="G161" s="3">
        <v>790</v>
      </c>
      <c r="H161" s="3">
        <f t="shared" si="20"/>
        <v>1.2131089549342073</v>
      </c>
      <c r="I161">
        <f t="shared" si="19"/>
        <v>12.225963022395865</v>
      </c>
    </row>
    <row r="162" spans="1:9" x14ac:dyDescent="0.3">
      <c r="A162" s="2">
        <v>6.9440000000000002E-2</v>
      </c>
      <c r="B162" s="2">
        <v>2.0039999999999999E-2</v>
      </c>
      <c r="C162" s="2">
        <v>8.9240000000000001E-4</v>
      </c>
      <c r="D162" s="2">
        <v>6.6659999999999997E-2</v>
      </c>
      <c r="E162" s="2">
        <v>7.314E-4</v>
      </c>
      <c r="F162" s="2">
        <v>1.6659999999999999</v>
      </c>
      <c r="G162" s="3">
        <v>795</v>
      </c>
      <c r="H162" s="3">
        <f t="shared" si="20"/>
        <v>1.2141172916195626</v>
      </c>
      <c r="I162">
        <f t="shared" si="19"/>
        <v>12.159168485554245</v>
      </c>
    </row>
    <row r="163" spans="1:9" x14ac:dyDescent="0.3">
      <c r="A163" s="2">
        <v>6.9440000000000002E-2</v>
      </c>
      <c r="B163" s="2">
        <v>2.0039999999999999E-2</v>
      </c>
      <c r="C163" s="2">
        <v>8.9240000000000001E-4</v>
      </c>
      <c r="D163" s="2">
        <v>6.6659999999999997E-2</v>
      </c>
      <c r="E163" s="2">
        <v>7.314E-4</v>
      </c>
      <c r="F163" s="2">
        <v>1.6659999999999999</v>
      </c>
      <c r="G163" s="3">
        <v>800</v>
      </c>
      <c r="H163" s="3">
        <f t="shared" si="20"/>
        <v>1.2151143992745848</v>
      </c>
      <c r="I163">
        <f t="shared" si="19"/>
        <v>12.093097126538462</v>
      </c>
    </row>
    <row r="164" spans="1:9" x14ac:dyDescent="0.3">
      <c r="A164" s="2">
        <v>6.9440000000000002E-2</v>
      </c>
      <c r="B164" s="2">
        <v>2.0039999999999999E-2</v>
      </c>
      <c r="C164" s="2">
        <v>8.9240000000000001E-4</v>
      </c>
      <c r="D164" s="2">
        <v>6.6659999999999997E-2</v>
      </c>
      <c r="E164" s="2">
        <v>7.314E-4</v>
      </c>
      <c r="F164" s="2">
        <v>1.6659999999999999</v>
      </c>
      <c r="G164" s="3">
        <v>805</v>
      </c>
      <c r="H164" s="3">
        <f t="shared" si="20"/>
        <v>1.2161004642193163</v>
      </c>
      <c r="I164">
        <f t="shared" si="19"/>
        <v>12.027737312767696</v>
      </c>
    </row>
    <row r="165" spans="1:9" x14ac:dyDescent="0.3">
      <c r="A165" s="2">
        <v>6.9440000000000002E-2</v>
      </c>
      <c r="B165" s="2">
        <v>2.0039999999999999E-2</v>
      </c>
      <c r="C165" s="2">
        <v>8.9240000000000001E-4</v>
      </c>
      <c r="D165" s="2">
        <v>6.6659999999999997E-2</v>
      </c>
      <c r="E165" s="2">
        <v>7.314E-4</v>
      </c>
      <c r="F165" s="2">
        <v>1.6659999999999999</v>
      </c>
      <c r="G165" s="3">
        <v>810</v>
      </c>
      <c r="H165" s="3">
        <f t="shared" si="20"/>
        <v>1.2170756686794124</v>
      </c>
      <c r="I165">
        <f t="shared" si="19"/>
        <v>11.963077658640131</v>
      </c>
    </row>
    <row r="166" spans="1:9" x14ac:dyDescent="0.3">
      <c r="A166" s="2">
        <v>6.9440000000000002E-2</v>
      </c>
      <c r="B166" s="2">
        <v>2.0039999999999999E-2</v>
      </c>
      <c r="C166" s="2">
        <v>8.9240000000000001E-4</v>
      </c>
      <c r="D166" s="2">
        <v>6.6659999999999997E-2</v>
      </c>
      <c r="E166" s="2">
        <v>7.314E-4</v>
      </c>
      <c r="F166" s="2">
        <v>1.6659999999999999</v>
      </c>
      <c r="G166" s="3">
        <v>815</v>
      </c>
      <c r="H166" s="3">
        <f t="shared" si="20"/>
        <v>1.2180401908978511</v>
      </c>
      <c r="I166">
        <f t="shared" si="19"/>
        <v>11.899107019048211</v>
      </c>
    </row>
    <row r="167" spans="1:9" x14ac:dyDescent="0.3">
      <c r="A167" s="2">
        <v>6.9440000000000002E-2</v>
      </c>
      <c r="B167" s="2">
        <v>2.0039999999999999E-2</v>
      </c>
      <c r="C167" s="2">
        <v>8.9240000000000001E-4</v>
      </c>
      <c r="D167" s="2">
        <v>6.6659999999999997E-2</v>
      </c>
      <c r="E167" s="2">
        <v>7.314E-4</v>
      </c>
      <c r="F167" s="2">
        <v>1.6659999999999999</v>
      </c>
      <c r="G167" s="3">
        <v>820</v>
      </c>
      <c r="H167" s="3">
        <f t="shared" si="20"/>
        <v>1.2189942052430041</v>
      </c>
      <c r="I167">
        <f t="shared" si="19"/>
        <v>11.835814483095811</v>
      </c>
    </row>
    <row r="168" spans="1:9" x14ac:dyDescent="0.3">
      <c r="A168" s="2">
        <v>6.9440000000000002E-2</v>
      </c>
      <c r="B168" s="2">
        <v>2.0039999999999999E-2</v>
      </c>
      <c r="C168" s="2">
        <v>8.9240000000000001E-4</v>
      </c>
      <c r="D168" s="2">
        <v>6.6659999999999997E-2</v>
      </c>
      <c r="E168" s="2">
        <v>7.314E-4</v>
      </c>
      <c r="F168" s="2">
        <v>1.6659999999999999</v>
      </c>
      <c r="G168" s="3">
        <v>825</v>
      </c>
      <c r="H168" s="3">
        <f t="shared" si="20"/>
        <v>1.2199378823132188</v>
      </c>
      <c r="I168">
        <f t="shared" si="19"/>
        <v>11.773189368010216</v>
      </c>
    </row>
    <row r="169" spans="1:9" x14ac:dyDescent="0.3">
      <c r="A169" s="2">
        <v>6.9440000000000002E-2</v>
      </c>
      <c r="B169" s="2">
        <v>2.0039999999999999E-2</v>
      </c>
      <c r="C169" s="2">
        <v>8.9240000000000001E-4</v>
      </c>
      <c r="D169" s="2">
        <v>6.6659999999999997E-2</v>
      </c>
      <c r="E169" s="2">
        <v>7.314E-4</v>
      </c>
      <c r="F169" s="2">
        <v>1.6659999999999999</v>
      </c>
      <c r="G169" s="3">
        <v>830</v>
      </c>
      <c r="H169" s="3">
        <f t="shared" si="20"/>
        <v>1.2208713890380343</v>
      </c>
      <c r="I169">
        <f t="shared" si="19"/>
        <v>11.71122121324183</v>
      </c>
    </row>
    <row r="170" spans="1:9" x14ac:dyDescent="0.3">
      <c r="A170" s="2">
        <v>6.9440000000000002E-2</v>
      </c>
      <c r="B170" s="2">
        <v>2.0039999999999999E-2</v>
      </c>
      <c r="C170" s="2">
        <v>8.9240000000000001E-4</v>
      </c>
      <c r="D170" s="2">
        <v>6.6659999999999997E-2</v>
      </c>
      <c r="E170" s="2">
        <v>7.314E-4</v>
      </c>
      <c r="F170" s="2">
        <v>1.6659999999999999</v>
      </c>
      <c r="G170" s="3">
        <v>835</v>
      </c>
      <c r="H170" s="3">
        <f t="shared" si="20"/>
        <v>1.2217948887761563</v>
      </c>
      <c r="I170">
        <f t="shared" si="19"/>
        <v>11.649899774744997</v>
      </c>
    </row>
    <row r="171" spans="1:9" x14ac:dyDescent="0.3">
      <c r="A171" s="2">
        <v>6.9440000000000002E-2</v>
      </c>
      <c r="B171" s="2">
        <v>2.0039999999999999E-2</v>
      </c>
      <c r="C171" s="2">
        <v>8.9240000000000001E-4</v>
      </c>
      <c r="D171" s="2">
        <v>6.6659999999999997E-2</v>
      </c>
      <c r="E171" s="2">
        <v>7.314E-4</v>
      </c>
      <c r="F171" s="2">
        <v>1.6659999999999999</v>
      </c>
      <c r="G171" s="3">
        <v>840</v>
      </c>
      <c r="H171" s="3">
        <f t="shared" si="20"/>
        <v>1.2227085414103145</v>
      </c>
      <c r="I171">
        <f t="shared" si="19"/>
        <v>11.589215019433523</v>
      </c>
    </row>
    <row r="172" spans="1:9" x14ac:dyDescent="0.3">
      <c r="A172" s="2">
        <v>6.9440000000000002E-2</v>
      </c>
      <c r="B172" s="2">
        <v>2.0039999999999999E-2</v>
      </c>
      <c r="C172" s="2">
        <v>8.9240000000000001E-4</v>
      </c>
      <c r="D172" s="2">
        <v>6.6659999999999997E-2</v>
      </c>
      <c r="E172" s="2">
        <v>7.314E-4</v>
      </c>
      <c r="F172" s="2">
        <v>1.6659999999999999</v>
      </c>
      <c r="G172" s="3">
        <v>845</v>
      </c>
      <c r="H172" s="3">
        <f t="shared" si="20"/>
        <v>1.2236125034391128</v>
      </c>
      <c r="I172">
        <f t="shared" si="19"/>
        <v>11.529157119804704</v>
      </c>
    </row>
    <row r="173" spans="1:9" x14ac:dyDescent="0.3">
      <c r="A173" s="2">
        <v>6.9440000000000002E-2</v>
      </c>
      <c r="B173" s="2">
        <v>2.0039999999999999E-2</v>
      </c>
      <c r="C173" s="2">
        <v>8.9240000000000001E-4</v>
      </c>
      <c r="D173" s="2">
        <v>6.6659999999999997E-2</v>
      </c>
      <c r="E173" s="2">
        <v>7.314E-4</v>
      </c>
      <c r="F173" s="2">
        <v>1.6659999999999999</v>
      </c>
      <c r="G173" s="3">
        <v>850</v>
      </c>
      <c r="H173" s="3">
        <f t="shared" si="20"/>
        <v>1.2245069280659946</v>
      </c>
      <c r="I173">
        <f t="shared" si="19"/>
        <v>11.469716448726063</v>
      </c>
    </row>
    <row r="174" spans="1:9" x14ac:dyDescent="0.3">
      <c r="A174" s="2">
        <v>6.9440000000000002E-2</v>
      </c>
      <c r="B174" s="2">
        <v>2.0039999999999999E-2</v>
      </c>
      <c r="C174" s="2">
        <v>8.9240000000000001E-4</v>
      </c>
      <c r="D174" s="2">
        <v>6.6659999999999997E-2</v>
      </c>
      <c r="E174" s="2">
        <v>7.314E-4</v>
      </c>
      <c r="F174" s="2">
        <v>1.6659999999999999</v>
      </c>
      <c r="G174" s="3">
        <v>855</v>
      </c>
      <c r="H174" s="3">
        <f t="shared" si="20"/>
        <v>1.2253919652854077</v>
      </c>
      <c r="I174">
        <f t="shared" si="19"/>
        <v>11.410883574378959</v>
      </c>
    </row>
    <row r="175" spans="1:9" x14ac:dyDescent="0.3">
      <c r="A175" s="2">
        <v>6.9440000000000002E-2</v>
      </c>
      <c r="B175" s="2">
        <v>2.0039999999999999E-2</v>
      </c>
      <c r="C175" s="2">
        <v>8.9240000000000001E-4</v>
      </c>
      <c r="D175" s="2">
        <v>6.6659999999999997E-2</v>
      </c>
      <c r="E175" s="2">
        <v>7.314E-4</v>
      </c>
      <c r="F175" s="2">
        <v>1.6659999999999999</v>
      </c>
      <c r="G175" s="3">
        <v>860</v>
      </c>
      <c r="H175" s="3">
        <f t="shared" si="20"/>
        <v>1.2262677619662952</v>
      </c>
      <c r="I175">
        <f t="shared" si="19"/>
        <v>11.352649255353791</v>
      </c>
    </row>
    <row r="176" spans="1:9" x14ac:dyDescent="0.3">
      <c r="A176" s="2">
        <v>6.9440000000000002E-2</v>
      </c>
      <c r="B176" s="2">
        <v>2.0039999999999999E-2</v>
      </c>
      <c r="C176" s="2">
        <v>8.9240000000000001E-4</v>
      </c>
      <c r="D176" s="2">
        <v>6.6659999999999997E-2</v>
      </c>
      <c r="E176" s="2">
        <v>7.314E-4</v>
      </c>
      <c r="F176" s="2">
        <v>1.6659999999999999</v>
      </c>
      <c r="G176" s="3">
        <v>865</v>
      </c>
      <c r="H176" s="3">
        <f t="shared" si="20"/>
        <v>1.2271344619329856</v>
      </c>
      <c r="I176">
        <f t="shared" si="19"/>
        <v>11.295004435891403</v>
      </c>
    </row>
    <row r="177" spans="1:9" x14ac:dyDescent="0.3">
      <c r="A177" s="2">
        <v>6.9440000000000002E-2</v>
      </c>
      <c r="B177" s="2">
        <v>2.0039999999999999E-2</v>
      </c>
      <c r="C177" s="2">
        <v>8.9240000000000001E-4</v>
      </c>
      <c r="D177" s="2">
        <v>6.6659999999999997E-2</v>
      </c>
      <c r="E177" s="2">
        <v>7.314E-4</v>
      </c>
      <c r="F177" s="2">
        <v>1.6659999999999999</v>
      </c>
      <c r="G177" s="3">
        <v>870</v>
      </c>
      <c r="H177" s="3">
        <f t="shared" si="20"/>
        <v>1.2279922060435946</v>
      </c>
      <c r="I177">
        <f t="shared" si="19"/>
        <v>11.237940241265783</v>
      </c>
    </row>
    <row r="178" spans="1:9" x14ac:dyDescent="0.3">
      <c r="A178" s="2">
        <v>6.9440000000000002E-2</v>
      </c>
      <c r="B178" s="2">
        <v>2.0039999999999999E-2</v>
      </c>
      <c r="C178" s="2">
        <v>8.9240000000000001E-4</v>
      </c>
      <c r="D178" s="2">
        <v>6.6659999999999997E-2</v>
      </c>
      <c r="E178" s="2">
        <v>7.314E-4</v>
      </c>
      <c r="F178" s="2">
        <v>1.6659999999999999</v>
      </c>
      <c r="G178" s="3">
        <v>875</v>
      </c>
      <c r="H178" s="3">
        <f t="shared" si="20"/>
        <v>1.2288411322660162</v>
      </c>
      <c r="I178">
        <f t="shared" si="19"/>
        <v>11.18144797330315</v>
      </c>
    </row>
    <row r="179" spans="1:9" x14ac:dyDescent="0.3">
      <c r="A179" s="2">
        <v>6.9440000000000002E-2</v>
      </c>
      <c r="B179" s="2">
        <v>2.0039999999999999E-2</v>
      </c>
      <c r="C179" s="2">
        <v>8.9240000000000001E-4</v>
      </c>
      <c r="D179" s="2">
        <v>6.6659999999999997E-2</v>
      </c>
      <c r="E179" s="2">
        <v>7.314E-4</v>
      </c>
      <c r="F179" s="2">
        <v>1.6659999999999999</v>
      </c>
      <c r="G179" s="3">
        <v>880</v>
      </c>
      <c r="H179" s="3">
        <f t="shared" si="20"/>
        <v>1.2296813757515901</v>
      </c>
      <c r="I179">
        <f t="shared" si="19"/>
        <v>11.125519106032771</v>
      </c>
    </row>
    <row r="180" spans="1:9" x14ac:dyDescent="0.3">
      <c r="A180" s="2">
        <v>6.9440000000000002E-2</v>
      </c>
      <c r="B180" s="2">
        <v>2.0039999999999999E-2</v>
      </c>
      <c r="C180" s="2">
        <v>8.9240000000000001E-4</v>
      </c>
      <c r="D180" s="2">
        <v>6.6659999999999997E-2</v>
      </c>
      <c r="E180" s="2">
        <v>7.314E-4</v>
      </c>
      <c r="F180" s="2">
        <v>1.6659999999999999</v>
      </c>
      <c r="G180" s="3">
        <v>885</v>
      </c>
      <c r="H180" s="3">
        <f t="shared" si="20"/>
        <v>1.2305130689065349</v>
      </c>
      <c r="I180">
        <f t="shared" si="19"/>
        <v>11.070145281465102</v>
      </c>
    </row>
    <row r="181" spans="1:9" x14ac:dyDescent="0.3">
      <c r="A181" s="2">
        <v>6.9440000000000002E-2</v>
      </c>
      <c r="B181" s="2">
        <v>2.0039999999999999E-2</v>
      </c>
      <c r="C181" s="2">
        <v>8.9240000000000001E-4</v>
      </c>
      <c r="D181" s="2">
        <v>6.6659999999999997E-2</v>
      </c>
      <c r="E181" s="2">
        <v>7.314E-4</v>
      </c>
      <c r="F181" s="2">
        <v>1.6659999999999999</v>
      </c>
      <c r="G181" s="3">
        <v>890</v>
      </c>
      <c r="H181" s="3">
        <f t="shared" si="20"/>
        <v>1.2313363414612184</v>
      </c>
      <c r="I181">
        <f t="shared" si="19"/>
        <v>11.015318305492901</v>
      </c>
    </row>
    <row r="182" spans="1:9" x14ac:dyDescent="0.3">
      <c r="A182" s="2">
        <v>6.9440000000000002E-2</v>
      </c>
      <c r="B182" s="2">
        <v>2.0039999999999999E-2</v>
      </c>
      <c r="C182" s="2">
        <v>8.9240000000000001E-4</v>
      </c>
      <c r="D182" s="2">
        <v>6.6659999999999997E-2</v>
      </c>
      <c r="E182" s="2">
        <v>7.314E-4</v>
      </c>
      <c r="F182" s="2">
        <v>1.6659999999999999</v>
      </c>
      <c r="G182" s="3">
        <v>895</v>
      </c>
      <c r="H182" s="3">
        <f t="shared" si="20"/>
        <v>1.2321513205373411</v>
      </c>
      <c r="I182">
        <f t="shared" si="19"/>
        <v>10.961030143911158</v>
      </c>
    </row>
    <row r="183" spans="1:9" x14ac:dyDescent="0.3">
      <c r="A183" s="2">
        <v>6.9440000000000002E-2</v>
      </c>
      <c r="B183" s="2">
        <v>2.0039999999999999E-2</v>
      </c>
      <c r="C183" s="2">
        <v>8.9240000000000001E-4</v>
      </c>
      <c r="D183" s="2">
        <v>6.6659999999999997E-2</v>
      </c>
      <c r="E183" s="2">
        <v>7.314E-4</v>
      </c>
      <c r="F183" s="2">
        <v>1.6659999999999999</v>
      </c>
      <c r="G183" s="3">
        <v>900</v>
      </c>
      <c r="H183" s="3">
        <f t="shared" si="20"/>
        <v>1.2329581307131126</v>
      </c>
      <c r="I183">
        <f t="shared" si="19"/>
        <v>10.907272918551952</v>
      </c>
    </row>
    <row r="184" spans="1:9" x14ac:dyDescent="0.3">
      <c r="A184" s="2">
        <v>6.9440000000000002E-2</v>
      </c>
      <c r="B184" s="2">
        <v>2.0039999999999999E-2</v>
      </c>
      <c r="C184" s="2">
        <v>8.9240000000000001E-4</v>
      </c>
      <c r="D184" s="2">
        <v>6.6659999999999997E-2</v>
      </c>
      <c r="E184" s="2">
        <v>7.314E-4</v>
      </c>
      <c r="F184" s="2">
        <v>1.6659999999999999</v>
      </c>
      <c r="G184" s="3">
        <v>905</v>
      </c>
      <c r="H184" s="3">
        <f t="shared" si="20"/>
        <v>1.2337568940864792</v>
      </c>
      <c r="I184">
        <f t="shared" si="19"/>
        <v>10.854038903530274</v>
      </c>
    </row>
    <row r="185" spans="1:9" x14ac:dyDescent="0.3">
      <c r="A185" s="2">
        <v>6.9440000000000002E-2</v>
      </c>
      <c r="B185" s="2">
        <v>2.0039999999999999E-2</v>
      </c>
      <c r="C185" s="2">
        <v>8.9240000000000001E-4</v>
      </c>
      <c r="D185" s="2">
        <v>6.6659999999999997E-2</v>
      </c>
      <c r="E185" s="2">
        <v>7.314E-4</v>
      </c>
      <c r="F185" s="2">
        <v>1.6659999999999999</v>
      </c>
      <c r="G185" s="3">
        <v>910</v>
      </c>
      <c r="H185" s="3">
        <f t="shared" si="20"/>
        <v>1.2345477303364849</v>
      </c>
      <c r="I185">
        <f t="shared" si="19"/>
        <v>10.801320521597299</v>
      </c>
    </row>
    <row r="186" spans="1:9" x14ac:dyDescent="0.3">
      <c r="A186" s="2">
        <v>6.9440000000000002E-2</v>
      </c>
      <c r="B186" s="2">
        <v>2.0039999999999999E-2</v>
      </c>
      <c r="C186" s="2">
        <v>8.9240000000000001E-4</v>
      </c>
      <c r="D186" s="2">
        <v>6.6659999999999997E-2</v>
      </c>
      <c r="E186" s="2">
        <v>7.314E-4</v>
      </c>
      <c r="F186" s="2">
        <v>1.6659999999999999</v>
      </c>
      <c r="G186" s="3">
        <v>915</v>
      </c>
      <c r="H186" s="3">
        <f t="shared" si="20"/>
        <v>1.2353307567828156</v>
      </c>
      <c r="I186">
        <f t="shared" si="19"/>
        <v>10.749110340597397</v>
      </c>
    </row>
    <row r="187" spans="1:9" x14ac:dyDescent="0.3">
      <c r="A187" s="2">
        <v>6.9440000000000002E-2</v>
      </c>
      <c r="B187" s="2">
        <v>2.0039999999999999E-2</v>
      </c>
      <c r="C187" s="2">
        <v>8.9240000000000001E-4</v>
      </c>
      <c r="D187" s="2">
        <v>6.6659999999999997E-2</v>
      </c>
      <c r="E187" s="2">
        <v>7.314E-4</v>
      </c>
      <c r="F187" s="2">
        <v>1.6659999999999999</v>
      </c>
      <c r="G187" s="3">
        <v>920</v>
      </c>
      <c r="H187" s="3">
        <f t="shared" si="20"/>
        <v>1.2361060884435966</v>
      </c>
      <c r="I187">
        <f t="shared" si="19"/>
        <v>10.697401070025585</v>
      </c>
    </row>
    <row r="188" spans="1:9" x14ac:dyDescent="0.3">
      <c r="A188" s="2">
        <v>6.9440000000000002E-2</v>
      </c>
      <c r="B188" s="2">
        <v>2.0039999999999999E-2</v>
      </c>
      <c r="C188" s="2">
        <v>8.9240000000000001E-4</v>
      </c>
      <c r="D188" s="2">
        <v>6.6659999999999997E-2</v>
      </c>
      <c r="E188" s="2">
        <v>7.314E-4</v>
      </c>
      <c r="F188" s="2">
        <v>1.6659999999999999</v>
      </c>
      <c r="G188" s="3">
        <v>925</v>
      </c>
      <c r="H188" s="3">
        <f t="shared" si="20"/>
        <v>1.2368738380915012</v>
      </c>
      <c r="I188">
        <f t="shared" si="19"/>
        <v>10.646185557682053</v>
      </c>
    </row>
    <row r="189" spans="1:9" x14ac:dyDescent="0.3">
      <c r="A189" s="2">
        <v>6.9440000000000002E-2</v>
      </c>
      <c r="B189" s="2">
        <v>2.0039999999999999E-2</v>
      </c>
      <c r="C189" s="2">
        <v>8.9240000000000001E-4</v>
      </c>
      <c r="D189" s="2">
        <v>6.6659999999999997E-2</v>
      </c>
      <c r="E189" s="2">
        <v>7.314E-4</v>
      </c>
      <c r="F189" s="2">
        <v>1.6659999999999999</v>
      </c>
      <c r="G189" s="3">
        <v>930</v>
      </c>
      <c r="H189" s="3">
        <f t="shared" si="20"/>
        <v>1.2376341163082294</v>
      </c>
      <c r="I189">
        <f t="shared" si="19"/>
        <v>10.595456786420701</v>
      </c>
    </row>
    <row r="190" spans="1:9" x14ac:dyDescent="0.3">
      <c r="A190" s="2">
        <v>6.9440000000000002E-2</v>
      </c>
      <c r="B190" s="2">
        <v>2.0039999999999999E-2</v>
      </c>
      <c r="C190" s="2">
        <v>8.9240000000000001E-4</v>
      </c>
      <c r="D190" s="2">
        <v>6.6659999999999997E-2</v>
      </c>
      <c r="E190" s="2">
        <v>7.314E-4</v>
      </c>
      <c r="F190" s="2">
        <v>1.6659999999999999</v>
      </c>
      <c r="G190" s="3">
        <v>935</v>
      </c>
      <c r="H190" s="3">
        <f t="shared" si="20"/>
        <v>1.2383870315374055</v>
      </c>
      <c r="I190">
        <f t="shared" si="19"/>
        <v>10.545207870988499</v>
      </c>
    </row>
    <row r="191" spans="1:9" x14ac:dyDescent="0.3">
      <c r="A191" s="2">
        <v>6.9440000000000002E-2</v>
      </c>
      <c r="B191" s="2">
        <v>2.0039999999999999E-2</v>
      </c>
      <c r="C191" s="2">
        <v>8.9240000000000001E-4</v>
      </c>
      <c r="D191" s="2">
        <v>6.6659999999999997E-2</v>
      </c>
      <c r="E191" s="2">
        <v>7.314E-4</v>
      </c>
      <c r="F191" s="2">
        <v>1.6659999999999999</v>
      </c>
      <c r="G191" s="3">
        <v>940</v>
      </c>
      <c r="H191" s="3">
        <f t="shared" si="20"/>
        <v>1.2391326901359574</v>
      </c>
      <c r="I191">
        <f t="shared" si="19"/>
        <v>10.495432054952884</v>
      </c>
    </row>
    <row r="192" spans="1:9" x14ac:dyDescent="0.3">
      <c r="A192" s="2">
        <v>6.9440000000000002E-2</v>
      </c>
      <c r="B192" s="2">
        <v>2.0039999999999999E-2</v>
      </c>
      <c r="C192" s="2">
        <v>8.9240000000000001E-4</v>
      </c>
      <c r="D192" s="2">
        <v>6.6659999999999997E-2</v>
      </c>
      <c r="E192" s="2">
        <v>7.314E-4</v>
      </c>
      <c r="F192" s="2">
        <v>1.6659999999999999</v>
      </c>
      <c r="G192" s="3">
        <v>945</v>
      </c>
      <c r="H192" s="3">
        <f t="shared" si="20"/>
        <v>1.2398711964240161</v>
      </c>
      <c r="I192">
        <f t="shared" si="19"/>
        <v>10.446122707714219</v>
      </c>
    </row>
    <row r="193" spans="1:9" x14ac:dyDescent="0.3">
      <c r="A193" s="2">
        <v>6.9440000000000002E-2</v>
      </c>
      <c r="B193" s="2">
        <v>2.0039999999999999E-2</v>
      </c>
      <c r="C193" s="2">
        <v>8.9240000000000001E-4</v>
      </c>
      <c r="D193" s="2">
        <v>6.6659999999999997E-2</v>
      </c>
      <c r="E193" s="2">
        <v>7.314E-4</v>
      </c>
      <c r="F193" s="2">
        <v>1.6659999999999999</v>
      </c>
      <c r="G193" s="3">
        <v>950</v>
      </c>
      <c r="H193" s="3">
        <f t="shared" si="20"/>
        <v>1.2406026527334015</v>
      </c>
      <c r="I193">
        <f t="shared" si="19"/>
        <v>10.39727332160075</v>
      </c>
    </row>
    <row r="194" spans="1:9" x14ac:dyDescent="0.3">
      <c r="A194" s="2">
        <v>6.9440000000000002E-2</v>
      </c>
      <c r="B194" s="2">
        <v>2.0039999999999999E-2</v>
      </c>
      <c r="C194" s="2">
        <v>8.9240000000000001E-4</v>
      </c>
      <c r="D194" s="2">
        <v>6.6659999999999997E-2</v>
      </c>
      <c r="E194" s="2">
        <v>7.314E-4</v>
      </c>
      <c r="F194" s="2">
        <v>1.6659999999999999</v>
      </c>
      <c r="G194" s="3">
        <v>955</v>
      </c>
      <c r="H194" s="3">
        <f t="shared" si="20"/>
        <v>1.2413271594547193</v>
      </c>
      <c r="I194">
        <f t="shared" si="19"/>
        <v>10.348877509043245</v>
      </c>
    </row>
    <row r="195" spans="1:9" x14ac:dyDescent="0.3">
      <c r="A195" s="2">
        <v>6.9440000000000002E-2</v>
      </c>
      <c r="B195" s="2">
        <v>2.0039999999999999E-2</v>
      </c>
      <c r="C195" s="2">
        <v>8.9240000000000001E-4</v>
      </c>
      <c r="D195" s="2">
        <v>6.6659999999999997E-2</v>
      </c>
      <c r="E195" s="2">
        <v>7.314E-4</v>
      </c>
      <c r="F195" s="2">
        <v>1.6659999999999999</v>
      </c>
      <c r="G195" s="3">
        <v>960</v>
      </c>
      <c r="H195" s="3">
        <f t="shared" si="20"/>
        <v>1.2420448150831354</v>
      </c>
      <c r="I195">
        <f t="shared" si="19"/>
        <v>10.300928999826958</v>
      </c>
    </row>
    <row r="196" spans="1:9" x14ac:dyDescent="0.3">
      <c r="A196" s="2">
        <v>6.9440000000000002E-2</v>
      </c>
      <c r="B196" s="2">
        <v>2.0039999999999999E-2</v>
      </c>
      <c r="C196" s="2">
        <v>8.9240000000000001E-4</v>
      </c>
      <c r="D196" s="2">
        <v>6.6659999999999997E-2</v>
      </c>
      <c r="E196" s="2">
        <v>7.314E-4</v>
      </c>
      <c r="F196" s="2">
        <v>1.6659999999999999</v>
      </c>
      <c r="G196" s="3">
        <v>965</v>
      </c>
      <c r="H196" s="3">
        <f t="shared" si="20"/>
        <v>1.2427557162628593</v>
      </c>
      <c r="I196">
        <f t="shared" si="19"/>
        <v>10.253421638418363</v>
      </c>
    </row>
    <row r="197" spans="1:9" x14ac:dyDescent="0.3">
      <c r="A197" s="2">
        <v>6.9440000000000002E-2</v>
      </c>
      <c r="B197" s="2">
        <v>2.0039999999999999E-2</v>
      </c>
      <c r="C197" s="2">
        <v>8.9240000000000001E-4</v>
      </c>
      <c r="D197" s="2">
        <v>6.6659999999999997E-2</v>
      </c>
      <c r="E197" s="2">
        <v>7.314E-4</v>
      </c>
      <c r="F197" s="2">
        <v>1.6659999999999999</v>
      </c>
      <c r="G197" s="3">
        <v>970</v>
      </c>
      <c r="H197" s="3">
        <f t="shared" si="20"/>
        <v>1.2434599578303827</v>
      </c>
      <c r="I197">
        <f t="shared" si="19"/>
        <v>10.206349381364358</v>
      </c>
    </row>
    <row r="198" spans="1:9" x14ac:dyDescent="0.3">
      <c r="A198" s="2">
        <v>6.9440000000000002E-2</v>
      </c>
      <c r="B198" s="2">
        <v>2.0039999999999999E-2</v>
      </c>
      <c r="C198" s="2">
        <v>8.9240000000000001E-4</v>
      </c>
      <c r="D198" s="2">
        <v>6.6659999999999997E-2</v>
      </c>
      <c r="E198" s="2">
        <v>7.314E-4</v>
      </c>
      <c r="F198" s="2">
        <v>1.6659999999999999</v>
      </c>
      <c r="G198" s="3">
        <v>975</v>
      </c>
      <c r="H198" s="3">
        <f t="shared" si="20"/>
        <v>1.2441576328565107</v>
      </c>
      <c r="I198">
        <f t="shared" ref="I198:I261" si="21">((H198/G198)*100000)/(4*3.14)</f>
        <v>10.159706294761643</v>
      </c>
    </row>
    <row r="199" spans="1:9" x14ac:dyDescent="0.3">
      <c r="A199" s="2">
        <v>6.9440000000000002E-2</v>
      </c>
      <c r="B199" s="2">
        <v>2.0039999999999999E-2</v>
      </c>
      <c r="C199" s="2">
        <v>8.9240000000000001E-4</v>
      </c>
      <c r="D199" s="2">
        <v>6.6659999999999997E-2</v>
      </c>
      <c r="E199" s="2">
        <v>7.314E-4</v>
      </c>
      <c r="F199" s="2">
        <v>1.6659999999999999</v>
      </c>
      <c r="G199" s="3">
        <v>980</v>
      </c>
      <c r="H199" s="3">
        <f t="shared" si="20"/>
        <v>1.2448488326872293</v>
      </c>
      <c r="I199">
        <f t="shared" si="21"/>
        <v>10.113486551794077</v>
      </c>
    </row>
    <row r="200" spans="1:9" x14ac:dyDescent="0.3">
      <c r="A200" s="2">
        <v>6.9440000000000002E-2</v>
      </c>
      <c r="B200" s="2">
        <v>2.0039999999999999E-2</v>
      </c>
      <c r="C200" s="2">
        <v>8.9240000000000001E-4</v>
      </c>
      <c r="D200" s="2">
        <v>6.6659999999999997E-2</v>
      </c>
      <c r="E200" s="2">
        <v>7.314E-4</v>
      </c>
      <c r="F200" s="2">
        <v>1.6659999999999999</v>
      </c>
      <c r="G200" s="3">
        <v>985</v>
      </c>
      <c r="H200" s="3">
        <f t="shared" si="20"/>
        <v>1.2455336469834422</v>
      </c>
      <c r="I200">
        <f t="shared" si="21"/>
        <v>10.067684430335948</v>
      </c>
    </row>
    <row r="201" spans="1:9" x14ac:dyDescent="0.3">
      <c r="A201" s="2">
        <v>6.9440000000000002E-2</v>
      </c>
      <c r="B201" s="2">
        <v>2.0039999999999999E-2</v>
      </c>
      <c r="C201" s="2">
        <v>8.9240000000000001E-4</v>
      </c>
      <c r="D201" s="2">
        <v>6.6659999999999997E-2</v>
      </c>
      <c r="E201" s="2">
        <v>7.314E-4</v>
      </c>
      <c r="F201" s="2">
        <v>1.6659999999999999</v>
      </c>
      <c r="G201" s="3">
        <v>990</v>
      </c>
      <c r="H201" s="3">
        <f t="shared" si="20"/>
        <v>1.2462121637596173</v>
      </c>
      <c r="I201">
        <f t="shared" si="21"/>
        <v>10.022294310619067</v>
      </c>
    </row>
    <row r="202" spans="1:9" x14ac:dyDescent="0.3">
      <c r="A202" s="2">
        <v>6.9440000000000002E-2</v>
      </c>
      <c r="B202" s="2">
        <v>2.0039999999999999E-2</v>
      </c>
      <c r="C202" s="2">
        <v>8.9240000000000001E-4</v>
      </c>
      <c r="D202" s="2">
        <v>6.6659999999999997E-2</v>
      </c>
      <c r="E202" s="2">
        <v>7.314E-4</v>
      </c>
      <c r="F202" s="2">
        <v>1.6659999999999999</v>
      </c>
      <c r="G202" s="3">
        <v>995</v>
      </c>
      <c r="H202" s="3">
        <f t="shared" si="20"/>
        <v>1.2468844694213725</v>
      </c>
      <c r="I202">
        <f t="shared" si="21"/>
        <v>9.9773106729617229</v>
      </c>
    </row>
    <row r="203" spans="1:9" x14ac:dyDescent="0.3">
      <c r="A203" s="2">
        <v>6.9440000000000002E-2</v>
      </c>
      <c r="B203" s="2">
        <v>2.0039999999999999E-2</v>
      </c>
      <c r="C203" s="2">
        <v>8.9240000000000001E-4</v>
      </c>
      <c r="D203" s="2">
        <v>6.6659999999999997E-2</v>
      </c>
      <c r="E203" s="2">
        <v>7.314E-4</v>
      </c>
      <c r="F203" s="2">
        <v>1.6659999999999999</v>
      </c>
      <c r="G203" s="3">
        <v>1000</v>
      </c>
      <c r="H203" s="3">
        <f t="shared" si="20"/>
        <v>1.24755064880204</v>
      </c>
      <c r="I203">
        <f t="shared" si="21"/>
        <v>9.9327280955576445</v>
      </c>
    </row>
    <row r="204" spans="1:9" x14ac:dyDescent="0.3">
      <c r="A204" s="2">
        <v>6.9440000000000002E-2</v>
      </c>
      <c r="B204" s="2">
        <v>2.0039999999999999E-2</v>
      </c>
      <c r="C204" s="2">
        <v>8.9240000000000001E-4</v>
      </c>
      <c r="D204" s="2">
        <v>6.6659999999999997E-2</v>
      </c>
      <c r="E204" s="2">
        <v>7.314E-4</v>
      </c>
      <c r="F204" s="2">
        <v>1.6659999999999999</v>
      </c>
      <c r="G204" s="3">
        <v>1005</v>
      </c>
      <c r="H204" s="3">
        <f t="shared" si="20"/>
        <v>1.2482107851982398</v>
      </c>
      <c r="I204">
        <f t="shared" si="21"/>
        <v>9.8885412523230958</v>
      </c>
    </row>
    <row r="205" spans="1:9" x14ac:dyDescent="0.3">
      <c r="A205" s="2">
        <v>6.9440000000000002E-2</v>
      </c>
      <c r="B205" s="2">
        <v>2.0039999999999999E-2</v>
      </c>
      <c r="C205" s="2">
        <v>8.9240000000000001E-4</v>
      </c>
      <c r="D205" s="2">
        <v>6.6659999999999997E-2</v>
      </c>
      <c r="E205" s="2">
        <v>7.314E-4</v>
      </c>
      <c r="F205" s="2">
        <v>1.6659999999999999</v>
      </c>
      <c r="G205" s="3">
        <v>1010</v>
      </c>
      <c r="H205" s="3">
        <f t="shared" si="20"/>
        <v>1.248864960404483</v>
      </c>
      <c r="I205">
        <f t="shared" si="21"/>
        <v>9.8447449108003013</v>
      </c>
    </row>
    <row r="206" spans="1:9" x14ac:dyDescent="0.3">
      <c r="A206" s="2">
        <v>6.9440000000000002E-2</v>
      </c>
      <c r="B206" s="2">
        <v>2.0039999999999999E-2</v>
      </c>
      <c r="C206" s="2">
        <v>8.9240000000000001E-4</v>
      </c>
      <c r="D206" s="2">
        <v>6.6659999999999997E-2</v>
      </c>
      <c r="E206" s="2">
        <v>7.314E-4</v>
      </c>
      <c r="F206" s="2">
        <v>1.6659999999999999</v>
      </c>
      <c r="G206" s="3">
        <v>1015</v>
      </c>
      <c r="H206" s="3">
        <f t="shared" si="20"/>
        <v>1.2495132547468628</v>
      </c>
      <c r="I206">
        <f t="shared" si="21"/>
        <v>9.8013339301156446</v>
      </c>
    </row>
    <row r="207" spans="1:9" x14ac:dyDescent="0.3">
      <c r="A207" s="2">
        <v>6.9440000000000002E-2</v>
      </c>
      <c r="B207" s="2">
        <v>2.0039999999999999E-2</v>
      </c>
      <c r="C207" s="2">
        <v>8.9240000000000001E-4</v>
      </c>
      <c r="D207" s="2">
        <v>6.6659999999999997E-2</v>
      </c>
      <c r="E207" s="2">
        <v>7.314E-4</v>
      </c>
      <c r="F207" s="2">
        <v>1.6659999999999999</v>
      </c>
      <c r="G207" s="3">
        <v>1020</v>
      </c>
      <c r="H207" s="3">
        <f t="shared" si="20"/>
        <v>1.2501557471158267</v>
      </c>
      <c r="I207">
        <f t="shared" si="21"/>
        <v>9.7583032589907788</v>
      </c>
    </row>
    <row r="208" spans="1:9" x14ac:dyDescent="0.3">
      <c r="A208" s="2">
        <v>6.9440000000000002E-2</v>
      </c>
      <c r="B208" s="2">
        <v>2.0039999999999999E-2</v>
      </c>
      <c r="C208" s="2">
        <v>8.9240000000000001E-4</v>
      </c>
      <c r="D208" s="2">
        <v>6.6659999999999997E-2</v>
      </c>
      <c r="E208" s="2">
        <v>7.314E-4</v>
      </c>
      <c r="F208" s="2">
        <v>1.6659999999999999</v>
      </c>
      <c r="G208" s="3">
        <v>1025</v>
      </c>
      <c r="H208" s="3">
        <f t="shared" si="20"/>
        <v>1.2507925149980827</v>
      </c>
      <c r="I208">
        <f t="shared" si="21"/>
        <v>9.7156479338052097</v>
      </c>
    </row>
    <row r="209" spans="1:9" x14ac:dyDescent="0.3">
      <c r="A209" s="2">
        <v>6.9440000000000002E-2</v>
      </c>
      <c r="B209" s="2">
        <v>2.0039999999999999E-2</v>
      </c>
      <c r="C209" s="2">
        <v>8.9240000000000001E-4</v>
      </c>
      <c r="D209" s="2">
        <v>6.6659999999999997E-2</v>
      </c>
      <c r="E209" s="2">
        <v>7.314E-4</v>
      </c>
      <c r="F209" s="2">
        <v>1.6659999999999999</v>
      </c>
      <c r="G209" s="3">
        <v>1030</v>
      </c>
      <c r="H209" s="3">
        <f t="shared" ref="H209:H245" si="22">((A209+(B209*G209)+(C209*G209*G209))/(1+D209*G209+E209*G209*G209))^F209</f>
        <v>1.2514236345076624</v>
      </c>
      <c r="I209">
        <f t="shared" si="21"/>
        <v>9.6733630767087853</v>
      </c>
    </row>
    <row r="210" spans="1:9" x14ac:dyDescent="0.3">
      <c r="A210" s="2">
        <v>6.9440000000000002E-2</v>
      </c>
      <c r="B210" s="2">
        <v>2.0039999999999999E-2</v>
      </c>
      <c r="C210" s="2">
        <v>8.9240000000000001E-4</v>
      </c>
      <c r="D210" s="2">
        <v>6.6659999999999997E-2</v>
      </c>
      <c r="E210" s="2">
        <v>7.314E-4</v>
      </c>
      <c r="F210" s="2">
        <v>1.6659999999999999</v>
      </c>
      <c r="G210" s="3">
        <v>1035</v>
      </c>
      <c r="H210" s="3">
        <f t="shared" si="22"/>
        <v>1.2520491804161538</v>
      </c>
      <c r="I210">
        <f t="shared" si="21"/>
        <v>9.6314438937825297</v>
      </c>
    </row>
    <row r="211" spans="1:9" x14ac:dyDescent="0.3">
      <c r="A211" s="2">
        <v>6.9440000000000002E-2</v>
      </c>
      <c r="B211" s="2">
        <v>2.0039999999999999E-2</v>
      </c>
      <c r="C211" s="2">
        <v>8.9240000000000001E-4</v>
      </c>
      <c r="D211" s="2">
        <v>6.6659999999999997E-2</v>
      </c>
      <c r="E211" s="2">
        <v>7.314E-4</v>
      </c>
      <c r="F211" s="2">
        <v>1.6659999999999999</v>
      </c>
      <c r="G211" s="3">
        <v>1040</v>
      </c>
      <c r="H211" s="3">
        <f t="shared" si="22"/>
        <v>1.2526692261821517</v>
      </c>
      <c r="I211">
        <f t="shared" si="21"/>
        <v>9.5898856732465063</v>
      </c>
    </row>
    <row r="212" spans="1:9" x14ac:dyDescent="0.3">
      <c r="A212" s="2">
        <v>6.9440000000000002E-2</v>
      </c>
      <c r="B212" s="2">
        <v>2.0039999999999999E-2</v>
      </c>
      <c r="C212" s="2">
        <v>8.9240000000000001E-4</v>
      </c>
      <c r="D212" s="2">
        <v>6.6659999999999997E-2</v>
      </c>
      <c r="E212" s="2">
        <v>7.314E-4</v>
      </c>
      <c r="F212" s="2">
        <v>1.6659999999999999</v>
      </c>
      <c r="G212" s="3">
        <v>1045</v>
      </c>
      <c r="H212" s="3">
        <f t="shared" si="22"/>
        <v>1.2532838439799261</v>
      </c>
      <c r="I212">
        <f t="shared" si="21"/>
        <v>9.5486837837132086</v>
      </c>
    </row>
    <row r="213" spans="1:9" x14ac:dyDescent="0.3">
      <c r="A213" s="2">
        <v>6.9440000000000002E-2</v>
      </c>
      <c r="B213" s="2">
        <v>2.0039999999999999E-2</v>
      </c>
      <c r="C213" s="2">
        <v>8.9240000000000001E-4</v>
      </c>
      <c r="D213" s="2">
        <v>6.6659999999999997E-2</v>
      </c>
      <c r="E213" s="2">
        <v>7.314E-4</v>
      </c>
      <c r="F213" s="2">
        <v>1.6659999999999999</v>
      </c>
      <c r="G213" s="3">
        <v>1050</v>
      </c>
      <c r="H213" s="3">
        <f t="shared" si="22"/>
        <v>1.2538931047273481</v>
      </c>
      <c r="I213">
        <f t="shared" si="21"/>
        <v>9.507833672485198</v>
      </c>
    </row>
    <row r="214" spans="1:9" x14ac:dyDescent="0.3">
      <c r="A214" s="2">
        <v>6.9440000000000002E-2</v>
      </c>
      <c r="B214" s="2">
        <v>2.0039999999999999E-2</v>
      </c>
      <c r="C214" s="2">
        <v>8.9240000000000001E-4</v>
      </c>
      <c r="D214" s="2">
        <v>6.6659999999999997E-2</v>
      </c>
      <c r="E214" s="2">
        <v>7.314E-4</v>
      </c>
      <c r="F214" s="2">
        <v>1.6659999999999999</v>
      </c>
      <c r="G214" s="3">
        <v>1055</v>
      </c>
      <c r="H214" s="3">
        <f t="shared" si="22"/>
        <v>1.2544970781130906</v>
      </c>
      <c r="I214">
        <f t="shared" si="21"/>
        <v>9.4673308638956932</v>
      </c>
    </row>
    <row r="215" spans="1:9" x14ac:dyDescent="0.3">
      <c r="A215" s="2">
        <v>6.9440000000000002E-2</v>
      </c>
      <c r="B215" s="2">
        <v>2.0039999999999999E-2</v>
      </c>
      <c r="C215" s="2">
        <v>8.9240000000000001E-4</v>
      </c>
      <c r="D215" s="2">
        <v>6.6659999999999997E-2</v>
      </c>
      <c r="E215" s="2">
        <v>7.314E-4</v>
      </c>
      <c r="F215" s="2">
        <v>1.6659999999999999</v>
      </c>
      <c r="G215" s="3">
        <v>1060</v>
      </c>
      <c r="H215" s="3">
        <f t="shared" si="22"/>
        <v>1.2550958326231272</v>
      </c>
      <c r="I215">
        <f t="shared" si="21"/>
        <v>9.4271709576908354</v>
      </c>
    </row>
    <row r="216" spans="1:9" x14ac:dyDescent="0.3">
      <c r="A216" s="2">
        <v>6.9440000000000002E-2</v>
      </c>
      <c r="B216" s="2">
        <v>2.0039999999999999E-2</v>
      </c>
      <c r="C216" s="2">
        <v>8.9240000000000001E-4</v>
      </c>
      <c r="D216" s="2">
        <v>6.6659999999999997E-2</v>
      </c>
      <c r="E216" s="2">
        <v>7.314E-4</v>
      </c>
      <c r="F216" s="2">
        <v>1.6659999999999999</v>
      </c>
      <c r="G216" s="3">
        <v>1065</v>
      </c>
      <c r="H216" s="3">
        <f t="shared" si="22"/>
        <v>1.2556894355665431</v>
      </c>
      <c r="I216">
        <f t="shared" si="21"/>
        <v>9.3873496274524015</v>
      </c>
    </row>
    <row r="217" spans="1:9" x14ac:dyDescent="0.3">
      <c r="A217" s="2">
        <v>6.9440000000000002E-2</v>
      </c>
      <c r="B217" s="2">
        <v>2.0039999999999999E-2</v>
      </c>
      <c r="C217" s="2">
        <v>8.9240000000000001E-4</v>
      </c>
      <c r="D217" s="2">
        <v>6.6659999999999997E-2</v>
      </c>
      <c r="E217" s="2">
        <v>7.314E-4</v>
      </c>
      <c r="F217" s="2">
        <v>1.6659999999999999</v>
      </c>
      <c r="G217" s="3">
        <v>1070</v>
      </c>
      <c r="H217" s="3">
        <f t="shared" si="22"/>
        <v>1.2562779531006956</v>
      </c>
      <c r="I217">
        <f t="shared" si="21"/>
        <v>9.3478626190598817</v>
      </c>
    </row>
    <row r="218" spans="1:9" x14ac:dyDescent="0.3">
      <c r="A218" s="2">
        <v>6.9440000000000002E-2</v>
      </c>
      <c r="B218" s="2">
        <v>2.0039999999999999E-2</v>
      </c>
      <c r="C218" s="2">
        <v>8.9240000000000001E-4</v>
      </c>
      <c r="D218" s="2">
        <v>6.6659999999999997E-2</v>
      </c>
      <c r="E218" s="2">
        <v>7.314E-4</v>
      </c>
      <c r="F218" s="2">
        <v>1.6659999999999999</v>
      </c>
      <c r="G218" s="3">
        <v>1075</v>
      </c>
      <c r="H218" s="3">
        <f t="shared" si="22"/>
        <v>1.2568614502557183</v>
      </c>
      <c r="I218">
        <f t="shared" si="21"/>
        <v>9.3087057491906258</v>
      </c>
    </row>
    <row r="219" spans="1:9" x14ac:dyDescent="0.3">
      <c r="A219" s="2">
        <v>6.9440000000000002E-2</v>
      </c>
      <c r="B219" s="2">
        <v>2.0039999999999999E-2</v>
      </c>
      <c r="C219" s="2">
        <v>8.9240000000000001E-4</v>
      </c>
      <c r="D219" s="2">
        <v>6.6659999999999997E-2</v>
      </c>
      <c r="E219" s="2">
        <v>7.314E-4</v>
      </c>
      <c r="F219" s="2">
        <v>1.6659999999999999</v>
      </c>
      <c r="G219" s="3">
        <v>1080</v>
      </c>
      <c r="H219" s="3">
        <f t="shared" si="22"/>
        <v>1.2574399909584175</v>
      </c>
      <c r="I219">
        <f t="shared" si="21"/>
        <v>9.2698749038571719</v>
      </c>
    </row>
    <row r="220" spans="1:9" x14ac:dyDescent="0.3">
      <c r="A220" s="2">
        <v>6.9440000000000002E-2</v>
      </c>
      <c r="B220" s="2">
        <v>2.0039999999999999E-2</v>
      </c>
      <c r="C220" s="2">
        <v>8.9240000000000001E-4</v>
      </c>
      <c r="D220" s="2">
        <v>6.6659999999999997E-2</v>
      </c>
      <c r="E220" s="2">
        <v>7.314E-4</v>
      </c>
      <c r="F220" s="2">
        <v>1.6659999999999999</v>
      </c>
      <c r="G220" s="3">
        <v>1085</v>
      </c>
      <c r="H220" s="3">
        <f t="shared" si="22"/>
        <v>1.2580136380555502</v>
      </c>
      <c r="I220">
        <f t="shared" si="21"/>
        <v>9.2313660369804662</v>
      </c>
    </row>
    <row r="221" spans="1:9" x14ac:dyDescent="0.3">
      <c r="A221" s="2">
        <v>6.9440000000000002E-2</v>
      </c>
      <c r="B221" s="2">
        <v>2.0039999999999999E-2</v>
      </c>
      <c r="C221" s="2">
        <v>8.9240000000000001E-4</v>
      </c>
      <c r="D221" s="2">
        <v>6.6659999999999997E-2</v>
      </c>
      <c r="E221" s="2">
        <v>7.314E-4</v>
      </c>
      <c r="F221" s="2">
        <v>1.6659999999999999</v>
      </c>
      <c r="G221" s="3">
        <v>1090</v>
      </c>
      <c r="H221" s="3">
        <f t="shared" si="22"/>
        <v>1.2585824533365242</v>
      </c>
      <c r="I221">
        <f t="shared" si="21"/>
        <v>9.1931751689981613</v>
      </c>
    </row>
    <row r="222" spans="1:9" x14ac:dyDescent="0.3">
      <c r="A222" s="2">
        <v>6.9440000000000002E-2</v>
      </c>
      <c r="B222" s="2">
        <v>2.0039999999999999E-2</v>
      </c>
      <c r="C222" s="2">
        <v>8.9240000000000001E-4</v>
      </c>
      <c r="D222" s="2">
        <v>6.6659999999999997E-2</v>
      </c>
      <c r="E222" s="2">
        <v>7.314E-4</v>
      </c>
      <c r="F222" s="2">
        <v>1.6659999999999999</v>
      </c>
      <c r="G222" s="3">
        <v>1095</v>
      </c>
      <c r="H222" s="3">
        <f t="shared" si="22"/>
        <v>1.2591464975555302</v>
      </c>
      <c r="I222">
        <f t="shared" si="21"/>
        <v>9.1552983855068657</v>
      </c>
    </row>
    <row r="223" spans="1:9" x14ac:dyDescent="0.3">
      <c r="A223" s="2">
        <v>6.9440000000000002E-2</v>
      </c>
      <c r="B223" s="2">
        <v>2.0039999999999999E-2</v>
      </c>
      <c r="C223" s="2">
        <v>8.9240000000000001E-4</v>
      </c>
      <c r="D223" s="2">
        <v>6.6659999999999997E-2</v>
      </c>
      <c r="E223" s="2">
        <v>7.314E-4</v>
      </c>
      <c r="F223" s="2">
        <v>1.6659999999999999</v>
      </c>
      <c r="G223" s="3">
        <v>1100</v>
      </c>
      <c r="H223" s="3">
        <f t="shared" si="22"/>
        <v>1.2597058304531099</v>
      </c>
      <c r="I223">
        <f t="shared" si="21"/>
        <v>9.1177318359373913</v>
      </c>
    </row>
    <row r="224" spans="1:9" x14ac:dyDescent="0.3">
      <c r="A224" s="2">
        <v>6.9440000000000002E-2</v>
      </c>
      <c r="B224" s="2">
        <v>2.0039999999999999E-2</v>
      </c>
      <c r="C224" s="2">
        <v>8.9240000000000001E-4</v>
      </c>
      <c r="D224" s="2">
        <v>6.6659999999999997E-2</v>
      </c>
      <c r="E224" s="2">
        <v>7.314E-4</v>
      </c>
      <c r="F224" s="2">
        <v>1.6659999999999999</v>
      </c>
      <c r="G224" s="3">
        <v>1105</v>
      </c>
      <c r="H224" s="3">
        <f t="shared" si="22"/>
        <v>1.2602605107771983</v>
      </c>
      <c r="I224">
        <f t="shared" si="21"/>
        <v>9.0804717322621418</v>
      </c>
    </row>
    <row r="225" spans="1:9" x14ac:dyDescent="0.3">
      <c r="A225" s="2">
        <v>6.9440000000000002E-2</v>
      </c>
      <c r="B225" s="2">
        <v>2.0039999999999999E-2</v>
      </c>
      <c r="C225" s="2">
        <v>8.9240000000000001E-4</v>
      </c>
      <c r="D225" s="2">
        <v>6.6659999999999997E-2</v>
      </c>
      <c r="E225" s="2">
        <v>7.314E-4</v>
      </c>
      <c r="F225" s="2">
        <v>1.6659999999999999</v>
      </c>
      <c r="G225" s="3">
        <v>1110</v>
      </c>
      <c r="H225" s="3">
        <f t="shared" si="22"/>
        <v>1.2608105963036398</v>
      </c>
      <c r="I225">
        <f t="shared" si="21"/>
        <v>9.0435143477336872</v>
      </c>
    </row>
    <row r="226" spans="1:9" x14ac:dyDescent="0.3">
      <c r="A226" s="2">
        <v>6.9440000000000002E-2</v>
      </c>
      <c r="B226" s="2">
        <v>2.0039999999999999E-2</v>
      </c>
      <c r="C226" s="2">
        <v>8.9240000000000001E-4</v>
      </c>
      <c r="D226" s="2">
        <v>6.6659999999999997E-2</v>
      </c>
      <c r="E226" s="2">
        <v>7.314E-4</v>
      </c>
      <c r="F226" s="2">
        <v>1.6659999999999999</v>
      </c>
      <c r="G226" s="3">
        <v>1115</v>
      </c>
      <c r="H226" s="3">
        <f t="shared" si="22"/>
        <v>1.2613561438561984</v>
      </c>
      <c r="I226">
        <f t="shared" si="21"/>
        <v>9.0068560156536392</v>
      </c>
    </row>
    <row r="227" spans="1:9" x14ac:dyDescent="0.3">
      <c r="A227" s="2">
        <v>6.9440000000000002E-2</v>
      </c>
      <c r="B227" s="2">
        <v>2.0039999999999999E-2</v>
      </c>
      <c r="C227" s="2">
        <v>8.9240000000000001E-4</v>
      </c>
      <c r="D227" s="2">
        <v>6.6659999999999997E-2</v>
      </c>
      <c r="E227" s="2">
        <v>7.314E-4</v>
      </c>
      <c r="F227" s="2">
        <v>1.6659999999999999</v>
      </c>
      <c r="G227" s="3">
        <v>1120</v>
      </c>
      <c r="H227" s="3">
        <f t="shared" si="22"/>
        <v>1.2618972093260745</v>
      </c>
      <c r="I227">
        <f t="shared" si="21"/>
        <v>8.9704931281710252</v>
      </c>
    </row>
    <row r="228" spans="1:9" x14ac:dyDescent="0.3">
      <c r="A228" s="2">
        <v>6.9440000000000002E-2</v>
      </c>
      <c r="B228" s="2">
        <v>2.0039999999999999E-2</v>
      </c>
      <c r="C228" s="2">
        <v>8.9240000000000001E-4</v>
      </c>
      <c r="D228" s="2">
        <v>6.6659999999999997E-2</v>
      </c>
      <c r="E228" s="2">
        <v>7.314E-4</v>
      </c>
      <c r="F228" s="2">
        <v>1.6659999999999999</v>
      </c>
      <c r="G228" s="3">
        <v>1125</v>
      </c>
      <c r="H228" s="3">
        <f t="shared" si="22"/>
        <v>1.2624338476909478</v>
      </c>
      <c r="I228">
        <f t="shared" si="21"/>
        <v>8.934422135109326</v>
      </c>
    </row>
    <row r="229" spans="1:9" x14ac:dyDescent="0.3">
      <c r="A229" s="2">
        <v>6.9440000000000002E-2</v>
      </c>
      <c r="B229" s="2">
        <v>2.0039999999999999E-2</v>
      </c>
      <c r="C229" s="2">
        <v>8.9240000000000001E-4</v>
      </c>
      <c r="D229" s="2">
        <v>6.6659999999999997E-2</v>
      </c>
      <c r="E229" s="2">
        <v>7.314E-4</v>
      </c>
      <c r="F229" s="2">
        <v>1.6659999999999999</v>
      </c>
      <c r="G229" s="3">
        <v>1130</v>
      </c>
      <c r="H229" s="3">
        <f t="shared" si="22"/>
        <v>1.2629661130335528</v>
      </c>
      <c r="I229">
        <f t="shared" si="21"/>
        <v>8.89863954282138</v>
      </c>
    </row>
    <row r="230" spans="1:9" x14ac:dyDescent="0.3">
      <c r="A230" s="2">
        <v>6.9440000000000002E-2</v>
      </c>
      <c r="B230" s="2">
        <v>2.0039999999999999E-2</v>
      </c>
      <c r="C230" s="2">
        <v>8.9240000000000001E-4</v>
      </c>
      <c r="D230" s="2">
        <v>6.6659999999999997E-2</v>
      </c>
      <c r="E230" s="2">
        <v>7.314E-4</v>
      </c>
      <c r="F230" s="2">
        <v>1.6659999999999999</v>
      </c>
      <c r="G230" s="3">
        <v>1135</v>
      </c>
      <c r="H230" s="3">
        <f t="shared" si="22"/>
        <v>1.2634940585598022</v>
      </c>
      <c r="I230">
        <f t="shared" si="21"/>
        <v>8.8631419130713702</v>
      </c>
    </row>
    <row r="231" spans="1:9" x14ac:dyDescent="0.3">
      <c r="A231" s="2">
        <v>6.9440000000000002E-2</v>
      </c>
      <c r="B231" s="2">
        <v>2.0039999999999999E-2</v>
      </c>
      <c r="C231" s="2">
        <v>8.9240000000000001E-4</v>
      </c>
      <c r="D231" s="2">
        <v>6.6659999999999997E-2</v>
      </c>
      <c r="E231" s="2">
        <v>7.314E-4</v>
      </c>
      <c r="F231" s="2">
        <v>1.6659999999999999</v>
      </c>
      <c r="G231" s="3">
        <v>1140</v>
      </c>
      <c r="H231" s="3">
        <f t="shared" si="22"/>
        <v>1.2640177366164753</v>
      </c>
      <c r="I231">
        <f t="shared" si="21"/>
        <v>8.8279258619431999</v>
      </c>
    </row>
    <row r="232" spans="1:9" x14ac:dyDescent="0.3">
      <c r="A232" s="2">
        <v>6.9440000000000002E-2</v>
      </c>
      <c r="B232" s="2">
        <v>2.0039999999999999E-2</v>
      </c>
      <c r="C232" s="2">
        <v>8.9240000000000001E-4</v>
      </c>
      <c r="D232" s="2">
        <v>6.6659999999999997E-2</v>
      </c>
      <c r="E232" s="2">
        <v>7.314E-4</v>
      </c>
      <c r="F232" s="2">
        <v>1.6659999999999999</v>
      </c>
      <c r="G232" s="3">
        <v>1145</v>
      </c>
      <c r="H232" s="3">
        <f t="shared" si="22"/>
        <v>1.2645371987084759</v>
      </c>
      <c r="I232">
        <f t="shared" si="21"/>
        <v>8.7929880587744833</v>
      </c>
    </row>
    <row r="233" spans="1:9" x14ac:dyDescent="0.3">
      <c r="A233" s="2">
        <v>6.9440000000000002E-2</v>
      </c>
      <c r="B233" s="2">
        <v>2.0039999999999999E-2</v>
      </c>
      <c r="C233" s="2">
        <v>8.9240000000000001E-4</v>
      </c>
      <c r="D233" s="2">
        <v>6.6659999999999997E-2</v>
      </c>
      <c r="E233" s="2">
        <v>7.314E-4</v>
      </c>
      <c r="F233" s="2">
        <v>1.6659999999999999</v>
      </c>
      <c r="G233" s="3">
        <v>1150</v>
      </c>
      <c r="H233" s="3">
        <f t="shared" si="22"/>
        <v>1.2650524955156845</v>
      </c>
      <c r="I233">
        <f t="shared" si="21"/>
        <v>8.7583252251155113</v>
      </c>
    </row>
    <row r="234" spans="1:9" x14ac:dyDescent="0.3">
      <c r="A234" s="2">
        <v>6.9440000000000002E-2</v>
      </c>
      <c r="B234" s="2">
        <v>2.0039999999999999E-2</v>
      </c>
      <c r="C234" s="2">
        <v>8.9240000000000001E-4</v>
      </c>
      <c r="D234" s="2">
        <v>6.6659999999999997E-2</v>
      </c>
      <c r="E234" s="2">
        <v>7.314E-4</v>
      </c>
      <c r="F234" s="2">
        <v>1.6659999999999999</v>
      </c>
      <c r="G234" s="3">
        <v>1155</v>
      </c>
      <c r="H234" s="3">
        <f t="shared" si="22"/>
        <v>1.2655636769093932</v>
      </c>
      <c r="I234">
        <f t="shared" si="21"/>
        <v>8.7239341337124188</v>
      </c>
    </row>
    <row r="235" spans="1:9" x14ac:dyDescent="0.3">
      <c r="A235" s="2">
        <v>6.9440000000000002E-2</v>
      </c>
      <c r="B235" s="2">
        <v>2.0039999999999999E-2</v>
      </c>
      <c r="C235" s="2">
        <v>8.9240000000000001E-4</v>
      </c>
      <c r="D235" s="2">
        <v>6.6659999999999997E-2</v>
      </c>
      <c r="E235" s="2">
        <v>7.314E-4</v>
      </c>
      <c r="F235" s="2">
        <v>1.6659999999999999</v>
      </c>
      <c r="G235" s="3">
        <v>1160</v>
      </c>
      <c r="H235" s="3">
        <f t="shared" si="22"/>
        <v>1.2660707919683671</v>
      </c>
      <c r="I235">
        <f t="shared" si="21"/>
        <v>8.6898116075140504</v>
      </c>
    </row>
    <row r="236" spans="1:9" x14ac:dyDescent="0.3">
      <c r="A236" s="2">
        <v>6.9440000000000002E-2</v>
      </c>
      <c r="B236" s="2">
        <v>2.0039999999999999E-2</v>
      </c>
      <c r="C236" s="2">
        <v>8.9240000000000001E-4</v>
      </c>
      <c r="D236" s="2">
        <v>6.6659999999999997E-2</v>
      </c>
      <c r="E236" s="2">
        <v>7.314E-4</v>
      </c>
      <c r="F236" s="2">
        <v>1.6659999999999999</v>
      </c>
      <c r="G236" s="3">
        <v>1165</v>
      </c>
      <c r="H236" s="3">
        <f t="shared" si="22"/>
        <v>1.266573888994506</v>
      </c>
      <c r="I236">
        <f t="shared" si="21"/>
        <v>8.6559545187016891</v>
      </c>
    </row>
    <row r="237" spans="1:9" x14ac:dyDescent="0.3">
      <c r="A237" s="2">
        <v>6.9440000000000002E-2</v>
      </c>
      <c r="B237" s="2">
        <v>2.0039999999999999E-2</v>
      </c>
      <c r="C237" s="2">
        <v>8.9240000000000001E-4</v>
      </c>
      <c r="D237" s="2">
        <v>6.6659999999999997E-2</v>
      </c>
      <c r="E237" s="2">
        <v>7.314E-4</v>
      </c>
      <c r="F237" s="2">
        <v>1.6659999999999999</v>
      </c>
      <c r="G237" s="3">
        <v>1170</v>
      </c>
      <c r="H237" s="3">
        <f t="shared" si="22"/>
        <v>1.2670730155281542</v>
      </c>
      <c r="I237">
        <f t="shared" si="21"/>
        <v>8.6223597877412637</v>
      </c>
    </row>
    <row r="238" spans="1:9" x14ac:dyDescent="0.3">
      <c r="A238" s="2">
        <v>6.9440000000000002E-2</v>
      </c>
      <c r="B238" s="2">
        <v>2.0039999999999999E-2</v>
      </c>
      <c r="C238" s="2">
        <v>8.9240000000000001E-4</v>
      </c>
      <c r="D238" s="2">
        <v>6.6659999999999997E-2</v>
      </c>
      <c r="E238" s="2">
        <v>7.314E-4</v>
      </c>
      <c r="F238" s="2">
        <v>1.6659999999999999</v>
      </c>
      <c r="G238" s="3">
        <v>1175</v>
      </c>
      <c r="H238" s="3">
        <f t="shared" si="22"/>
        <v>1.2675682183630397</v>
      </c>
      <c r="I238">
        <f t="shared" si="21"/>
        <v>8.5890243824572412</v>
      </c>
    </row>
    <row r="239" spans="1:9" x14ac:dyDescent="0.3">
      <c r="A239" s="2">
        <v>6.9440000000000002E-2</v>
      </c>
      <c r="B239" s="2">
        <v>2.0039999999999999E-2</v>
      </c>
      <c r="C239" s="2">
        <v>8.9240000000000001E-4</v>
      </c>
      <c r="D239" s="2">
        <v>6.6659999999999997E-2</v>
      </c>
      <c r="E239" s="2">
        <v>7.314E-4</v>
      </c>
      <c r="F239" s="2">
        <v>1.6659999999999999</v>
      </c>
      <c r="G239" s="3">
        <v>1180</v>
      </c>
      <c r="H239" s="3">
        <f t="shared" si="22"/>
        <v>1.2680595435608604</v>
      </c>
      <c r="I239">
        <f t="shared" si="21"/>
        <v>8.5559453171276871</v>
      </c>
    </row>
    <row r="240" spans="1:9" x14ac:dyDescent="0.3">
      <c r="A240" s="2">
        <v>6.9440000000000002E-2</v>
      </c>
      <c r="B240" s="2">
        <v>2.0039999999999999E-2</v>
      </c>
      <c r="C240" s="2">
        <v>8.9240000000000001E-4</v>
      </c>
      <c r="D240" s="2">
        <v>6.6659999999999997E-2</v>
      </c>
      <c r="E240" s="2">
        <v>7.314E-4</v>
      </c>
      <c r="F240" s="2">
        <v>1.6659999999999999</v>
      </c>
      <c r="G240" s="3">
        <v>1185</v>
      </c>
      <c r="H240" s="3">
        <f t="shared" si="22"/>
        <v>1.2685470364655418</v>
      </c>
      <c r="I240">
        <f t="shared" si="21"/>
        <v>8.5231196516000267</v>
      </c>
    </row>
    <row r="241" spans="1:9" x14ac:dyDescent="0.3">
      <c r="A241" s="2">
        <v>6.9440000000000002E-2</v>
      </c>
      <c r="B241" s="2">
        <v>2.0039999999999999E-2</v>
      </c>
      <c r="C241" s="2">
        <v>8.9240000000000001E-4</v>
      </c>
      <c r="D241" s="2">
        <v>6.6659999999999997E-2</v>
      </c>
      <c r="E241" s="2">
        <v>7.314E-4</v>
      </c>
      <c r="F241" s="2">
        <v>1.6659999999999999</v>
      </c>
      <c r="G241" s="3">
        <v>1190</v>
      </c>
      <c r="H241" s="3">
        <f t="shared" si="22"/>
        <v>1.2690307417171505</v>
      </c>
      <c r="I241">
        <f t="shared" si="21"/>
        <v>8.4905444904267942</v>
      </c>
    </row>
    <row r="242" spans="1:9" x14ac:dyDescent="0.3">
      <c r="A242" s="2">
        <v>6.9440000000000002E-2</v>
      </c>
      <c r="B242" s="2">
        <v>2.0039999999999999E-2</v>
      </c>
      <c r="C242" s="2">
        <v>8.9240000000000001E-4</v>
      </c>
      <c r="D242" s="2">
        <v>6.6659999999999997E-2</v>
      </c>
      <c r="E242" s="2">
        <v>7.314E-4</v>
      </c>
      <c r="F242" s="2">
        <v>1.6659999999999999</v>
      </c>
      <c r="G242" s="3">
        <v>1195</v>
      </c>
      <c r="H242" s="3">
        <f t="shared" si="22"/>
        <v>1.269510703265494</v>
      </c>
      <c r="I242">
        <f t="shared" si="21"/>
        <v>8.4582169820209874</v>
      </c>
    </row>
    <row r="243" spans="1:9" x14ac:dyDescent="0.3">
      <c r="A243" s="2">
        <v>6.9440000000000002E-2</v>
      </c>
      <c r="B243" s="2">
        <v>2.0039999999999999E-2</v>
      </c>
      <c r="C243" s="2">
        <v>8.9240000000000001E-4</v>
      </c>
      <c r="D243" s="2">
        <v>6.6659999999999997E-2</v>
      </c>
      <c r="E243" s="2">
        <v>7.314E-4</v>
      </c>
      <c r="F243" s="2">
        <v>1.6659999999999999</v>
      </c>
      <c r="G243" s="3">
        <v>1200</v>
      </c>
      <c r="H243" s="3">
        <f t="shared" si="22"/>
        <v>1.2699869643834021</v>
      </c>
      <c r="I243">
        <f t="shared" si="21"/>
        <v>8.4261343178304262</v>
      </c>
    </row>
    <row r="244" spans="1:9" x14ac:dyDescent="0.3">
      <c r="A244" s="2">
        <v>6.9440000000000002E-2</v>
      </c>
      <c r="B244" s="2">
        <v>2.0039999999999999E-2</v>
      </c>
      <c r="C244" s="2">
        <v>8.9240000000000001E-4</v>
      </c>
      <c r="D244" s="2">
        <v>6.6659999999999997E-2</v>
      </c>
      <c r="E244" s="2">
        <v>7.314E-4</v>
      </c>
      <c r="F244" s="2">
        <v>1.6659999999999999</v>
      </c>
      <c r="G244" s="3">
        <v>1205</v>
      </c>
      <c r="H244" s="3">
        <f t="shared" si="22"/>
        <v>1.2704595676797057</v>
      </c>
      <c r="I244">
        <f t="shared" si="21"/>
        <v>8.3942937315306825</v>
      </c>
    </row>
    <row r="245" spans="1:9" x14ac:dyDescent="0.3">
      <c r="A245" s="2">
        <v>6.9440000000000002E-2</v>
      </c>
      <c r="B245" s="2">
        <v>2.0039999999999999E-2</v>
      </c>
      <c r="C245" s="2">
        <v>8.9240000000000001E-4</v>
      </c>
      <c r="D245" s="2">
        <v>6.6659999999999997E-2</v>
      </c>
      <c r="E245" s="2">
        <v>7.314E-4</v>
      </c>
      <c r="F245" s="2">
        <v>1.6659999999999999</v>
      </c>
      <c r="G245" s="3">
        <v>1210</v>
      </c>
      <c r="H245" s="3">
        <f t="shared" si="22"/>
        <v>1.2709285551119147</v>
      </c>
      <c r="I245">
        <f t="shared" si="21"/>
        <v>8.3626924982360027</v>
      </c>
    </row>
    <row r="246" spans="1:9" x14ac:dyDescent="0.3">
      <c r="A246" s="2">
        <v>6.9440000000000002E-2</v>
      </c>
      <c r="B246" s="2">
        <v>2.0039999999999999E-2</v>
      </c>
      <c r="C246" s="2">
        <v>8.9240000000000001E-4</v>
      </c>
      <c r="D246" s="2">
        <v>6.6659999999999997E-2</v>
      </c>
      <c r="E246" s="2">
        <v>7.314E-4</v>
      </c>
      <c r="F246" s="2">
        <v>1.6659999999999999</v>
      </c>
      <c r="G246" s="3">
        <v>1215</v>
      </c>
      <c r="H246" s="3">
        <f t="shared" ref="H246:H299" si="23">((A246+(B246*G246)+(C246*G246*G246))/(1+D246*G246+E246*G246*G246))^F246</f>
        <v>1.2713939679986122</v>
      </c>
      <c r="I246">
        <f t="shared" si="21"/>
        <v>8.3313279337278985</v>
      </c>
    </row>
    <row r="247" spans="1:9" x14ac:dyDescent="0.3">
      <c r="A247" s="2">
        <v>6.9440000000000002E-2</v>
      </c>
      <c r="B247" s="2">
        <v>2.0039999999999999E-2</v>
      </c>
      <c r="C247" s="2">
        <v>8.9240000000000001E-4</v>
      </c>
      <c r="D247" s="2">
        <v>6.6659999999999997E-2</v>
      </c>
      <c r="E247" s="2">
        <v>7.314E-4</v>
      </c>
      <c r="F247" s="2">
        <v>1.6659999999999999</v>
      </c>
      <c r="G247" s="3">
        <v>1220</v>
      </c>
      <c r="H247" s="3">
        <f t="shared" si="23"/>
        <v>1.2718558470315595</v>
      </c>
      <c r="I247">
        <f t="shared" si="21"/>
        <v>8.30019739370079</v>
      </c>
    </row>
    <row r="248" spans="1:9" x14ac:dyDescent="0.3">
      <c r="A248" s="2">
        <v>6.9440000000000002E-2</v>
      </c>
      <c r="B248" s="2">
        <v>2.0039999999999999E-2</v>
      </c>
      <c r="C248" s="2">
        <v>8.9240000000000001E-4</v>
      </c>
      <c r="D248" s="2">
        <v>6.6659999999999997E-2</v>
      </c>
      <c r="E248" s="2">
        <v>7.314E-4</v>
      </c>
      <c r="F248" s="2">
        <v>1.6659999999999999</v>
      </c>
      <c r="G248" s="3">
        <v>1225</v>
      </c>
      <c r="H248" s="3">
        <f t="shared" si="23"/>
        <v>1.2723142322875358</v>
      </c>
      <c r="I248">
        <f t="shared" si="21"/>
        <v>8.2692982730244111</v>
      </c>
    </row>
    <row r="249" spans="1:9" x14ac:dyDescent="0.3">
      <c r="A249" s="2">
        <v>6.9440000000000002E-2</v>
      </c>
      <c r="B249" s="2">
        <v>2.0039999999999999E-2</v>
      </c>
      <c r="C249" s="2">
        <v>8.9240000000000001E-4</v>
      </c>
      <c r="D249" s="2">
        <v>6.6659999999999997E-2</v>
      </c>
      <c r="E249" s="2">
        <v>7.314E-4</v>
      </c>
      <c r="F249" s="2">
        <v>1.6659999999999999</v>
      </c>
      <c r="G249" s="3">
        <v>1230</v>
      </c>
      <c r="H249" s="3">
        <f t="shared" si="23"/>
        <v>1.2727691632399039</v>
      </c>
      <c r="I249">
        <f t="shared" si="21"/>
        <v>8.2386280050224219</v>
      </c>
    </row>
    <row r="250" spans="1:9" x14ac:dyDescent="0.3">
      <c r="A250" s="2">
        <v>6.9440000000000002E-2</v>
      </c>
      <c r="B250" s="2">
        <v>2.0039999999999999E-2</v>
      </c>
      <c r="C250" s="2">
        <v>8.9240000000000001E-4</v>
      </c>
      <c r="D250" s="2">
        <v>6.6659999999999997E-2</v>
      </c>
      <c r="E250" s="2">
        <v>7.314E-4</v>
      </c>
      <c r="F250" s="2">
        <v>1.6659999999999999</v>
      </c>
      <c r="G250" s="3">
        <v>1235</v>
      </c>
      <c r="H250" s="3">
        <f t="shared" si="23"/>
        <v>1.2732206787699165</v>
      </c>
      <c r="I250">
        <f t="shared" si="21"/>
        <v>8.2081840607668877</v>
      </c>
    </row>
    <row r="251" spans="1:9" x14ac:dyDescent="0.3">
      <c r="A251" s="2">
        <v>6.9440000000000002E-2</v>
      </c>
      <c r="B251" s="2">
        <v>2.0039999999999999E-2</v>
      </c>
      <c r="C251" s="2">
        <v>8.9240000000000001E-4</v>
      </c>
      <c r="D251" s="2">
        <v>6.6659999999999997E-2</v>
      </c>
      <c r="E251" s="2">
        <v>7.314E-4</v>
      </c>
      <c r="F251" s="2">
        <v>1.6659999999999999</v>
      </c>
      <c r="G251" s="3">
        <v>1240</v>
      </c>
      <c r="H251" s="3">
        <f t="shared" si="23"/>
        <v>1.2736688171777784</v>
      </c>
      <c r="I251">
        <f t="shared" si="21"/>
        <v>8.1779639483882427</v>
      </c>
    </row>
    <row r="252" spans="1:9" x14ac:dyDescent="0.3">
      <c r="A252" s="2">
        <v>6.9440000000000002E-2</v>
      </c>
      <c r="B252" s="2">
        <v>2.0039999999999999E-2</v>
      </c>
      <c r="C252" s="2">
        <v>8.9240000000000001E-4</v>
      </c>
      <c r="D252" s="2">
        <v>6.6659999999999997E-2</v>
      </c>
      <c r="E252" s="2">
        <v>7.314E-4</v>
      </c>
      <c r="F252" s="2">
        <v>1.6659999999999999</v>
      </c>
      <c r="G252" s="3">
        <v>1245</v>
      </c>
      <c r="H252" s="3">
        <f t="shared" si="23"/>
        <v>1.2741136161934423</v>
      </c>
      <c r="I252">
        <f t="shared" si="21"/>
        <v>8.1479652124001891</v>
      </c>
    </row>
    <row r="253" spans="1:9" x14ac:dyDescent="0.3">
      <c r="A253" s="2">
        <v>6.9440000000000002E-2</v>
      </c>
      <c r="B253" s="2">
        <v>2.0039999999999999E-2</v>
      </c>
      <c r="C253" s="2">
        <v>8.9240000000000001E-4</v>
      </c>
      <c r="D253" s="2">
        <v>6.6659999999999997E-2</v>
      </c>
      <c r="E253" s="2">
        <v>7.314E-4</v>
      </c>
      <c r="F253" s="2">
        <v>1.6659999999999999</v>
      </c>
      <c r="G253" s="3">
        <v>1250</v>
      </c>
      <c r="H253" s="3">
        <f t="shared" si="23"/>
        <v>1.2745551129871906</v>
      </c>
      <c r="I253">
        <f t="shared" si="21"/>
        <v>8.1181854330394305</v>
      </c>
    </row>
    <row r="254" spans="1:9" x14ac:dyDescent="0.3">
      <c r="A254" s="2">
        <v>6.9440000000000002E-2</v>
      </c>
      <c r="B254" s="2">
        <v>2.0039999999999999E-2</v>
      </c>
      <c r="C254" s="2">
        <v>8.9240000000000001E-4</v>
      </c>
      <c r="D254" s="2">
        <v>6.6659999999999997E-2</v>
      </c>
      <c r="E254" s="2">
        <v>7.314E-4</v>
      </c>
      <c r="F254" s="2">
        <v>1.6659999999999999</v>
      </c>
      <c r="G254" s="3">
        <v>1255</v>
      </c>
      <c r="H254" s="3">
        <f t="shared" si="23"/>
        <v>1.2749933441799588</v>
      </c>
      <c r="I254">
        <f t="shared" si="21"/>
        <v>8.0886222256195524</v>
      </c>
    </row>
    <row r="255" spans="1:9" x14ac:dyDescent="0.3">
      <c r="A255" s="2">
        <v>6.9440000000000002E-2</v>
      </c>
      <c r="B255" s="2">
        <v>2.0039999999999999E-2</v>
      </c>
      <c r="C255" s="2">
        <v>8.9240000000000001E-4</v>
      </c>
      <c r="D255" s="2">
        <v>6.6659999999999997E-2</v>
      </c>
      <c r="E255" s="2">
        <v>7.314E-4</v>
      </c>
      <c r="F255" s="2">
        <v>1.6659999999999999</v>
      </c>
      <c r="G255" s="3">
        <v>1260</v>
      </c>
      <c r="H255" s="3">
        <f t="shared" si="23"/>
        <v>1.275428345853449</v>
      </c>
      <c r="I255">
        <f t="shared" si="21"/>
        <v>8.0592732398989551</v>
      </c>
    </row>
    <row r="256" spans="1:9" x14ac:dyDescent="0.3">
      <c r="A256" s="2">
        <v>6.9440000000000002E-2</v>
      </c>
      <c r="B256" s="2">
        <v>2.0039999999999999E-2</v>
      </c>
      <c r="C256" s="2">
        <v>8.9240000000000001E-4</v>
      </c>
      <c r="D256" s="2">
        <v>6.6659999999999997E-2</v>
      </c>
      <c r="E256" s="2">
        <v>7.314E-4</v>
      </c>
      <c r="F256" s="2">
        <v>1.6659999999999999</v>
      </c>
      <c r="G256" s="3">
        <v>1265</v>
      </c>
      <c r="H256" s="3">
        <f t="shared" si="23"/>
        <v>1.2758601535600056</v>
      </c>
      <c r="I256">
        <f t="shared" si="21"/>
        <v>8.030136159462284</v>
      </c>
    </row>
    <row r="257" spans="1:9" x14ac:dyDescent="0.3">
      <c r="A257" s="2">
        <v>6.9440000000000002E-2</v>
      </c>
      <c r="B257" s="2">
        <v>2.0039999999999999E-2</v>
      </c>
      <c r="C257" s="2">
        <v>8.9240000000000001E-4</v>
      </c>
      <c r="D257" s="2">
        <v>6.6659999999999997E-2</v>
      </c>
      <c r="E257" s="2">
        <v>7.314E-4</v>
      </c>
      <c r="F257" s="2">
        <v>1.6659999999999999</v>
      </c>
      <c r="G257" s="3">
        <v>1270</v>
      </c>
      <c r="H257" s="3">
        <f t="shared" si="23"/>
        <v>1.2762888023322922</v>
      </c>
      <c r="I257">
        <f t="shared" si="21"/>
        <v>8.0012087011152282</v>
      </c>
    </row>
    <row r="258" spans="1:9" x14ac:dyDescent="0.3">
      <c r="A258" s="2">
        <v>6.9440000000000002E-2</v>
      </c>
      <c r="B258" s="2">
        <v>2.0039999999999999E-2</v>
      </c>
      <c r="C258" s="2">
        <v>8.9240000000000001E-4</v>
      </c>
      <c r="D258" s="2">
        <v>6.6659999999999997E-2</v>
      </c>
      <c r="E258" s="2">
        <v>7.314E-4</v>
      </c>
      <c r="F258" s="2">
        <v>1.6659999999999999</v>
      </c>
      <c r="G258" s="3">
        <v>1275</v>
      </c>
      <c r="H258" s="3">
        <f t="shared" si="23"/>
        <v>1.2767143266927414</v>
      </c>
      <c r="I258">
        <f t="shared" si="21"/>
        <v>7.9724886142921276</v>
      </c>
    </row>
    <row r="259" spans="1:9" x14ac:dyDescent="0.3">
      <c r="A259" s="2">
        <v>6.9440000000000002E-2</v>
      </c>
      <c r="B259" s="2">
        <v>2.0039999999999999E-2</v>
      </c>
      <c r="C259" s="2">
        <v>8.9240000000000001E-4</v>
      </c>
      <c r="D259" s="2">
        <v>6.6659999999999997E-2</v>
      </c>
      <c r="E259" s="2">
        <v>7.314E-4</v>
      </c>
      <c r="F259" s="2">
        <v>1.6659999999999999</v>
      </c>
      <c r="G259" s="3">
        <v>1280</v>
      </c>
      <c r="H259" s="3">
        <f t="shared" si="23"/>
        <v>1.2771367606628063</v>
      </c>
      <c r="I259">
        <f t="shared" si="21"/>
        <v>7.9439736804762537</v>
      </c>
    </row>
    <row r="260" spans="1:9" x14ac:dyDescent="0.3">
      <c r="A260" s="2">
        <v>6.9440000000000002E-2</v>
      </c>
      <c r="B260" s="2">
        <v>2.0039999999999999E-2</v>
      </c>
      <c r="C260" s="2">
        <v>8.9240000000000001E-4</v>
      </c>
      <c r="D260" s="2">
        <v>6.6659999999999997E-2</v>
      </c>
      <c r="E260" s="2">
        <v>7.314E-4</v>
      </c>
      <c r="F260" s="2">
        <v>1.6659999999999999</v>
      </c>
      <c r="G260" s="3">
        <v>1285</v>
      </c>
      <c r="H260" s="3">
        <f t="shared" si="23"/>
        <v>1.2775561377720135</v>
      </c>
      <c r="I260">
        <f t="shared" si="21"/>
        <v>7.9156617126323665</v>
      </c>
    </row>
    <row r="261" spans="1:9" x14ac:dyDescent="0.3">
      <c r="A261" s="2">
        <v>6.9440000000000002E-2</v>
      </c>
      <c r="B261" s="2">
        <v>2.0039999999999999E-2</v>
      </c>
      <c r="C261" s="2">
        <v>8.9240000000000001E-4</v>
      </c>
      <c r="D261" s="2">
        <v>6.6659999999999997E-2</v>
      </c>
      <c r="E261" s="2">
        <v>7.314E-4</v>
      </c>
      <c r="F261" s="2">
        <v>1.6659999999999999</v>
      </c>
      <c r="G261" s="3">
        <v>1290</v>
      </c>
      <c r="H261" s="3">
        <f t="shared" si="23"/>
        <v>1.2779724910668153</v>
      </c>
      <c r="I261">
        <f t="shared" si="21"/>
        <v>7.8875505546512583</v>
      </c>
    </row>
    <row r="262" spans="1:9" x14ac:dyDescent="0.3">
      <c r="A262" s="2">
        <v>6.9440000000000002E-2</v>
      </c>
      <c r="B262" s="2">
        <v>2.0039999999999999E-2</v>
      </c>
      <c r="C262" s="2">
        <v>8.9240000000000001E-4</v>
      </c>
      <c r="D262" s="2">
        <v>6.6659999999999997E-2</v>
      </c>
      <c r="E262" s="2">
        <v>7.314E-4</v>
      </c>
      <c r="F262" s="2">
        <v>1.6659999999999999</v>
      </c>
      <c r="G262" s="3">
        <v>1295</v>
      </c>
      <c r="H262" s="3">
        <f t="shared" si="23"/>
        <v>1.2783858531192562</v>
      </c>
      <c r="I262">
        <f t="shared" ref="I262:I299" si="24">((H262/G262)*100000)/(4*3.14)</f>
        <v>7.8596380808059916</v>
      </c>
    </row>
    <row r="263" spans="1:9" x14ac:dyDescent="0.3">
      <c r="A263" s="2">
        <v>6.9440000000000002E-2</v>
      </c>
      <c r="B263" s="2">
        <v>2.0039999999999999E-2</v>
      </c>
      <c r="C263" s="2">
        <v>8.9240000000000001E-4</v>
      </c>
      <c r="D263" s="2">
        <v>6.6659999999999997E-2</v>
      </c>
      <c r="E263" s="2">
        <v>7.314E-4</v>
      </c>
      <c r="F263" s="2">
        <v>1.6659999999999999</v>
      </c>
      <c r="G263" s="3">
        <v>1300</v>
      </c>
      <c r="H263" s="3">
        <f t="shared" si="23"/>
        <v>1.278796256035448</v>
      </c>
      <c r="I263">
        <f t="shared" si="24"/>
        <v>7.8319221952195486</v>
      </c>
    </row>
    <row r="264" spans="1:9" x14ac:dyDescent="0.3">
      <c r="A264" s="2">
        <v>6.9440000000000002E-2</v>
      </c>
      <c r="B264" s="2">
        <v>2.0039999999999999E-2</v>
      </c>
      <c r="C264" s="2">
        <v>8.9240000000000001E-4</v>
      </c>
      <c r="D264" s="2">
        <v>6.6659999999999997E-2</v>
      </c>
      <c r="E264" s="2">
        <v>7.314E-4</v>
      </c>
      <c r="F264" s="2">
        <v>1.6659999999999999</v>
      </c>
      <c r="G264" s="3">
        <v>1305</v>
      </c>
      <c r="H264" s="3">
        <f t="shared" si="23"/>
        <v>1.2792037314638738</v>
      </c>
      <c r="I264">
        <f t="shared" si="24"/>
        <v>7.8044008313436422</v>
      </c>
    </row>
    <row r="265" spans="1:9" x14ac:dyDescent="0.3">
      <c r="A265" s="2">
        <v>6.9440000000000002E-2</v>
      </c>
      <c r="B265" s="2">
        <v>2.0039999999999999E-2</v>
      </c>
      <c r="C265" s="2">
        <v>8.9240000000000001E-4</v>
      </c>
      <c r="D265" s="2">
        <v>6.6659999999999997E-2</v>
      </c>
      <c r="E265" s="2">
        <v>7.314E-4</v>
      </c>
      <c r="F265" s="2">
        <v>1.6659999999999999</v>
      </c>
      <c r="G265" s="3">
        <v>1310</v>
      </c>
      <c r="H265" s="3">
        <f t="shared" si="23"/>
        <v>1.2796083106035023</v>
      </c>
      <c r="I265">
        <f t="shared" si="24"/>
        <v>7.7770719514483293</v>
      </c>
    </row>
    <row r="266" spans="1:9" x14ac:dyDescent="0.3">
      <c r="A266" s="2">
        <v>6.9440000000000002E-2</v>
      </c>
      <c r="B266" s="2">
        <v>2.0039999999999999E-2</v>
      </c>
      <c r="C266" s="2">
        <v>8.9240000000000001E-4</v>
      </c>
      <c r="D266" s="2">
        <v>6.6659999999999997E-2</v>
      </c>
      <c r="E266" s="2">
        <v>7.314E-4</v>
      </c>
      <c r="F266" s="2">
        <v>1.6659999999999999</v>
      </c>
      <c r="G266" s="3">
        <v>1315</v>
      </c>
      <c r="H266" s="3">
        <f t="shared" si="23"/>
        <v>1.2800100242117407</v>
      </c>
      <c r="I266">
        <f t="shared" si="24"/>
        <v>7.7499335461222829</v>
      </c>
    </row>
    <row r="267" spans="1:9" x14ac:dyDescent="0.3">
      <c r="A267" s="2">
        <v>6.9440000000000002E-2</v>
      </c>
      <c r="B267" s="2">
        <v>2.0039999999999999E-2</v>
      </c>
      <c r="C267" s="2">
        <v>8.9240000000000001E-4</v>
      </c>
      <c r="D267" s="2">
        <v>6.6659999999999997E-2</v>
      </c>
      <c r="E267" s="2">
        <v>7.314E-4</v>
      </c>
      <c r="F267" s="2">
        <v>1.6659999999999999</v>
      </c>
      <c r="G267" s="3">
        <v>1320</v>
      </c>
      <c r="H267" s="3">
        <f t="shared" si="23"/>
        <v>1.2804089026122127</v>
      </c>
      <c r="I267">
        <f t="shared" si="24"/>
        <v>7.7229836337833708</v>
      </c>
    </row>
    <row r="268" spans="1:9" x14ac:dyDescent="0.3">
      <c r="A268" s="2">
        <v>6.9440000000000002E-2</v>
      </c>
      <c r="B268" s="2">
        <v>2.0039999999999999E-2</v>
      </c>
      <c r="C268" s="2">
        <v>8.9240000000000001E-4</v>
      </c>
      <c r="D268" s="2">
        <v>6.6659999999999997E-2</v>
      </c>
      <c r="E268" s="2">
        <v>7.314E-4</v>
      </c>
      <c r="F268" s="2">
        <v>1.6659999999999999</v>
      </c>
      <c r="G268" s="3">
        <v>1325</v>
      </c>
      <c r="H268" s="3">
        <f t="shared" si="23"/>
        <v>1.2808049757023801</v>
      </c>
      <c r="I268">
        <f t="shared" si="24"/>
        <v>7.6962202601993752</v>
      </c>
    </row>
    <row r="269" spans="1:9" x14ac:dyDescent="0.3">
      <c r="A269" s="2">
        <v>6.9440000000000002E-2</v>
      </c>
      <c r="B269" s="2">
        <v>2.0039999999999999E-2</v>
      </c>
      <c r="C269" s="2">
        <v>8.9240000000000001E-4</v>
      </c>
      <c r="D269" s="2">
        <v>6.6659999999999997E-2</v>
      </c>
      <c r="E269" s="2">
        <v>7.314E-4</v>
      </c>
      <c r="F269" s="2">
        <v>1.6659999999999999</v>
      </c>
      <c r="G269" s="3">
        <v>1330</v>
      </c>
      <c r="H269" s="3">
        <f t="shared" si="23"/>
        <v>1.2811982729609921</v>
      </c>
      <c r="I269">
        <f t="shared" si="24"/>
        <v>7.6696414980184864</v>
      </c>
    </row>
    <row r="270" spans="1:9" x14ac:dyDescent="0.3">
      <c r="A270" s="2">
        <v>6.9440000000000002E-2</v>
      </c>
      <c r="B270" s="2">
        <v>2.0039999999999999E-2</v>
      </c>
      <c r="C270" s="2">
        <v>8.9240000000000001E-4</v>
      </c>
      <c r="D270" s="2">
        <v>6.6659999999999997E-2</v>
      </c>
      <c r="E270" s="2">
        <v>7.314E-4</v>
      </c>
      <c r="F270" s="2">
        <v>1.6659999999999999</v>
      </c>
      <c r="G270" s="3">
        <v>1335</v>
      </c>
      <c r="H270" s="3">
        <f t="shared" si="23"/>
        <v>1.2815888234553938</v>
      </c>
      <c r="I270">
        <f t="shared" si="24"/>
        <v>7.6432454463095114</v>
      </c>
    </row>
    <row r="271" spans="1:9" x14ac:dyDescent="0.3">
      <c r="A271" s="2">
        <v>6.9440000000000002E-2</v>
      </c>
      <c r="B271" s="2">
        <v>2.0039999999999999E-2</v>
      </c>
      <c r="C271" s="2">
        <v>8.9240000000000001E-4</v>
      </c>
      <c r="D271" s="2">
        <v>6.6659999999999997E-2</v>
      </c>
      <c r="E271" s="2">
        <v>7.314E-4</v>
      </c>
      <c r="F271" s="2">
        <v>1.6659999999999999</v>
      </c>
      <c r="G271" s="3">
        <v>1340</v>
      </c>
      <c r="H271" s="3">
        <f t="shared" si="23"/>
        <v>1.2819766558486727</v>
      </c>
      <c r="I271">
        <f t="shared" si="24"/>
        <v>7.6170302301114212</v>
      </c>
    </row>
    <row r="272" spans="1:9" x14ac:dyDescent="0.3">
      <c r="A272" s="2">
        <v>6.9440000000000002E-2</v>
      </c>
      <c r="B272" s="2">
        <v>2.0039999999999999E-2</v>
      </c>
      <c r="C272" s="2">
        <v>8.9240000000000001E-4</v>
      </c>
      <c r="D272" s="2">
        <v>6.6659999999999997E-2</v>
      </c>
      <c r="E272" s="2">
        <v>7.314E-4</v>
      </c>
      <c r="F272" s="2">
        <v>1.6659999999999999</v>
      </c>
      <c r="G272" s="3">
        <v>1345</v>
      </c>
      <c r="H272" s="3">
        <f t="shared" si="23"/>
        <v>1.2823617984066553</v>
      </c>
      <c r="I272">
        <f t="shared" si="24"/>
        <v>7.5909939999920395</v>
      </c>
    </row>
    <row r="273" spans="1:9" x14ac:dyDescent="0.3">
      <c r="A273" s="2">
        <v>6.9440000000000002E-2</v>
      </c>
      <c r="B273" s="2">
        <v>2.0039999999999999E-2</v>
      </c>
      <c r="C273" s="2">
        <v>8.9240000000000001E-4</v>
      </c>
      <c r="D273" s="2">
        <v>6.6659999999999997E-2</v>
      </c>
      <c r="E273" s="2">
        <v>7.314E-4</v>
      </c>
      <c r="F273" s="2">
        <v>1.6659999999999999</v>
      </c>
      <c r="G273" s="3">
        <v>1350</v>
      </c>
      <c r="H273" s="3">
        <f t="shared" si="23"/>
        <v>1.282744279004769</v>
      </c>
      <c r="I273">
        <f t="shared" si="24"/>
        <v>7.5651349316157646</v>
      </c>
    </row>
    <row r="274" spans="1:9" x14ac:dyDescent="0.3">
      <c r="A274" s="2">
        <v>6.9440000000000002E-2</v>
      </c>
      <c r="B274" s="2">
        <v>2.0039999999999999E-2</v>
      </c>
      <c r="C274" s="2">
        <v>8.9240000000000001E-4</v>
      </c>
      <c r="D274" s="2">
        <v>6.6659999999999997E-2</v>
      </c>
      <c r="E274" s="2">
        <v>7.314E-4</v>
      </c>
      <c r="F274" s="2">
        <v>1.6659999999999999</v>
      </c>
      <c r="G274" s="3">
        <v>1355</v>
      </c>
      <c r="H274" s="3">
        <f t="shared" si="23"/>
        <v>1.2831241251347523</v>
      </c>
      <c r="I274">
        <f t="shared" si="24"/>
        <v>7.5394512253199535</v>
      </c>
    </row>
    <row r="275" spans="1:9" x14ac:dyDescent="0.3">
      <c r="A275" s="2">
        <v>6.9440000000000002E-2</v>
      </c>
      <c r="B275" s="2">
        <v>2.0039999999999999E-2</v>
      </c>
      <c r="C275" s="2">
        <v>8.9240000000000001E-4</v>
      </c>
      <c r="D275" s="2">
        <v>6.6659999999999997E-2</v>
      </c>
      <c r="E275" s="2">
        <v>7.314E-4</v>
      </c>
      <c r="F275" s="2">
        <v>1.6659999999999999</v>
      </c>
      <c r="G275" s="3">
        <v>1360</v>
      </c>
      <c r="H275" s="3">
        <f t="shared" si="23"/>
        <v>1.2835013639112298</v>
      </c>
      <c r="I275">
        <f t="shared" si="24"/>
        <v>7.5139411056998746</v>
      </c>
    </row>
    <row r="276" spans="1:9" x14ac:dyDescent="0.3">
      <c r="A276" s="2">
        <v>6.9440000000000002E-2</v>
      </c>
      <c r="B276" s="2">
        <v>2.0039999999999999E-2</v>
      </c>
      <c r="C276" s="2">
        <v>8.9240000000000001E-4</v>
      </c>
      <c r="D276" s="2">
        <v>6.6659999999999997E-2</v>
      </c>
      <c r="E276" s="2">
        <v>7.314E-4</v>
      </c>
      <c r="F276" s="2">
        <v>1.6659999999999999</v>
      </c>
      <c r="G276" s="3">
        <v>1365</v>
      </c>
      <c r="H276" s="3">
        <f t="shared" si="23"/>
        <v>1.283876022078158</v>
      </c>
      <c r="I276">
        <f t="shared" si="24"/>
        <v>7.4886028212020133</v>
      </c>
    </row>
    <row r="277" spans="1:9" x14ac:dyDescent="0.3">
      <c r="A277" s="2">
        <v>6.9440000000000002E-2</v>
      </c>
      <c r="B277" s="2">
        <v>2.0039999999999999E-2</v>
      </c>
      <c r="C277" s="2">
        <v>8.9240000000000001E-4</v>
      </c>
      <c r="D277" s="2">
        <v>6.6659999999999997E-2</v>
      </c>
      <c r="E277" s="2">
        <v>7.314E-4</v>
      </c>
      <c r="F277" s="2">
        <v>1.6659999999999999</v>
      </c>
      <c r="G277" s="3">
        <v>1370</v>
      </c>
      <c r="H277" s="3">
        <f t="shared" si="23"/>
        <v>1.2842481260151306</v>
      </c>
      <c r="I277">
        <f t="shared" si="24"/>
        <v>7.4634346437254795</v>
      </c>
    </row>
    <row r="278" spans="1:9" x14ac:dyDescent="0.3">
      <c r="A278" s="2">
        <v>6.9440000000000002E-2</v>
      </c>
      <c r="B278" s="2">
        <v>2.0039999999999999E-2</v>
      </c>
      <c r="C278" s="2">
        <v>8.9240000000000001E-4</v>
      </c>
      <c r="D278" s="2">
        <v>6.6659999999999997E-2</v>
      </c>
      <c r="E278" s="2">
        <v>7.314E-4</v>
      </c>
      <c r="F278" s="2">
        <v>1.6659999999999999</v>
      </c>
      <c r="G278" s="3">
        <v>1375</v>
      </c>
      <c r="H278" s="3">
        <f t="shared" si="23"/>
        <v>1.2846177017435625</v>
      </c>
      <c r="I278">
        <f t="shared" si="24"/>
        <v>7.4384348682313979</v>
      </c>
    </row>
    <row r="279" spans="1:9" x14ac:dyDescent="0.3">
      <c r="A279" s="2">
        <v>6.9440000000000002E-2</v>
      </c>
      <c r="B279" s="2">
        <v>2.0039999999999999E-2</v>
      </c>
      <c r="C279" s="2">
        <v>8.9240000000000001E-4</v>
      </c>
      <c r="D279" s="2">
        <v>6.6659999999999997E-2</v>
      </c>
      <c r="E279" s="2">
        <v>7.314E-4</v>
      </c>
      <c r="F279" s="2">
        <v>1.6659999999999999</v>
      </c>
      <c r="G279" s="3">
        <v>1380</v>
      </c>
      <c r="H279" s="3">
        <f t="shared" si="23"/>
        <v>1.2849847749327454</v>
      </c>
      <c r="I279">
        <f t="shared" si="24"/>
        <v>7.4136018123600644</v>
      </c>
    </row>
    <row r="280" spans="1:9" x14ac:dyDescent="0.3">
      <c r="A280" s="2">
        <v>6.9440000000000002E-2</v>
      </c>
      <c r="B280" s="2">
        <v>2.0039999999999999E-2</v>
      </c>
      <c r="C280" s="2">
        <v>8.9240000000000001E-4</v>
      </c>
      <c r="D280" s="2">
        <v>6.6659999999999997E-2</v>
      </c>
      <c r="E280" s="2">
        <v>7.314E-4</v>
      </c>
      <c r="F280" s="2">
        <v>1.6659999999999999</v>
      </c>
      <c r="G280" s="3">
        <v>1385</v>
      </c>
      <c r="H280" s="3">
        <f t="shared" si="23"/>
        <v>1.2853493709057815</v>
      </c>
      <c r="I280">
        <f t="shared" si="24"/>
        <v>7.3889338160556779</v>
      </c>
    </row>
    <row r="281" spans="1:9" x14ac:dyDescent="0.3">
      <c r="A281" s="2">
        <v>6.9440000000000002E-2</v>
      </c>
      <c r="B281" s="2">
        <v>2.0039999999999999E-2</v>
      </c>
      <c r="C281" s="2">
        <v>8.9240000000000001E-4</v>
      </c>
      <c r="D281" s="2">
        <v>6.6659999999999997E-2</v>
      </c>
      <c r="E281" s="2">
        <v>7.314E-4</v>
      </c>
      <c r="F281" s="2">
        <v>1.6659999999999999</v>
      </c>
      <c r="G281" s="3">
        <v>1390</v>
      </c>
      <c r="H281" s="3">
        <f t="shared" si="23"/>
        <v>1.2857115146453957</v>
      </c>
      <c r="I281">
        <f t="shared" si="24"/>
        <v>7.3644292411984811</v>
      </c>
    </row>
    <row r="282" spans="1:9" x14ac:dyDescent="0.3">
      <c r="A282" s="2">
        <v>6.9440000000000002E-2</v>
      </c>
      <c r="B282" s="2">
        <v>2.0039999999999999E-2</v>
      </c>
      <c r="C282" s="2">
        <v>8.9240000000000001E-4</v>
      </c>
      <c r="D282" s="2">
        <v>6.6659999999999997E-2</v>
      </c>
      <c r="E282" s="2">
        <v>7.314E-4</v>
      </c>
      <c r="F282" s="2">
        <v>1.6659999999999999</v>
      </c>
      <c r="G282" s="3">
        <v>1395</v>
      </c>
      <c r="H282" s="3">
        <f t="shared" si="23"/>
        <v>1.2860712307996367</v>
      </c>
      <c r="I282">
        <f t="shared" si="24"/>
        <v>7.3400864712441871</v>
      </c>
    </row>
    <row r="283" spans="1:9" x14ac:dyDescent="0.3">
      <c r="A283" s="2">
        <v>6.9440000000000002E-2</v>
      </c>
      <c r="B283" s="2">
        <v>2.0039999999999999E-2</v>
      </c>
      <c r="C283" s="2">
        <v>8.9240000000000001E-4</v>
      </c>
      <c r="D283" s="2">
        <v>6.6659999999999997E-2</v>
      </c>
      <c r="E283" s="2">
        <v>7.314E-4</v>
      </c>
      <c r="F283" s="2">
        <v>1.6659999999999999</v>
      </c>
      <c r="G283" s="3">
        <v>1400</v>
      </c>
      <c r="H283" s="3">
        <f t="shared" si="23"/>
        <v>1.2864285436874567</v>
      </c>
      <c r="I283">
        <f t="shared" si="24"/>
        <v>7.3159039108704311</v>
      </c>
    </row>
    <row r="284" spans="1:9" x14ac:dyDescent="0.3">
      <c r="A284" s="2">
        <v>6.9440000000000002E-2</v>
      </c>
      <c r="B284" s="2">
        <v>2.0039999999999999E-2</v>
      </c>
      <c r="C284" s="2">
        <v>8.9240000000000001E-4</v>
      </c>
      <c r="D284" s="2">
        <v>6.6659999999999997E-2</v>
      </c>
      <c r="E284" s="2">
        <v>7.314E-4</v>
      </c>
      <c r="F284" s="2">
        <v>1.6659999999999999</v>
      </c>
      <c r="G284" s="3">
        <v>1405</v>
      </c>
      <c r="H284" s="3">
        <f t="shared" si="23"/>
        <v>1.2867834773041857</v>
      </c>
      <c r="I284">
        <f t="shared" si="24"/>
        <v>7.2918799856301755</v>
      </c>
    </row>
    <row r="285" spans="1:9" x14ac:dyDescent="0.3">
      <c r="A285" s="2">
        <v>6.9440000000000002E-2</v>
      </c>
      <c r="B285" s="2">
        <v>2.0039999999999999E-2</v>
      </c>
      <c r="C285" s="2">
        <v>8.9240000000000001E-4</v>
      </c>
      <c r="D285" s="2">
        <v>6.6659999999999997E-2</v>
      </c>
      <c r="E285" s="2">
        <v>7.314E-4</v>
      </c>
      <c r="F285" s="2">
        <v>1.6659999999999999</v>
      </c>
      <c r="G285" s="3">
        <v>1410</v>
      </c>
      <c r="H285" s="3">
        <f t="shared" si="23"/>
        <v>1.2871360553268949</v>
      </c>
      <c r="I285">
        <f t="shared" si="24"/>
        <v>7.2680131416118643</v>
      </c>
    </row>
    <row r="286" spans="1:9" x14ac:dyDescent="0.3">
      <c r="A286" s="2">
        <v>6.9440000000000002E-2</v>
      </c>
      <c r="B286" s="2">
        <v>2.0039999999999999E-2</v>
      </c>
      <c r="C286" s="2">
        <v>8.9240000000000001E-4</v>
      </c>
      <c r="D286" s="2">
        <v>6.6659999999999997E-2</v>
      </c>
      <c r="E286" s="2">
        <v>7.314E-4</v>
      </c>
      <c r="F286" s="2">
        <v>1.6659999999999999</v>
      </c>
      <c r="G286" s="3">
        <v>1415</v>
      </c>
      <c r="H286" s="3">
        <f t="shared" si="23"/>
        <v>1.2874863011196529</v>
      </c>
      <c r="I286">
        <f t="shared" si="24"/>
        <v>7.2443018451061922</v>
      </c>
    </row>
    <row r="287" spans="1:9" x14ac:dyDescent="0.3">
      <c r="A287" s="2">
        <v>6.9440000000000002E-2</v>
      </c>
      <c r="B287" s="2">
        <v>2.0039999999999999E-2</v>
      </c>
      <c r="C287" s="2">
        <v>8.9240000000000001E-4</v>
      </c>
      <c r="D287" s="2">
        <v>6.6659999999999997E-2</v>
      </c>
      <c r="E287" s="2">
        <v>7.314E-4</v>
      </c>
      <c r="F287" s="2">
        <v>1.6659999999999999</v>
      </c>
      <c r="G287" s="3">
        <v>1420</v>
      </c>
      <c r="H287" s="3">
        <f t="shared" si="23"/>
        <v>1.2878342377386764</v>
      </c>
      <c r="I287">
        <f t="shared" si="24"/>
        <v>7.2207445822792922</v>
      </c>
    </row>
    <row r="288" spans="1:9" x14ac:dyDescent="0.3">
      <c r="A288" s="2">
        <v>6.9440000000000002E-2</v>
      </c>
      <c r="B288" s="2">
        <v>2.0039999999999999E-2</v>
      </c>
      <c r="C288" s="2">
        <v>8.9240000000000001E-4</v>
      </c>
      <c r="D288" s="2">
        <v>6.6659999999999997E-2</v>
      </c>
      <c r="E288" s="2">
        <v>7.314E-4</v>
      </c>
      <c r="F288" s="2">
        <v>1.6659999999999999</v>
      </c>
      <c r="G288" s="3">
        <v>1425</v>
      </c>
      <c r="H288" s="3">
        <f t="shared" si="23"/>
        <v>1.2881798879373876</v>
      </c>
      <c r="I288">
        <f t="shared" si="24"/>
        <v>7.1973398588523159</v>
      </c>
    </row>
    <row r="289" spans="1:9" x14ac:dyDescent="0.3">
      <c r="A289" s="2">
        <v>6.9440000000000002E-2</v>
      </c>
      <c r="B289" s="2">
        <v>2.0039999999999999E-2</v>
      </c>
      <c r="C289" s="2">
        <v>8.9240000000000001E-4</v>
      </c>
      <c r="D289" s="2">
        <v>6.6659999999999997E-2</v>
      </c>
      <c r="E289" s="2">
        <v>7.314E-4</v>
      </c>
      <c r="F289" s="2">
        <v>1.6659999999999999</v>
      </c>
      <c r="G289" s="3">
        <v>1430</v>
      </c>
      <c r="H289" s="3">
        <f t="shared" si="23"/>
        <v>1.2885232741713615</v>
      </c>
      <c r="I289">
        <f t="shared" si="24"/>
        <v>7.1740861997871006</v>
      </c>
    </row>
    <row r="290" spans="1:9" x14ac:dyDescent="0.3">
      <c r="A290" s="2">
        <v>6.9440000000000002E-2</v>
      </c>
      <c r="B290" s="2">
        <v>2.0039999999999999E-2</v>
      </c>
      <c r="C290" s="2">
        <v>8.9240000000000001E-4</v>
      </c>
      <c r="D290" s="2">
        <v>6.6659999999999997E-2</v>
      </c>
      <c r="E290" s="2">
        <v>7.314E-4</v>
      </c>
      <c r="F290" s="2">
        <v>1.6659999999999999</v>
      </c>
      <c r="G290" s="3">
        <v>1435</v>
      </c>
      <c r="H290" s="3">
        <f t="shared" si="23"/>
        <v>1.2888644186031837</v>
      </c>
      <c r="I290">
        <f t="shared" si="24"/>
        <v>7.1509821489779162</v>
      </c>
    </row>
    <row r="291" spans="1:9" x14ac:dyDescent="0.3">
      <c r="A291" s="2">
        <v>6.9440000000000002E-2</v>
      </c>
      <c r="B291" s="2">
        <v>2.0039999999999999E-2</v>
      </c>
      <c r="C291" s="2">
        <v>8.9240000000000001E-4</v>
      </c>
      <c r="D291" s="2">
        <v>6.6659999999999997E-2</v>
      </c>
      <c r="E291" s="2">
        <v>7.314E-4</v>
      </c>
      <c r="F291" s="2">
        <v>1.6659999999999999</v>
      </c>
      <c r="G291" s="3">
        <v>1440</v>
      </c>
      <c r="H291" s="3">
        <f t="shared" si="23"/>
        <v>1.2892033431072139</v>
      </c>
      <c r="I291">
        <f t="shared" si="24"/>
        <v>7.1280262689491209</v>
      </c>
    </row>
    <row r="292" spans="1:9" x14ac:dyDescent="0.3">
      <c r="A292" s="2">
        <v>6.9440000000000002E-2</v>
      </c>
      <c r="B292" s="2">
        <v>2.0039999999999999E-2</v>
      </c>
      <c r="C292" s="2">
        <v>8.9240000000000001E-4</v>
      </c>
      <c r="D292" s="2">
        <v>6.6659999999999997E-2</v>
      </c>
      <c r="E292" s="2">
        <v>7.314E-4</v>
      </c>
      <c r="F292" s="2">
        <v>1.6659999999999999</v>
      </c>
      <c r="G292" s="3">
        <v>1445</v>
      </c>
      <c r="H292" s="3">
        <f t="shared" si="23"/>
        <v>1.28954006927425</v>
      </c>
      <c r="I292">
        <f t="shared" si="24"/>
        <v>7.1052171405585369</v>
      </c>
    </row>
    <row r="293" spans="1:9" x14ac:dyDescent="0.3">
      <c r="A293" s="2">
        <v>6.9440000000000002E-2</v>
      </c>
      <c r="B293" s="2">
        <v>2.0039999999999999E-2</v>
      </c>
      <c r="C293" s="2">
        <v>8.9240000000000001E-4</v>
      </c>
      <c r="D293" s="2">
        <v>6.6659999999999997E-2</v>
      </c>
      <c r="E293" s="2">
        <v>7.314E-4</v>
      </c>
      <c r="F293" s="2">
        <v>1.6659999999999999</v>
      </c>
      <c r="G293" s="3">
        <v>1450</v>
      </c>
      <c r="H293" s="3">
        <f t="shared" si="23"/>
        <v>1.2898746184161094</v>
      </c>
      <c r="I293">
        <f t="shared" si="24"/>
        <v>7.0825533627065091</v>
      </c>
    </row>
    <row r="294" spans="1:9" x14ac:dyDescent="0.3">
      <c r="A294" s="2">
        <v>6.9440000000000002E-2</v>
      </c>
      <c r="B294" s="2">
        <v>2.0039999999999999E-2</v>
      </c>
      <c r="C294" s="2">
        <v>8.9240000000000001E-4</v>
      </c>
      <c r="D294" s="2">
        <v>6.6659999999999997E-2</v>
      </c>
      <c r="E294" s="2">
        <v>7.314E-4</v>
      </c>
      <c r="F294" s="2">
        <v>1.6659999999999999</v>
      </c>
      <c r="G294" s="3">
        <v>1455</v>
      </c>
      <c r="H294" s="3">
        <f t="shared" si="23"/>
        <v>1.2902070115701181</v>
      </c>
      <c r="I294">
        <f t="shared" si="24"/>
        <v>7.0600335520504629</v>
      </c>
    </row>
    <row r="295" spans="1:9" x14ac:dyDescent="0.3">
      <c r="A295" s="2">
        <v>6.9440000000000002E-2</v>
      </c>
      <c r="B295" s="2">
        <v>2.0039999999999999E-2</v>
      </c>
      <c r="C295" s="2">
        <v>8.9240000000000001E-4</v>
      </c>
      <c r="D295" s="2">
        <v>6.6659999999999997E-2</v>
      </c>
      <c r="E295" s="2">
        <v>7.314E-4</v>
      </c>
      <c r="F295" s="2">
        <v>1.6659999999999999</v>
      </c>
      <c r="G295" s="3">
        <v>1460</v>
      </c>
      <c r="H295" s="3">
        <f t="shared" si="23"/>
        <v>1.2905372695035131</v>
      </c>
      <c r="I295">
        <f t="shared" si="24"/>
        <v>7.0376563427248557</v>
      </c>
    </row>
    <row r="296" spans="1:9" x14ac:dyDescent="0.3">
      <c r="A296" s="2">
        <v>6.9440000000000002E-2</v>
      </c>
      <c r="B296" s="2">
        <v>2.0039999999999999E-2</v>
      </c>
      <c r="C296" s="2">
        <v>8.9240000000000001E-4</v>
      </c>
      <c r="D296" s="2">
        <v>6.6659999999999997E-2</v>
      </c>
      <c r="E296" s="2">
        <v>7.314E-4</v>
      </c>
      <c r="F296" s="2">
        <v>1.6659999999999999</v>
      </c>
      <c r="G296" s="3">
        <v>1465</v>
      </c>
      <c r="H296" s="3">
        <f t="shared" si="23"/>
        <v>1.2908654127177639</v>
      </c>
      <c r="I296">
        <f t="shared" si="24"/>
        <v>7.0154203860664097</v>
      </c>
    </row>
    <row r="297" spans="1:9" x14ac:dyDescent="0.3">
      <c r="A297" s="2">
        <v>6.9440000000000002E-2</v>
      </c>
      <c r="B297" s="2">
        <v>2.0039999999999999E-2</v>
      </c>
      <c r="C297" s="2">
        <v>8.9240000000000001E-4</v>
      </c>
      <c r="D297" s="2">
        <v>6.6659999999999997E-2</v>
      </c>
      <c r="E297" s="2">
        <v>7.314E-4</v>
      </c>
      <c r="F297" s="2">
        <v>1.6659999999999999</v>
      </c>
      <c r="G297" s="3">
        <v>1470</v>
      </c>
      <c r="H297" s="3">
        <f t="shared" si="23"/>
        <v>1.2911914614528055</v>
      </c>
      <c r="I297">
        <f t="shared" si="24"/>
        <v>6.9933243503444986</v>
      </c>
    </row>
    <row r="298" spans="1:9" x14ac:dyDescent="0.3">
      <c r="A298" s="2">
        <v>6.9440000000000002E-2</v>
      </c>
      <c r="B298" s="2">
        <v>2.0039999999999999E-2</v>
      </c>
      <c r="C298" s="2">
        <v>8.9240000000000001E-4</v>
      </c>
      <c r="D298" s="2">
        <v>6.6659999999999997E-2</v>
      </c>
      <c r="E298" s="2">
        <v>7.314E-4</v>
      </c>
      <c r="F298" s="2">
        <v>1.6659999999999999</v>
      </c>
      <c r="G298" s="3">
        <v>1475</v>
      </c>
      <c r="H298" s="3">
        <f t="shared" si="23"/>
        <v>1.2915154356911966</v>
      </c>
      <c r="I298">
        <f t="shared" si="24"/>
        <v>6.9713669204965809</v>
      </c>
    </row>
    <row r="299" spans="1:9" x14ac:dyDescent="0.3">
      <c r="A299" s="2">
        <v>6.9440000000000002E-2</v>
      </c>
      <c r="B299" s="2">
        <v>2.0039999999999999E-2</v>
      </c>
      <c r="C299" s="2">
        <v>8.9240000000000001E-4</v>
      </c>
      <c r="D299" s="2">
        <v>6.6659999999999997E-2</v>
      </c>
      <c r="E299" s="2">
        <v>7.314E-4</v>
      </c>
      <c r="F299" s="2">
        <v>1.6659999999999999</v>
      </c>
      <c r="G299" s="3">
        <v>1480</v>
      </c>
      <c r="H299" s="3">
        <f t="shared" si="23"/>
        <v>1.2918373551621956</v>
      </c>
      <c r="I299">
        <f t="shared" si="24"/>
        <v>6.9495467978685843</v>
      </c>
    </row>
  </sheetData>
  <mergeCells count="1">
    <mergeCell ref="AI2:AI3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2018-03-30T23:17:03Z</dcterms:modified>
</cp:coreProperties>
</file>